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eduardo/Desktop/"/>
    </mc:Choice>
  </mc:AlternateContent>
  <xr:revisionPtr revIDLastSave="0" documentId="13_ncr:1_{BCC9EAEB-B819-B142-9DDF-29BD2270CE26}" xr6:coauthVersionLast="47" xr6:coauthVersionMax="47" xr10:uidLastSave="{00000000-0000-0000-0000-000000000000}"/>
  <bookViews>
    <workbookView xWindow="0" yWindow="760" windowWidth="29040" windowHeight="18880" xr2:uid="{00000000-000D-0000-FFFF-FFFF00000000}"/>
  </bookViews>
  <sheets>
    <sheet name="2024" sheetId="1" r:id="rId1"/>
    <sheet name="clasification " sheetId="13" r:id="rId2"/>
    <sheet name="Match March " sheetId="12" state="hidden" r:id="rId3"/>
    <sheet name="MATCH FEB" sheetId="11" state="hidden" r:id="rId4"/>
    <sheet name="MATCH JAN" sheetId="10" state="hidden" r:id="rId5"/>
    <sheet name="Sheet4" sheetId="9" state="hidden" r:id="rId6"/>
    <sheet name="Sheet1" sheetId="8" state="hidden" r:id="rId7"/>
    <sheet name="03" sheetId="2" state="hidden" r:id="rId8"/>
    <sheet name="04" sheetId="3" state="hidden" r:id="rId9"/>
    <sheet name="05" sheetId="5" state="hidden" r:id="rId10"/>
    <sheet name="06" sheetId="6" state="hidden" r:id="rId11"/>
    <sheet name="Sheet2" sheetId="4" state="hidden" r:id="rId12"/>
    <sheet name="Sheet3" sheetId="7" state="hidden" r:id="rId13"/>
  </sheets>
  <definedNames>
    <definedName name="_xlnm._FilterDatabase" localSheetId="8" hidden="1">'04'!$B$3:$K$212</definedName>
    <definedName name="_xlnm._FilterDatabase" localSheetId="9" hidden="1">'05'!$B$3:$K$232</definedName>
    <definedName name="_xlnm._FilterDatabase" localSheetId="10" hidden="1">'06'!$B$3:$K$222</definedName>
    <definedName name="_xlnm._FilterDatabase" localSheetId="0" hidden="1">'2024'!$B$4:$J$4408</definedName>
    <definedName name="_xlnm._FilterDatabase" localSheetId="1" hidden="1">'clasification '!$E$3:$F$107</definedName>
    <definedName name="_xlnm._FilterDatabase" localSheetId="3" hidden="1">'MATCH FEB'!$P$212:$R$212</definedName>
    <definedName name="_xlnm._FilterDatabase" localSheetId="4" hidden="1">'MATCH JAN'!$E$230:$G$230</definedName>
    <definedName name="_xlnm._FilterDatabase" localSheetId="2" hidden="1">'Match March '!$O$249:$Q$249</definedName>
    <definedName name="_xlnm._FilterDatabase" localSheetId="6" hidden="1">Sheet1!$E$15:$G$15</definedName>
    <definedName name="_xlnm._FilterDatabase" localSheetId="11" hidden="1">Sheet2!$K$2:$M$2</definedName>
    <definedName name="_xlnm._FilterDatabase" localSheetId="12" hidden="1">Sheet3!$B$141:$J$141</definedName>
    <definedName name="_xlnm._FilterDatabase" localSheetId="5" hidden="1">Sheet4!$P$9:$R$9</definedName>
    <definedName name="_xlnm.Print_Area" localSheetId="0">'2024'!$A$1:$K$4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5" i="12" l="1"/>
  <c r="S104" i="12"/>
  <c r="T179" i="12"/>
  <c r="I179" i="12"/>
  <c r="T207" i="12"/>
  <c r="T206" i="12"/>
  <c r="T205" i="12"/>
  <c r="T204" i="12"/>
  <c r="T203" i="12"/>
  <c r="T202" i="12"/>
  <c r="T201" i="12"/>
  <c r="T200" i="12"/>
  <c r="T199" i="12"/>
  <c r="T198" i="12"/>
  <c r="T197" i="12"/>
  <c r="T196" i="12"/>
  <c r="T195" i="12"/>
  <c r="T194" i="12"/>
  <c r="T193" i="12"/>
  <c r="T192" i="12"/>
  <c r="T191" i="12"/>
  <c r="T190" i="12"/>
  <c r="T189" i="12"/>
  <c r="T188" i="12"/>
  <c r="T187" i="12"/>
  <c r="T186" i="12"/>
  <c r="T185" i="12"/>
  <c r="T184" i="12"/>
  <c r="T183" i="12"/>
  <c r="T182" i="12"/>
  <c r="T181" i="12"/>
  <c r="T180" i="12"/>
  <c r="T178" i="12"/>
  <c r="T177" i="12"/>
  <c r="T176" i="12"/>
  <c r="T175" i="12"/>
  <c r="T174" i="12"/>
  <c r="T173" i="12"/>
  <c r="T172" i="12"/>
  <c r="T171" i="12"/>
  <c r="T170" i="12"/>
  <c r="T169" i="12"/>
  <c r="T168" i="12"/>
  <c r="T167" i="12"/>
  <c r="T166" i="12"/>
  <c r="T165" i="12"/>
  <c r="T164" i="12"/>
  <c r="T163" i="12"/>
  <c r="T162" i="12"/>
  <c r="T161" i="12"/>
  <c r="T160" i="12"/>
  <c r="T159" i="12"/>
  <c r="T158" i="12"/>
  <c r="T157" i="12"/>
  <c r="T156" i="12"/>
  <c r="T155" i="12"/>
  <c r="T154" i="12"/>
  <c r="T153" i="12"/>
  <c r="T152" i="12"/>
  <c r="T151" i="12"/>
  <c r="T150" i="12"/>
  <c r="T149" i="12"/>
  <c r="T148" i="12"/>
  <c r="T147" i="12"/>
  <c r="T146" i="12"/>
  <c r="T145" i="12"/>
  <c r="T144" i="12"/>
  <c r="T143" i="12"/>
  <c r="T142" i="12"/>
  <c r="T141" i="12"/>
  <c r="T140" i="12"/>
  <c r="T138" i="12"/>
  <c r="T137" i="12"/>
  <c r="T136" i="12"/>
  <c r="T135" i="12"/>
  <c r="T134" i="12"/>
  <c r="T133" i="12"/>
  <c r="T132" i="12"/>
  <c r="T131" i="12"/>
  <c r="T130" i="12"/>
  <c r="T129" i="12"/>
  <c r="T128" i="12"/>
  <c r="T127" i="12"/>
  <c r="T126" i="12"/>
  <c r="T125" i="12"/>
  <c r="T124" i="12"/>
  <c r="T123" i="12"/>
  <c r="T122" i="12"/>
  <c r="T121" i="12"/>
  <c r="T120" i="12"/>
  <c r="T119" i="12"/>
  <c r="T118" i="12"/>
  <c r="T139" i="12"/>
  <c r="I171" i="12"/>
  <c r="S260" i="12"/>
  <c r="S259" i="12"/>
  <c r="S258" i="12"/>
  <c r="S257" i="12"/>
  <c r="S256" i="12"/>
  <c r="S255" i="12"/>
  <c r="S254" i="12"/>
  <c r="S253" i="12"/>
  <c r="S252" i="12"/>
  <c r="S251" i="12"/>
  <c r="S250" i="12"/>
  <c r="I260" i="12"/>
  <c r="I259" i="12"/>
  <c r="I258" i="12"/>
  <c r="I257" i="12"/>
  <c r="I256" i="12"/>
  <c r="I255" i="12"/>
  <c r="I254" i="12"/>
  <c r="I253" i="12"/>
  <c r="I252" i="12"/>
  <c r="I251" i="12"/>
  <c r="I250" i="12"/>
  <c r="S244" i="12" l="1"/>
  <c r="S243" i="12"/>
  <c r="S242" i="12"/>
  <c r="S241" i="12"/>
  <c r="S240" i="12"/>
  <c r="S239" i="12"/>
  <c r="I244" i="12"/>
  <c r="I243" i="12"/>
  <c r="I242" i="12"/>
  <c r="I241" i="12"/>
  <c r="I240" i="12"/>
  <c r="I239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I224" i="12"/>
  <c r="I234" i="12"/>
  <c r="I233" i="12"/>
  <c r="I232" i="12"/>
  <c r="I231" i="12"/>
  <c r="I230" i="12"/>
  <c r="I229" i="12"/>
  <c r="I228" i="12"/>
  <c r="I227" i="12"/>
  <c r="I226" i="12"/>
  <c r="I225" i="12"/>
  <c r="I223" i="12"/>
  <c r="I222" i="12"/>
  <c r="I221" i="12"/>
  <c r="I220" i="12"/>
  <c r="I219" i="12"/>
  <c r="I218" i="12"/>
  <c r="I217" i="12"/>
  <c r="I216" i="12"/>
  <c r="I215" i="12"/>
  <c r="I214" i="12"/>
  <c r="I213" i="12"/>
  <c r="I192" i="12" l="1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193" i="12"/>
  <c r="I181" i="12"/>
  <c r="I182" i="12"/>
  <c r="I183" i="12"/>
  <c r="I184" i="12"/>
  <c r="I185" i="12"/>
  <c r="I186" i="12"/>
  <c r="I187" i="12"/>
  <c r="I188" i="12"/>
  <c r="I189" i="12"/>
  <c r="I190" i="12"/>
  <c r="I191" i="12"/>
  <c r="I180" i="12"/>
  <c r="I178" i="12"/>
  <c r="I173" i="12"/>
  <c r="I174" i="12"/>
  <c r="I175" i="12"/>
  <c r="I176" i="12"/>
  <c r="I177" i="12"/>
  <c r="I172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18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5" i="12"/>
  <c r="S106" i="12"/>
  <c r="S107" i="12"/>
  <c r="S108" i="12"/>
  <c r="S109" i="12"/>
  <c r="S110" i="12"/>
  <c r="S111" i="12"/>
  <c r="S112" i="12"/>
  <c r="S113" i="12"/>
  <c r="S29" i="12"/>
  <c r="I35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0" i="12"/>
  <c r="I31" i="12"/>
  <c r="I32" i="12"/>
  <c r="I33" i="12"/>
  <c r="I34" i="12"/>
  <c r="I29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S5" i="12"/>
  <c r="S4" i="12"/>
  <c r="S3" i="12"/>
  <c r="I5" i="12"/>
  <c r="I4" i="12"/>
  <c r="I3" i="12"/>
  <c r="U214" i="11" l="1"/>
  <c r="U215" i="11"/>
  <c r="U216" i="11"/>
  <c r="U217" i="11"/>
  <c r="U218" i="11"/>
  <c r="U219" i="11"/>
  <c r="U213" i="11"/>
  <c r="J214" i="11"/>
  <c r="J215" i="11"/>
  <c r="J216" i="11"/>
  <c r="J217" i="11"/>
  <c r="J218" i="11"/>
  <c r="J219" i="11"/>
  <c r="J213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189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04" i="11"/>
  <c r="U98" i="11" l="1"/>
  <c r="U97" i="11"/>
  <c r="U96" i="11"/>
  <c r="U95" i="11"/>
  <c r="U94" i="11"/>
  <c r="U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28" i="11"/>
  <c r="J22" i="11"/>
  <c r="U22" i="11"/>
  <c r="U16" i="11"/>
  <c r="U15" i="11"/>
  <c r="J16" i="11"/>
  <c r="J15" i="11"/>
  <c r="U9" i="11"/>
  <c r="J9" i="11"/>
  <c r="U3" i="11" l="1"/>
  <c r="J3" i="11"/>
  <c r="U62" i="10" l="1"/>
  <c r="U315" i="10" l="1"/>
  <c r="U314" i="10"/>
  <c r="U313" i="10"/>
  <c r="U312" i="10"/>
  <c r="U311" i="10"/>
  <c r="U310" i="10"/>
  <c r="U309" i="10"/>
  <c r="U308" i="10"/>
  <c r="U307" i="10"/>
  <c r="U306" i="10"/>
  <c r="U305" i="10"/>
  <c r="U304" i="10"/>
  <c r="U303" i="10"/>
  <c r="U302" i="10"/>
  <c r="U301" i="10"/>
  <c r="U300" i="10"/>
  <c r="U299" i="10"/>
  <c r="U298" i="10"/>
  <c r="U297" i="10"/>
  <c r="U296" i="10"/>
  <c r="U295" i="10"/>
  <c r="U294" i="10"/>
  <c r="U293" i="10"/>
  <c r="U292" i="10"/>
  <c r="U291" i="10"/>
  <c r="U290" i="10"/>
  <c r="U289" i="10"/>
  <c r="U288" i="10"/>
  <c r="U287" i="10"/>
  <c r="U286" i="10"/>
  <c r="U285" i="10"/>
  <c r="U284" i="10"/>
  <c r="U283" i="10"/>
  <c r="U282" i="10"/>
  <c r="U281" i="10"/>
  <c r="U280" i="10"/>
  <c r="U279" i="10"/>
  <c r="U278" i="10"/>
  <c r="U277" i="10"/>
  <c r="U276" i="10"/>
  <c r="U275" i="10"/>
  <c r="U274" i="10"/>
  <c r="U273" i="10"/>
  <c r="U272" i="10"/>
  <c r="U271" i="10"/>
  <c r="U270" i="10"/>
  <c r="U269" i="10"/>
  <c r="U268" i="10"/>
  <c r="U267" i="10"/>
  <c r="U266" i="10"/>
  <c r="U265" i="10"/>
  <c r="U264" i="10"/>
  <c r="U263" i="10"/>
  <c r="U262" i="10"/>
  <c r="U261" i="10"/>
  <c r="U260" i="10"/>
  <c r="U259" i="10"/>
  <c r="U258" i="10"/>
  <c r="U257" i="10"/>
  <c r="U256" i="10"/>
  <c r="U255" i="10"/>
  <c r="U254" i="10"/>
  <c r="U253" i="10"/>
  <c r="U252" i="10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35" i="10"/>
  <c r="U234" i="10"/>
  <c r="U233" i="10"/>
  <c r="U232" i="10"/>
  <c r="U231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31" i="10"/>
  <c r="U225" i="10" l="1"/>
  <c r="U224" i="10"/>
  <c r="U223" i="10"/>
  <c r="U222" i="10"/>
  <c r="U221" i="10"/>
  <c r="J225" i="10"/>
  <c r="J224" i="10"/>
  <c r="J223" i="10"/>
  <c r="J222" i="10"/>
  <c r="J221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J216" i="10"/>
  <c r="J215" i="10"/>
  <c r="J214" i="10"/>
  <c r="J213" i="10"/>
  <c r="J212" i="10"/>
  <c r="J211" i="10"/>
  <c r="J210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209" i="10"/>
  <c r="U104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3" i="10"/>
  <c r="U102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02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18" i="10"/>
  <c r="U13" i="10" l="1"/>
  <c r="U12" i="10"/>
  <c r="U11" i="10"/>
  <c r="U10" i="10"/>
  <c r="U9" i="10"/>
  <c r="J13" i="10"/>
  <c r="J12" i="10"/>
  <c r="J11" i="10"/>
  <c r="J10" i="10"/>
  <c r="J9" i="10"/>
  <c r="U4" i="10"/>
  <c r="U3" i="10"/>
  <c r="J4" i="10"/>
  <c r="J3" i="10"/>
  <c r="V11" i="9" l="1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10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10" i="9"/>
  <c r="V4" i="9"/>
  <c r="V5" i="9"/>
  <c r="V3" i="9"/>
  <c r="J4" i="9"/>
  <c r="J5" i="9"/>
  <c r="J3" i="9"/>
  <c r="E83" i="8" l="1"/>
  <c r="P83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16" i="8"/>
  <c r="X195" i="8"/>
  <c r="X196" i="8"/>
  <c r="X197" i="8"/>
  <c r="X198" i="8"/>
  <c r="X199" i="8"/>
  <c r="X200" i="8"/>
  <c r="X201" i="8"/>
  <c r="J208" i="8" l="1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07" i="8"/>
  <c r="X194" i="8" l="1"/>
  <c r="M195" i="8"/>
  <c r="M196" i="8"/>
  <c r="M197" i="8"/>
  <c r="M198" i="8"/>
  <c r="M199" i="8"/>
  <c r="M200" i="8"/>
  <c r="M201" i="8"/>
  <c r="M194" i="8"/>
  <c r="U88" i="8" l="1"/>
  <c r="U89" i="8"/>
  <c r="U90" i="8"/>
  <c r="U91" i="8"/>
  <c r="U92" i="8"/>
  <c r="U93" i="8"/>
  <c r="U94" i="8"/>
  <c r="U95" i="8"/>
  <c r="U96" i="8"/>
  <c r="U97" i="8"/>
  <c r="U98" i="8"/>
  <c r="U99" i="8"/>
  <c r="J88" i="8"/>
  <c r="J89" i="8"/>
  <c r="J90" i="8"/>
  <c r="J91" i="8"/>
  <c r="J92" i="8"/>
  <c r="J93" i="8"/>
  <c r="J94" i="8"/>
  <c r="J95" i="8"/>
  <c r="J96" i="8"/>
  <c r="J97" i="8"/>
  <c r="J98" i="8"/>
  <c r="J99" i="8"/>
  <c r="U172" i="8" l="1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71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87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87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16" i="8"/>
  <c r="U11" i="8"/>
  <c r="J11" i="8"/>
  <c r="U4" i="8"/>
  <c r="U5" i="8"/>
  <c r="U6" i="8"/>
  <c r="U7" i="8"/>
  <c r="U3" i="8"/>
  <c r="J4" i="8"/>
  <c r="J5" i="8"/>
  <c r="J6" i="8"/>
  <c r="J7" i="8"/>
  <c r="J3" i="8"/>
  <c r="O5" i="6" l="1"/>
  <c r="O5" i="5"/>
  <c r="L198" i="7"/>
  <c r="L207" i="7"/>
  <c r="H191" i="7"/>
  <c r="L191" i="7" s="1"/>
  <c r="L148" i="7"/>
  <c r="L155" i="7"/>
  <c r="L165" i="7"/>
  <c r="L166" i="7"/>
  <c r="L171" i="7"/>
  <c r="L176" i="7"/>
  <c r="L184" i="7"/>
  <c r="L187" i="7"/>
  <c r="H208" i="7"/>
  <c r="L208" i="7" s="1"/>
  <c r="H206" i="7"/>
  <c r="L206" i="7" s="1"/>
  <c r="H205" i="7"/>
  <c r="L205" i="7" s="1"/>
  <c r="H204" i="7"/>
  <c r="L204" i="7" s="1"/>
  <c r="H203" i="7"/>
  <c r="L203" i="7" s="1"/>
  <c r="H202" i="7"/>
  <c r="L202" i="7" s="1"/>
  <c r="H201" i="7"/>
  <c r="L201" i="7" s="1"/>
  <c r="H200" i="7"/>
  <c r="L200" i="7" s="1"/>
  <c r="H199" i="7"/>
  <c r="L199" i="7" s="1"/>
  <c r="H197" i="7"/>
  <c r="L197" i="7" s="1"/>
  <c r="H196" i="7"/>
  <c r="L196" i="7" s="1"/>
  <c r="H195" i="7"/>
  <c r="L195" i="7" s="1"/>
  <c r="H194" i="7"/>
  <c r="L194" i="7" s="1"/>
  <c r="H193" i="7"/>
  <c r="L193" i="7" s="1"/>
  <c r="H192" i="7"/>
  <c r="L192" i="7" s="1"/>
  <c r="H190" i="7"/>
  <c r="L190" i="7" s="1"/>
  <c r="H189" i="7"/>
  <c r="L189" i="7" s="1"/>
  <c r="H188" i="7"/>
  <c r="L188" i="7" s="1"/>
  <c r="H185" i="7"/>
  <c r="L185" i="7" s="1"/>
  <c r="H183" i="7"/>
  <c r="L183" i="7" s="1"/>
  <c r="H182" i="7"/>
  <c r="L182" i="7" s="1"/>
  <c r="H181" i="7"/>
  <c r="L181" i="7" s="1"/>
  <c r="H180" i="7"/>
  <c r="L180" i="7" s="1"/>
  <c r="H179" i="7"/>
  <c r="L179" i="7" s="1"/>
  <c r="H178" i="7"/>
  <c r="L178" i="7" s="1"/>
  <c r="H177" i="7"/>
  <c r="L177" i="7" s="1"/>
  <c r="H175" i="7"/>
  <c r="L175" i="7" s="1"/>
  <c r="H174" i="7"/>
  <c r="L174" i="7" s="1"/>
  <c r="H173" i="7"/>
  <c r="L173" i="7" s="1"/>
  <c r="H172" i="7"/>
  <c r="L172" i="7" s="1"/>
  <c r="H171" i="7"/>
  <c r="H170" i="7"/>
  <c r="L170" i="7" s="1"/>
  <c r="H169" i="7"/>
  <c r="L169" i="7" s="1"/>
  <c r="H168" i="7"/>
  <c r="L168" i="7" s="1"/>
  <c r="H167" i="7"/>
  <c r="L167" i="7" s="1"/>
  <c r="H165" i="7"/>
  <c r="H164" i="7"/>
  <c r="L164" i="7" s="1"/>
  <c r="H163" i="7"/>
  <c r="L163" i="7" s="1"/>
  <c r="H162" i="7"/>
  <c r="L162" i="7" s="1"/>
  <c r="H161" i="7"/>
  <c r="L161" i="7" s="1"/>
  <c r="H160" i="7"/>
  <c r="L160" i="7" s="1"/>
  <c r="H159" i="7"/>
  <c r="L159" i="7" s="1"/>
  <c r="H158" i="7"/>
  <c r="L158" i="7" s="1"/>
  <c r="H157" i="7"/>
  <c r="L157" i="7" s="1"/>
  <c r="H156" i="7"/>
  <c r="L156" i="7" s="1"/>
  <c r="H150" i="7"/>
  <c r="L150" i="7" s="1"/>
  <c r="H151" i="7"/>
  <c r="L151" i="7" s="1"/>
  <c r="H152" i="7"/>
  <c r="L152" i="7" s="1"/>
  <c r="H153" i="7"/>
  <c r="L153" i="7" s="1"/>
  <c r="H154" i="7"/>
  <c r="L154" i="7" s="1"/>
  <c r="H149" i="7"/>
  <c r="L149" i="7" s="1"/>
  <c r="H143" i="7"/>
  <c r="L143" i="7" s="1"/>
  <c r="H144" i="7"/>
  <c r="L144" i="7" s="1"/>
  <c r="H145" i="7"/>
  <c r="L145" i="7" s="1"/>
  <c r="H146" i="7"/>
  <c r="L146" i="7" s="1"/>
  <c r="H147" i="7"/>
  <c r="L147" i="7" s="1"/>
  <c r="H142" i="7"/>
  <c r="L142" i="7" s="1"/>
  <c r="H186" i="7"/>
  <c r="L186" i="7" s="1"/>
  <c r="T212" i="7"/>
  <c r="N8" i="6"/>
  <c r="L120" i="7" l="1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18" i="7"/>
  <c r="L119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68" i="7"/>
  <c r="L55" i="7"/>
  <c r="L56" i="7"/>
  <c r="L57" i="7"/>
  <c r="L58" i="7"/>
  <c r="L59" i="7"/>
  <c r="L60" i="7"/>
  <c r="L61" i="7"/>
  <c r="L62" i="7"/>
  <c r="L63" i="7"/>
  <c r="L64" i="7"/>
  <c r="L65" i="7"/>
  <c r="L44" i="7"/>
  <c r="L45" i="7"/>
  <c r="L46" i="7"/>
  <c r="L47" i="7"/>
  <c r="L48" i="7"/>
  <c r="L49" i="7"/>
  <c r="L50" i="7"/>
  <c r="L51" i="7"/>
  <c r="L52" i="7"/>
  <c r="L53" i="7"/>
  <c r="L54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" i="7"/>
  <c r="N9" i="6"/>
  <c r="N7" i="6"/>
  <c r="N6" i="6"/>
  <c r="N5" i="6"/>
  <c r="N4" i="6"/>
  <c r="N6" i="3" l="1"/>
  <c r="O3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N5" i="5"/>
  <c r="N6" i="5"/>
  <c r="N7" i="5"/>
  <c r="N8" i="5"/>
  <c r="N9" i="5"/>
  <c r="N4" i="5"/>
  <c r="F39" i="4"/>
  <c r="F40" i="4"/>
  <c r="F41" i="4"/>
  <c r="F42" i="4"/>
  <c r="F43" i="4"/>
  <c r="F44" i="4"/>
  <c r="F32" i="4"/>
  <c r="F33" i="4"/>
  <c r="F34" i="4"/>
  <c r="F35" i="4"/>
  <c r="F36" i="4"/>
  <c r="F37" i="4"/>
  <c r="F38" i="4"/>
  <c r="F23" i="4"/>
  <c r="F24" i="4"/>
  <c r="F25" i="4"/>
  <c r="F26" i="4"/>
  <c r="F27" i="4"/>
  <c r="F28" i="4"/>
  <c r="F29" i="4"/>
  <c r="F30" i="4"/>
  <c r="F3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3" i="4"/>
  <c r="N5" i="3" l="1"/>
  <c r="N7" i="3" l="1"/>
  <c r="N9" i="3"/>
  <c r="N8" i="3"/>
  <c r="N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tc={F412EC15-D79E-4ABD-A339-E550203ADD59}</author>
    <author>tc={C11D0389-60E0-4378-A0B9-B77CA24ECE8F}</author>
    <author>tc={DAAE9981-4DD2-4D54-BB19-4EC5528E1D22}</author>
    <author>tc={6B9FEE30-3AB4-4FAD-8895-3E8971557E4F}</author>
    <author>tc={17CCE9D4-8F30-4332-A71A-A824301C6515}</author>
    <author>tc={B193B34E-B935-46E2-A22C-B2EDC2B54B38}</author>
  </authors>
  <commentList>
    <comment ref="G33" authorId="0" shapeId="0" xr:uid="{F412EC15-D79E-4ABD-A339-E550203ADD59}">
      <text>
        <t>[Threaded comment]
Your version of Excel allows you to read this threaded comment; however, any edits to it will get removed if the file is opened in a newer version of Excel. Learn more: https://go.microsoft.com/fwlink/?linkid=870924
Comment:
    Peso en ticket 3300</t>
      </text>
    </comment>
    <comment ref="G55" authorId="1" shapeId="0" xr:uid="{C11D0389-60E0-4378-A0B9-B77CA24ECE8F}">
      <text>
        <t>[Threaded comment]
Your version of Excel allows you to read this threaded comment; however, any edits to it will get removed if the file is opened in a newer version of Excel. Learn more: https://go.microsoft.com/fwlink/?linkid=870924
Comment:
    2237 KG EN REMISION</t>
      </text>
    </comment>
    <comment ref="G130" authorId="2" shapeId="0" xr:uid="{DAAE9981-4DD2-4D54-BB19-4EC5528E1D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2320 kg EN TICKET 
</t>
      </text>
    </comment>
    <comment ref="F941" authorId="3" shapeId="0" xr:uid="{6B9FEE30-3AB4-4FAD-8895-3E8971557E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Papel triturado
</t>
      </text>
    </comment>
    <comment ref="F1014" authorId="4" shapeId="0" xr:uid="{17CCE9D4-8F30-4332-A71A-A824301C6515}">
      <text>
        <t>[Threaded comment]
Your version of Excel allows you to read this threaded comment; however, any edits to it will get removed if the file is opened in a newer version of Excel. Learn more: https://go.microsoft.com/fwlink/?linkid=870924
Comment:
    Facias</t>
      </text>
    </comment>
    <comment ref="F1048" authorId="5" shapeId="0" xr:uid="{B193B34E-B935-46E2-A22C-B2EDC2B54B38}">
      <text>
        <t>[Threaded comment]
Your version of Excel allows you to read this threaded comment; however, any edits to it will get removed if the file is opened in a newer version of Excel. Learn more: https://go.microsoft.com/fwlink/?linkid=870924
Comment:
    4 unidades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tc={A4485FC3-7ABB-407F-A9FB-C919F9735F78}</author>
    <author>tc={85ED52D0-8840-499F-8790-A4C0751E2456}</author>
    <author>tc={808AEF53-389A-470C-B161-B1C8A92CE111}</author>
    <author>tc={2D674031-F342-4400-A8EE-285F89FF0B53}</author>
    <author>tc={4F31E3CC-D449-4675-B908-838B9671CE1B}</author>
    <author>tc={2EB2E28B-057E-4021-90F8-5F44500EBD39}</author>
    <author>tc={35B956F9-8262-47B4-8714-B66B9E9D1D07}</author>
    <author>tc={38FC3E77-51BC-40B9-9480-E90B383E8E04}</author>
    <author>tc={E3FCDBB2-EC25-4181-9AA2-482939523FD1}</author>
    <author>tc={652E93DC-E2AD-4F78-AECD-EEEC11E0A691}</author>
    <author>tc={4F6EBDC4-7E14-429B-B968-0CA7A06B82F9}</author>
    <author>tc={3212F46A-219D-497E-ABA4-6DC5AE728E23}</author>
    <author>tc={464BA67A-C309-4F7E-9922-7833525F8770}</author>
    <author>tc={B7C9C661-9F49-40D2-AAEB-D9580AF7E757}</author>
    <author>tc={E565DBFB-CAEA-4360-B9D2-28C53CABD135}</author>
    <author>tc={35D21951-8F6B-4E17-A776-0589C9D9EE12}</author>
  </authors>
  <commentList>
    <comment ref="O4" authorId="0" shapeId="0" xr:uid="{A4485FC3-7ABB-407F-A9FB-C919F9735F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Gancho </t>
      </text>
    </comment>
    <comment ref="O45" authorId="1" shapeId="0" xr:uid="{85ED52D0-8840-499F-8790-A4C0751E24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Gancho 
</t>
      </text>
    </comment>
    <comment ref="K80" authorId="2" shapeId="0" xr:uid="{808AEF53-389A-470C-B161-B1C8A92CE1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Gancho </t>
      </text>
    </comment>
    <comment ref="Q85" authorId="3" shapeId="0" xr:uid="{2D674031-F342-4400-A8EE-285F89FF0B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Mandar desgloce a susie </t>
      </text>
    </comment>
    <comment ref="O108" authorId="4" shapeId="0" xr:uid="{4F31E3CC-D449-4675-B908-838B9671CE1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Gancho </t>
      </text>
    </comment>
    <comment ref="K250" authorId="5" shapeId="0" xr:uid="{2EB2E28B-057E-4021-90F8-5F44500EBD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 troqueles de estampado (HC4 y HC5)
</t>
      </text>
    </comment>
    <comment ref="K251" authorId="6" shapeId="0" xr:uid="{35B956F9-8262-47B4-8714-B66B9E9D1D0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 troqueles de estampado (HC4 , HC5)
</t>
      </text>
    </comment>
    <comment ref="K252" authorId="7" shapeId="0" xr:uid="{38FC3E77-51BC-40B9-9480-E90B383E8E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troquel d estampado </t>
      </text>
    </comment>
    <comment ref="K253" authorId="8" shapeId="0" xr:uid="{E3FCDBB2-EC25-4181-9AA2-482939523F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Equipos de soldadura
</t>
      </text>
    </comment>
    <comment ref="K254" authorId="9" shapeId="0" xr:uid="{652E93DC-E2AD-4F78-AECD-EEEC11E0A6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Equipos de soldadura
</t>
      </text>
    </comment>
    <comment ref="K255" authorId="10" shapeId="0" xr:uid="{4F6EBDC4-7E14-429B-B968-0CA7A06B82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Equipos de soldadura
</t>
      </text>
    </comment>
    <comment ref="K256" authorId="11" shapeId="0" xr:uid="{3212F46A-219D-497E-ABA4-6DC5AE728E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Equipos de soldadura
</t>
      </text>
    </comment>
    <comment ref="K257" authorId="12" shapeId="0" xr:uid="{464BA67A-C309-4F7E-9922-7833525F87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Equipos de soldadura
</t>
      </text>
    </comment>
    <comment ref="K258" authorId="13" shapeId="0" xr:uid="{B7C9C661-9F49-40D2-AAEB-D9580AF7E7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Equipos de estampado 
</t>
      </text>
    </comment>
    <comment ref="K259" authorId="14" shapeId="0" xr:uid="{E565DBFB-CAEA-4360-B9D2-28C53CABD1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Equipos de estampado 
</t>
      </text>
    </comment>
    <comment ref="K260" authorId="15" shapeId="0" xr:uid="{35D21951-8F6B-4E17-A776-0589C9D9EE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Equipos de estampado 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NATHALIA ESMERALDA ARCOS HERNANDEZ</author>
  </authors>
  <commentList>
    <comment ref="P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NATHALIA ESMERALDA ARCOS HERNANDEZ:</t>
        </r>
        <r>
          <rPr>
            <sz val="9"/>
            <color indexed="81"/>
            <rFont val="Tahoma"/>
            <family val="2"/>
          </rPr>
          <t xml:space="preserve">
peso correcto
</t>
        </r>
      </text>
    </comment>
    <comment ref="P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NATHALIA ESMERALDA ARCOS HERNANDEZ:</t>
        </r>
        <r>
          <rPr>
            <sz val="9"/>
            <color indexed="81"/>
            <rFont val="Tahoma"/>
            <family val="2"/>
          </rPr>
          <t xml:space="preserve">
peso correcto
</t>
        </r>
      </text>
    </comment>
    <comment ref="U2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NATHALIA ESMERALDA ARCOS HERNANDEZ: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NATHALIA ESMERALDA ARCOS HERNANDEZ:</t>
        </r>
        <r>
          <rPr>
            <sz val="9"/>
            <color indexed="81"/>
            <rFont val="Tahoma"/>
            <family val="2"/>
          </rPr>
          <t xml:space="preserve">
correcto
</t>
        </r>
      </text>
    </comment>
    <comment ref="P80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NATHALIA ESMERALDA ARCOS HERNANDEZ:</t>
        </r>
        <r>
          <rPr>
            <sz val="9"/>
            <color indexed="81"/>
            <rFont val="Tahoma"/>
            <family val="2"/>
          </rPr>
          <t xml:space="preserve">
correcto
</t>
        </r>
      </text>
    </comment>
  </commentList>
</comments>
</file>

<file path=xl/sharedStrings.xml><?xml version="1.0" encoding="utf-8"?>
<sst xmlns="http://schemas.openxmlformats.org/spreadsheetml/2006/main" count="12057" uniqueCount="302">
  <si>
    <t>FECHA DE RECOLECCION</t>
  </si>
  <si>
    <t>TIPO DE RESIDUO</t>
  </si>
  <si>
    <t>EMPRESA (TRANSPORTISTA)</t>
  </si>
  <si>
    <t>EMPRESA (COMPRA-VENTA RECICLABLES)</t>
  </si>
  <si>
    <t>ITEM</t>
  </si>
  <si>
    <t>CANTIDAD</t>
  </si>
  <si>
    <t>UNIDADES</t>
  </si>
  <si>
    <t>REMISION KIA</t>
  </si>
  <si>
    <t>REMISION HMMX</t>
  </si>
  <si>
    <t>Plasticos</t>
  </si>
  <si>
    <t>KX LOGIS.A DE C.V</t>
  </si>
  <si>
    <t>Hyundai Materials Mexico S. DE R.L DE C.V</t>
  </si>
  <si>
    <t>Hielo seco</t>
  </si>
  <si>
    <t>kg</t>
  </si>
  <si>
    <t>Papel y Carton</t>
  </si>
  <si>
    <t>Papel - Carton No Compactado</t>
  </si>
  <si>
    <t>tarimas de plastico</t>
  </si>
  <si>
    <t>madera</t>
  </si>
  <si>
    <t>tarimas de triplay</t>
  </si>
  <si>
    <t xml:space="preserve">poliestireno </t>
  </si>
  <si>
    <t>Pedaceria de madera</t>
  </si>
  <si>
    <t>16/3/2021</t>
  </si>
  <si>
    <t>17/3/2021</t>
  </si>
  <si>
    <t>18/3/2021</t>
  </si>
  <si>
    <t>19/3/2021</t>
  </si>
  <si>
    <t>22/3/2021</t>
  </si>
  <si>
    <t>23/3/2021</t>
  </si>
  <si>
    <t>24/3/2021</t>
  </si>
  <si>
    <t>25/3/2021</t>
  </si>
  <si>
    <t>26/3/2021</t>
  </si>
  <si>
    <t>29/3/2021</t>
  </si>
  <si>
    <t>30/3/2021</t>
  </si>
  <si>
    <t>31/3/2021</t>
  </si>
  <si>
    <t>hielo seco - ploestireno</t>
  </si>
  <si>
    <t>poliestireno - charolas de poliestireno</t>
  </si>
  <si>
    <r>
      <t xml:space="preserve">tarimas de madera </t>
    </r>
    <r>
      <rPr>
        <b/>
        <sz val="11"/>
        <color theme="1"/>
        <rFont val="Calibri"/>
        <family val="2"/>
        <scheme val="minor"/>
      </rPr>
      <t>PCs</t>
    </r>
  </si>
  <si>
    <t>Mes:</t>
  </si>
  <si>
    <t>ABRIL</t>
  </si>
  <si>
    <t>FECHA DE RECOLECCION (MM/DD/AAAA)</t>
  </si>
  <si>
    <t>PESO TOTAL</t>
  </si>
  <si>
    <t>Tarimas de Triplay</t>
  </si>
  <si>
    <t>Pedaceria de Madera</t>
  </si>
  <si>
    <t>Hielo Seco</t>
  </si>
  <si>
    <t>Tarimas de Plastico</t>
  </si>
  <si>
    <t xml:space="preserve">Poliestireno </t>
  </si>
  <si>
    <t>NA</t>
  </si>
  <si>
    <t>No.</t>
  </si>
  <si>
    <t>MAYO</t>
  </si>
  <si>
    <t>peso</t>
  </si>
  <si>
    <t>remision</t>
  </si>
  <si>
    <t>KM3514</t>
  </si>
  <si>
    <t>KM3516</t>
  </si>
  <si>
    <t>KM3519</t>
  </si>
  <si>
    <t>KM3523</t>
  </si>
  <si>
    <t>KM3526</t>
  </si>
  <si>
    <t>KM3532</t>
  </si>
  <si>
    <t>KM3534</t>
  </si>
  <si>
    <t>KM3539</t>
  </si>
  <si>
    <t>KM3543</t>
  </si>
  <si>
    <t>KM3546</t>
  </si>
  <si>
    <t>KM3552</t>
  </si>
  <si>
    <t>KM3553</t>
  </si>
  <si>
    <t>KM3569</t>
  </si>
  <si>
    <t>KM3575</t>
  </si>
  <si>
    <t>KM3579</t>
  </si>
  <si>
    <t>KM3583</t>
  </si>
  <si>
    <t>KM3587</t>
  </si>
  <si>
    <t>KM3590</t>
  </si>
  <si>
    <t>KM3597</t>
  </si>
  <si>
    <t>KM3602</t>
  </si>
  <si>
    <t>KM3608</t>
  </si>
  <si>
    <t>KM3613</t>
  </si>
  <si>
    <t>KM3617</t>
  </si>
  <si>
    <t>KM3622</t>
  </si>
  <si>
    <t>KM3626</t>
  </si>
  <si>
    <t>KM3631</t>
  </si>
  <si>
    <t>KM3633</t>
  </si>
  <si>
    <t>KM3639</t>
  </si>
  <si>
    <t>KM3641</t>
  </si>
  <si>
    <t>KM3644</t>
  </si>
  <si>
    <t>KM3647</t>
  </si>
  <si>
    <t>KM3655</t>
  </si>
  <si>
    <t>KM3658</t>
  </si>
  <si>
    <t>KM3663</t>
  </si>
  <si>
    <t>KM3665</t>
  </si>
  <si>
    <t>KM3667</t>
  </si>
  <si>
    <t>KM3677</t>
  </si>
  <si>
    <t>KM3681</t>
  </si>
  <si>
    <t>KM3686</t>
  </si>
  <si>
    <t>KM3689</t>
  </si>
  <si>
    <t>KM3695</t>
  </si>
  <si>
    <t>KM3696</t>
  </si>
  <si>
    <t>KM3700</t>
  </si>
  <si>
    <t>KM3705</t>
  </si>
  <si>
    <t>KM3706</t>
  </si>
  <si>
    <t>KM3709</t>
  </si>
  <si>
    <t>KM3714</t>
  </si>
  <si>
    <t>KM3725</t>
  </si>
  <si>
    <t>KM3728</t>
  </si>
  <si>
    <t>KM3730</t>
  </si>
  <si>
    <t>KM3732</t>
  </si>
  <si>
    <t>KM3740</t>
  </si>
  <si>
    <t>KM3742</t>
  </si>
  <si>
    <t>KM3751</t>
  </si>
  <si>
    <t>KM3757</t>
  </si>
  <si>
    <t>KM3758</t>
  </si>
  <si>
    <t>KM3765</t>
  </si>
  <si>
    <t>KM3767</t>
  </si>
  <si>
    <t>KM3774</t>
  </si>
  <si>
    <t>KM3778</t>
  </si>
  <si>
    <t>KM3780</t>
  </si>
  <si>
    <t>KM3785</t>
  </si>
  <si>
    <t>Bitacora</t>
  </si>
  <si>
    <t>PO</t>
  </si>
  <si>
    <t>KM3522</t>
  </si>
  <si>
    <t>KM3582</t>
  </si>
  <si>
    <t>KM3610</t>
  </si>
  <si>
    <t>KM3615</t>
  </si>
  <si>
    <t>KM3638</t>
  </si>
  <si>
    <t>KM3652</t>
  </si>
  <si>
    <t>KM3673</t>
  </si>
  <si>
    <t>KM3704</t>
  </si>
  <si>
    <t>KM3761</t>
  </si>
  <si>
    <t xml:space="preserve"> agregar</t>
  </si>
  <si>
    <t>agregar</t>
  </si>
  <si>
    <t>charola</t>
  </si>
  <si>
    <t>poliestireno</t>
  </si>
  <si>
    <t>KM3521</t>
  </si>
  <si>
    <t>KM3563</t>
  </si>
  <si>
    <t>KM3625</t>
  </si>
  <si>
    <t>KM3651</t>
  </si>
  <si>
    <t>KM3720</t>
  </si>
  <si>
    <t>KM3749</t>
  </si>
  <si>
    <t>KM3771</t>
  </si>
  <si>
    <t>tarimas de madera</t>
  </si>
  <si>
    <t>JUNIO</t>
  </si>
  <si>
    <t>KX Logis Mexico S.A. de C.V.</t>
  </si>
  <si>
    <t>Hyundai Materials México S. DE R.L DE C.V</t>
  </si>
  <si>
    <t>Paper / Carton</t>
  </si>
  <si>
    <t>KG</t>
  </si>
  <si>
    <t>MXN</t>
  </si>
  <si>
    <t>KM3790</t>
  </si>
  <si>
    <t>KM3793</t>
  </si>
  <si>
    <t>KM3802</t>
  </si>
  <si>
    <t>KM3805</t>
  </si>
  <si>
    <t>KM3806</t>
  </si>
  <si>
    <t>KM3811</t>
  </si>
  <si>
    <t>KM3818</t>
  </si>
  <si>
    <t>KM3819</t>
  </si>
  <si>
    <t>KM3826</t>
  </si>
  <si>
    <t>KM3830</t>
  </si>
  <si>
    <t>KM3834</t>
  </si>
  <si>
    <t>KM3835</t>
  </si>
  <si>
    <t>KM3841</t>
  </si>
  <si>
    <t>KM3845</t>
  </si>
  <si>
    <t>KM3848</t>
  </si>
  <si>
    <t>KM3852</t>
  </si>
  <si>
    <t>KM3853</t>
  </si>
  <si>
    <t>KM3859</t>
  </si>
  <si>
    <t>KM3860</t>
  </si>
  <si>
    <t>KM3864</t>
  </si>
  <si>
    <t>KM3867</t>
  </si>
  <si>
    <t>KM3874</t>
  </si>
  <si>
    <t>KM3877</t>
  </si>
  <si>
    <t>KM3879</t>
  </si>
  <si>
    <t>KM3888</t>
  </si>
  <si>
    <t>KM3893</t>
  </si>
  <si>
    <t>KM3895</t>
  </si>
  <si>
    <t>KM3899</t>
  </si>
  <si>
    <t>KM3900</t>
  </si>
  <si>
    <t>KM3908</t>
  </si>
  <si>
    <t>KM3910</t>
  </si>
  <si>
    <t>KM3911</t>
  </si>
  <si>
    <t>KM3918</t>
  </si>
  <si>
    <t>KM3921</t>
  </si>
  <si>
    <t>KM3926</t>
  </si>
  <si>
    <t>KM3927</t>
  </si>
  <si>
    <t>KM3935</t>
  </si>
  <si>
    <t>KM3942</t>
  </si>
  <si>
    <t>KM3943</t>
  </si>
  <si>
    <t>KM3945</t>
  </si>
  <si>
    <t>KM3954</t>
  </si>
  <si>
    <t>KM3957</t>
  </si>
  <si>
    <t>KM3962</t>
  </si>
  <si>
    <t>KM3968</t>
  </si>
  <si>
    <t>KM3973</t>
  </si>
  <si>
    <t>KM3980</t>
  </si>
  <si>
    <t>KM3981</t>
  </si>
  <si>
    <t>KM3987</t>
  </si>
  <si>
    <t>KM3992</t>
  </si>
  <si>
    <t>KM3993</t>
  </si>
  <si>
    <t>KM3998</t>
  </si>
  <si>
    <t>KM4001</t>
  </si>
  <si>
    <t>KM4009</t>
  </si>
  <si>
    <t>KM4004</t>
  </si>
  <si>
    <t>KM4017</t>
  </si>
  <si>
    <t>KM4018</t>
  </si>
  <si>
    <t>KM4022</t>
  </si>
  <si>
    <t>KM4025</t>
  </si>
  <si>
    <t>KM4028</t>
  </si>
  <si>
    <t>KM4034</t>
  </si>
  <si>
    <t>KM4037</t>
  </si>
  <si>
    <t>KM4044</t>
  </si>
  <si>
    <t>KM4048</t>
  </si>
  <si>
    <r>
      <t xml:space="preserve">Fecha
</t>
    </r>
    <r>
      <rPr>
        <i/>
        <sz val="10"/>
        <rFont val="Calibri"/>
        <family val="3"/>
        <charset val="129"/>
        <scheme val="minor"/>
      </rPr>
      <t>Date</t>
    </r>
  </si>
  <si>
    <r>
      <t xml:space="preserve">Tipo de Residuo
</t>
    </r>
    <r>
      <rPr>
        <i/>
        <sz val="10"/>
        <rFont val="Calibri"/>
        <family val="3"/>
        <charset val="129"/>
        <scheme val="minor"/>
      </rPr>
      <t>Waste Type</t>
    </r>
  </si>
  <si>
    <r>
      <t xml:space="preserve">Transportista
</t>
    </r>
    <r>
      <rPr>
        <i/>
        <sz val="10"/>
        <rFont val="Calibri"/>
        <family val="3"/>
        <charset val="129"/>
        <scheme val="minor"/>
      </rPr>
      <t>Transporter</t>
    </r>
  </si>
  <si>
    <r>
      <t xml:space="preserve">Compra-Venta
</t>
    </r>
    <r>
      <rPr>
        <i/>
        <sz val="10"/>
        <rFont val="Calibri"/>
        <family val="3"/>
        <charset val="129"/>
        <scheme val="minor"/>
      </rPr>
      <t>Purchase-Sales</t>
    </r>
  </si>
  <si>
    <r>
      <t xml:space="preserve">Material
</t>
    </r>
    <r>
      <rPr>
        <i/>
        <sz val="10"/>
        <rFont val="Calibri"/>
        <family val="3"/>
        <charset val="129"/>
        <scheme val="minor"/>
      </rPr>
      <t>Material</t>
    </r>
  </si>
  <si>
    <r>
      <t xml:space="preserve">Cantidad
</t>
    </r>
    <r>
      <rPr>
        <i/>
        <sz val="10"/>
        <rFont val="Calibri"/>
        <family val="3"/>
        <charset val="129"/>
        <scheme val="minor"/>
      </rPr>
      <t>Qty</t>
    </r>
  </si>
  <si>
    <r>
      <t xml:space="preserve">Unidad
</t>
    </r>
    <r>
      <rPr>
        <i/>
        <sz val="10"/>
        <rFont val="Calibri"/>
        <family val="3"/>
        <charset val="129"/>
        <scheme val="minor"/>
      </rPr>
      <t>Unit</t>
    </r>
  </si>
  <si>
    <r>
      <t xml:space="preserve">P. Unitario
</t>
    </r>
    <r>
      <rPr>
        <i/>
        <sz val="10"/>
        <rFont val="Calibri"/>
        <family val="3"/>
        <charset val="129"/>
        <scheme val="minor"/>
      </rPr>
      <t>Unit Price</t>
    </r>
  </si>
  <si>
    <r>
      <t xml:space="preserve">Moneda
</t>
    </r>
    <r>
      <rPr>
        <i/>
        <sz val="10"/>
        <rFont val="Calibri"/>
        <family val="3"/>
        <charset val="129"/>
        <scheme val="minor"/>
      </rPr>
      <t>Currency</t>
    </r>
  </si>
  <si>
    <r>
      <t xml:space="preserve">Valor Neto
</t>
    </r>
    <r>
      <rPr>
        <i/>
        <sz val="10"/>
        <rFont val="Calibri"/>
        <family val="3"/>
        <charset val="129"/>
        <scheme val="minor"/>
      </rPr>
      <t>Total Amount</t>
    </r>
  </si>
  <si>
    <r>
      <t xml:space="preserve">REMISSION
</t>
    </r>
    <r>
      <rPr>
        <i/>
        <sz val="10"/>
        <rFont val="Calibri"/>
        <family val="3"/>
        <charset val="129"/>
        <scheme val="minor"/>
      </rPr>
      <t>Remission</t>
    </r>
  </si>
  <si>
    <t>y 3956 el que se regreso</t>
  </si>
  <si>
    <t>Plastic Pallet / Tarima de Plastico</t>
  </si>
  <si>
    <t>KM3796</t>
  </si>
  <si>
    <t>KM3831</t>
  </si>
  <si>
    <t>KM3843</t>
  </si>
  <si>
    <t>KM3857</t>
  </si>
  <si>
    <t>KM3915</t>
  </si>
  <si>
    <t>KM3937</t>
  </si>
  <si>
    <t>KM3951</t>
  </si>
  <si>
    <t>KM3970</t>
  </si>
  <si>
    <t>KM4003</t>
  </si>
  <si>
    <t>KM4019</t>
  </si>
  <si>
    <t>Madera</t>
  </si>
  <si>
    <t>KM4046</t>
  </si>
  <si>
    <t>KM4053</t>
  </si>
  <si>
    <t>carton</t>
  </si>
  <si>
    <t>Tarimas de madera</t>
  </si>
  <si>
    <t>Wood Pallet / Tarima de Madera</t>
  </si>
  <si>
    <t>PZA</t>
  </si>
  <si>
    <t>José Luis Reyes</t>
  </si>
  <si>
    <t>KM3813</t>
  </si>
  <si>
    <t>KM3844</t>
  </si>
  <si>
    <t>KM3885</t>
  </si>
  <si>
    <t>KM3903</t>
  </si>
  <si>
    <t>KM3917</t>
  </si>
  <si>
    <t>KM3952</t>
  </si>
  <si>
    <t>KM3967</t>
  </si>
  <si>
    <t>KM4007</t>
  </si>
  <si>
    <t>KM4045</t>
  </si>
  <si>
    <t>checar orden numeros en azul</t>
  </si>
  <si>
    <t>CANTIDAD KG</t>
  </si>
  <si>
    <t>PIEZAS</t>
  </si>
  <si>
    <t>Poliestireno-Hielo seco</t>
  </si>
  <si>
    <t>Autopartes plásticas destruidas</t>
  </si>
  <si>
    <t xml:space="preserve">Carton </t>
  </si>
  <si>
    <t>Electrónicos</t>
  </si>
  <si>
    <t xml:space="preserve">HYUNDAI </t>
  </si>
  <si>
    <t xml:space="preserve">KIA </t>
  </si>
  <si>
    <t xml:space="preserve">Material </t>
  </si>
  <si>
    <t xml:space="preserve">PESO </t>
  </si>
  <si>
    <t xml:space="preserve">REM </t>
  </si>
  <si>
    <t xml:space="preserve">FECHA </t>
  </si>
  <si>
    <t xml:space="preserve">WEIGHT </t>
  </si>
  <si>
    <t>Assembly part / Parte Ensamblada</t>
  </si>
  <si>
    <t>Electronic Parts / Partes Electronicas</t>
  </si>
  <si>
    <t xml:space="preserve">carton </t>
  </si>
  <si>
    <t xml:space="preserve">kg </t>
  </si>
  <si>
    <t>Polystyrene / Poliestireno</t>
  </si>
  <si>
    <t xml:space="preserve">CORREGIDO </t>
  </si>
  <si>
    <t>Polystyrene Tray / Charola de Poliestireno</t>
  </si>
  <si>
    <t>pieza</t>
  </si>
  <si>
    <t>pza</t>
  </si>
  <si>
    <t xml:space="preserve"> </t>
  </si>
  <si>
    <t xml:space="preserve">CORREGIR PESAJE DE SUSIE </t>
  </si>
  <si>
    <t xml:space="preserve">SUSIE TIENE ESTE DATO DUPLICADO </t>
  </si>
  <si>
    <t xml:space="preserve">PEDIR BOLETA A SUSIE </t>
  </si>
  <si>
    <t xml:space="preserve">CORREGIR PO DE SUSIE </t>
  </si>
  <si>
    <t>Pedacería de madera</t>
  </si>
  <si>
    <t>Poliestireno-charolas</t>
  </si>
  <si>
    <t>Fire Wood / Pedaceria de Madera</t>
  </si>
  <si>
    <t xml:space="preserve">KG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</si>
  <si>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</si>
  <si>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Alloy Wheel Waste / Desecho de Rines Aleacion</t>
  </si>
  <si>
    <t xml:space="preserve">Rines de aluminio destruidos. 27 Rines </t>
  </si>
  <si>
    <t>Steel Part / Partes Metalicas (Moldes)</t>
  </si>
  <si>
    <t>Partes metálicas</t>
  </si>
  <si>
    <t>Plastic Pallet Return / Devolución de Tarimas de Plástico</t>
  </si>
  <si>
    <t>Gaylor Return / Devolución de Gaylor</t>
  </si>
  <si>
    <t>DATE OF COLLECTION</t>
  </si>
  <si>
    <t>TYPE OF WASTE</t>
  </si>
  <si>
    <t>COMPANY (PURCHASE AND SALE OF RECYCLABLES)</t>
  </si>
  <si>
    <t>QUANTITY</t>
  </si>
  <si>
    <t>UNIT</t>
  </si>
  <si>
    <t>REMISSION  HMMX</t>
  </si>
  <si>
    <t>REMISSION  KIA</t>
  </si>
  <si>
    <t xml:space="preserve">SPECIAL HANDLING WASTE LOGBOOK - RECYCLABLES </t>
  </si>
  <si>
    <t>Wood/Madera</t>
  </si>
  <si>
    <t>Paper and Cardboard/Papel y Carton</t>
  </si>
  <si>
    <t xml:space="preserve">Plastics/Plasticos </t>
  </si>
  <si>
    <t>COMPANY (TRANSPORTING COMPANY)</t>
  </si>
  <si>
    <t>Vehicle Complete / Vehiculo Completo</t>
  </si>
  <si>
    <t xml:space="preserve">Ferric scrap/ Chatarra Ferrica  </t>
  </si>
  <si>
    <t>Wood Pallet Return / Devolución de Tarimas de Madera</t>
  </si>
  <si>
    <t>clasificacion</t>
  </si>
  <si>
    <t xml:space="preserve">waste </t>
  </si>
  <si>
    <t>OK</t>
  </si>
  <si>
    <r>
      <t>RESIDUOS:</t>
    </r>
    <r>
      <rPr>
        <b/>
        <sz val="11"/>
        <color theme="1"/>
        <rFont val="Calibri"/>
        <family val="2"/>
        <scheme val="minor"/>
      </rPr>
      <t xml:space="preserve"> CARTON, PLASTICO, MADERA, ELECTRONICOS,AUTOPARTES PLASTICAS (tarimas de plástico),HIELO SECO, CHAROLAS DE POLIESTIRENO (tarimas de plástico)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</si>
</sst>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-* #,##0_-;\-* #,##0_-;_-* &quot;-&quot;??_-;_-@_-"/>
    <numFmt numFmtId="168" formatCode="&quot;$&quot;#,##0.00"/>
    <numFmt numFmtId="169" formatCode="_-* #,##0.00\ _€_-;\-* #,##0.00\ _€_-;_-* &quot;-&quot;\ _€_-;_-@_-"/>
  </numFmts>
  <fonts count="3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KIA Light"/>
      <family val="2"/>
    </font>
    <font>
      <sz val="12"/>
      <name val="KIA Light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0"/>
      <name val="Calibri"/>
      <family val="3"/>
      <charset val="129"/>
      <scheme val="minor"/>
    </font>
    <font>
      <i/>
      <sz val="10"/>
      <name val="Calibri"/>
      <family val="3"/>
      <charset val="129"/>
      <scheme val="minor"/>
    </font>
    <font>
      <b/>
      <sz val="12"/>
      <color theme="1"/>
      <name val="KIA Light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1"/>
      <name val="KIA Light"/>
      <family val="2"/>
    </font>
    <font>
      <sz val="10"/>
      <name val="KIA Light"/>
      <family val="2"/>
    </font>
    <font>
      <sz val="10"/>
      <color theme="1"/>
      <name val="KIA Light"/>
      <family val="2"/>
    </font>
    <font>
      <sz val="11"/>
      <color theme="1"/>
      <name val="Kia Signature Fix Light"/>
    </font>
    <font>
      <sz val="11"/>
      <name val="Kia Signature Fix Light"/>
    </font>
    <font>
      <sz val="11"/>
      <color theme="1"/>
      <name val="Kia"/>
    </font>
    <font>
      <sz val="11"/>
      <color theme="1"/>
      <name val="Kia "/>
    </font>
    <font>
      <sz val="10"/>
      <color theme="1"/>
      <name val="Kia s"/>
    </font>
    <font>
      <sz val="10"/>
      <name val="Calibri"/>
      <family val="2"/>
      <scheme val="minor"/>
    </font>
    <font>
      <sz val="10"/>
      <color theme="1"/>
      <name val="Kia "/>
    </font>
    <font>
      <sz val="10"/>
      <name val="Kia 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FF"/>
        <bgColor indexed="64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38">
    <xf numFmtId="0" fontId="0" fillId="0" borderId="0"/>
    <xf numFmtId="0" fontId="1" fillId="2" borderId="1" applyNumberFormat="0" applyAlignment="0" applyProtection="0"/>
    <xf numFmtId="43" fontId="10" fillId="0" borderId="0" applyFont="0" applyFill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0" fillId="0" borderId="0"/>
    <xf numFmtId="41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</cellStyleXfs>
  <cellXfs count="344">
    <xf numFmtId="0" fontId="0" fillId="0" borderId="0" xfId="0"/>
    <xf numFmtId="0" fontId="0" fillId="3" borderId="0" xfId="0" applyFill="1"/>
    <xf numFmtId="0" fontId="3" fillId="4" borderId="0" xfId="0" applyFont="1" applyFill="1" applyAlignment="1">
      <alignment horizontal="center" vertical="center" wrapText="1"/>
    </xf>
    <xf numFmtId="3" fontId="3" fillId="4" borderId="0" xfId="0" applyNumberFormat="1" applyFont="1" applyFill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49" fontId="5" fillId="3" borderId="2" xfId="1" applyNumberFormat="1" applyFont="1" applyFill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/>
    </xf>
    <xf numFmtId="14" fontId="5" fillId="3" borderId="2" xfId="1" applyNumberFormat="1" applyFont="1" applyFill="1" applyBorder="1" applyAlignment="1">
      <alignment horizontal="center" vertical="center"/>
    </xf>
    <xf numFmtId="3" fontId="0" fillId="0" borderId="0" xfId="0" applyNumberFormat="1"/>
    <xf numFmtId="14" fontId="8" fillId="3" borderId="7" xfId="1" applyNumberFormat="1" applyFont="1" applyFill="1" applyBorder="1" applyAlignment="1">
      <alignment horizontal="center" vertical="center"/>
    </xf>
    <xf numFmtId="49" fontId="8" fillId="3" borderId="4" xfId="1" applyNumberFormat="1" applyFont="1" applyFill="1" applyBorder="1" applyAlignment="1">
      <alignment horizontal="center" vertical="center"/>
    </xf>
    <xf numFmtId="3" fontId="8" fillId="3" borderId="4" xfId="1" applyNumberFormat="1" applyFont="1" applyFill="1" applyBorder="1" applyAlignment="1">
      <alignment horizontal="center" vertical="center" wrapText="1"/>
    </xf>
    <xf numFmtId="49" fontId="8" fillId="3" borderId="4" xfId="1" applyNumberFormat="1" applyFont="1" applyFill="1" applyBorder="1" applyAlignment="1">
      <alignment horizontal="center" vertical="center" wrapText="1"/>
    </xf>
    <xf numFmtId="49" fontId="8" fillId="3" borderId="5" xfId="1" applyNumberFormat="1" applyFont="1" applyFill="1" applyBorder="1" applyAlignment="1">
      <alignment horizontal="center" vertical="center"/>
    </xf>
    <xf numFmtId="3" fontId="7" fillId="5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49" fontId="8" fillId="3" borderId="1" xfId="1" applyNumberFormat="1" applyFont="1" applyFill="1" applyAlignment="1">
      <alignment horizontal="center" vertical="center"/>
    </xf>
    <xf numFmtId="3" fontId="8" fillId="3" borderId="1" xfId="1" applyNumberFormat="1" applyFont="1" applyFill="1" applyAlignment="1">
      <alignment horizontal="center" vertical="center" wrapText="1"/>
    </xf>
    <xf numFmtId="49" fontId="8" fillId="3" borderId="1" xfId="1" applyNumberFormat="1" applyFont="1" applyFill="1" applyAlignment="1">
      <alignment horizontal="center" vertical="center" wrapText="1"/>
    </xf>
    <xf numFmtId="49" fontId="8" fillId="3" borderId="6" xfId="1" applyNumberFormat="1" applyFont="1" applyFill="1" applyBorder="1" applyAlignment="1">
      <alignment horizontal="center" vertical="center"/>
    </xf>
    <xf numFmtId="49" fontId="8" fillId="0" borderId="1" xfId="1" applyNumberFormat="1" applyFont="1" applyFill="1" applyAlignment="1">
      <alignment horizontal="center" vertical="center"/>
    </xf>
    <xf numFmtId="3" fontId="6" fillId="5" borderId="2" xfId="0" applyNumberFormat="1" applyFont="1" applyFill="1" applyBorder="1" applyAlignment="1">
      <alignment horizontal="center" vertical="center"/>
    </xf>
    <xf numFmtId="4" fontId="6" fillId="0" borderId="3" xfId="0" applyNumberFormat="1" applyFont="1" applyBorder="1" applyAlignment="1">
      <alignment horizontal="center" vertical="center"/>
    </xf>
    <xf numFmtId="3" fontId="9" fillId="5" borderId="2" xfId="0" applyNumberFormat="1" applyFont="1" applyFill="1" applyBorder="1" applyAlignment="1">
      <alignment horizontal="center"/>
    </xf>
    <xf numFmtId="3" fontId="7" fillId="6" borderId="2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3" fontId="5" fillId="3" borderId="2" xfId="1" applyNumberFormat="1" applyFont="1" applyFill="1" applyBorder="1" applyAlignment="1">
      <alignment horizontal="center" vertical="center" wrapText="1"/>
    </xf>
    <xf numFmtId="49" fontId="5" fillId="3" borderId="2" xfId="1" applyNumberFormat="1" applyFont="1" applyFill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/>
    </xf>
    <xf numFmtId="0" fontId="12" fillId="0" borderId="0" xfId="0" applyFont="1"/>
    <xf numFmtId="0" fontId="2" fillId="0" borderId="0" xfId="0" applyFont="1"/>
    <xf numFmtId="166" fontId="2" fillId="0" borderId="0" xfId="2" applyNumberFormat="1" applyFont="1"/>
    <xf numFmtId="0" fontId="2" fillId="9" borderId="0" xfId="0" applyFont="1" applyFill="1"/>
    <xf numFmtId="0" fontId="4" fillId="6" borderId="2" xfId="0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167" fontId="10" fillId="0" borderId="8" xfId="4" applyNumberFormat="1" applyFont="1" applyFill="1" applyBorder="1" applyAlignment="1">
      <alignment vertical="center"/>
    </xf>
    <xf numFmtId="3" fontId="4" fillId="10" borderId="2" xfId="0" applyNumberFormat="1" applyFont="1" applyFill="1" applyBorder="1" applyAlignment="1">
      <alignment horizontal="center"/>
    </xf>
    <xf numFmtId="167" fontId="10" fillId="0" borderId="8" xfId="3" applyNumberFormat="1" applyFont="1" applyFill="1" applyBorder="1" applyAlignment="1">
      <alignment vertical="center"/>
    </xf>
    <xf numFmtId="3" fontId="4" fillId="5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166" fontId="2" fillId="0" borderId="0" xfId="2" applyNumberFormat="1" applyFont="1" applyFill="1"/>
    <xf numFmtId="3" fontId="4" fillId="6" borderId="2" xfId="0" applyNumberFormat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/>
    </xf>
    <xf numFmtId="3" fontId="5" fillId="3" borderId="2" xfId="1" applyNumberFormat="1" applyFont="1" applyFill="1" applyBorder="1" applyAlignment="1">
      <alignment horizontal="center" vertical="center"/>
    </xf>
    <xf numFmtId="167" fontId="10" fillId="0" borderId="0" xfId="4" applyNumberFormat="1" applyFont="1" applyFill="1" applyBorder="1" applyAlignment="1">
      <alignment vertical="center"/>
    </xf>
    <xf numFmtId="3" fontId="4" fillId="0" borderId="0" xfId="0" applyNumberFormat="1" applyFont="1" applyAlignment="1">
      <alignment horizontal="center"/>
    </xf>
    <xf numFmtId="3" fontId="13" fillId="0" borderId="2" xfId="0" applyNumberFormat="1" applyFont="1" applyBorder="1" applyAlignment="1">
      <alignment horizontal="center"/>
    </xf>
    <xf numFmtId="14" fontId="5" fillId="3" borderId="0" xfId="1" applyNumberFormat="1" applyFont="1" applyFill="1" applyBorder="1" applyAlignment="1">
      <alignment horizontal="center" vertical="center"/>
    </xf>
    <xf numFmtId="49" fontId="5" fillId="3" borderId="0" xfId="1" applyNumberFormat="1" applyFont="1" applyFill="1" applyBorder="1" applyAlignment="1">
      <alignment horizontal="center" vertical="center"/>
    </xf>
    <xf numFmtId="3" fontId="5" fillId="3" borderId="0" xfId="1" applyNumberFormat="1" applyFont="1" applyFill="1" applyBorder="1" applyAlignment="1">
      <alignment horizontal="center" vertical="center" wrapText="1"/>
    </xf>
    <xf numFmtId="49" fontId="5" fillId="3" borderId="0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3" fontId="5" fillId="3" borderId="0" xfId="1" applyNumberFormat="1" applyFont="1" applyFill="1" applyBorder="1" applyAlignment="1">
      <alignment horizontal="center" vertical="center"/>
    </xf>
    <xf numFmtId="0" fontId="0" fillId="3" borderId="2" xfId="5" applyFont="1" applyFill="1" applyBorder="1" applyAlignment="1">
      <alignment horizontal="center" vertical="center"/>
    </xf>
    <xf numFmtId="0" fontId="0" fillId="0" borderId="2" xfId="5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167" fontId="10" fillId="6" borderId="8" xfId="4" applyNumberFormat="1" applyFont="1" applyFill="1" applyBorder="1" applyAlignment="1">
      <alignment vertical="center"/>
    </xf>
    <xf numFmtId="166" fontId="2" fillId="5" borderId="0" xfId="2" applyNumberFormat="1" applyFont="1" applyFill="1"/>
    <xf numFmtId="0" fontId="14" fillId="0" borderId="0" xfId="0" applyFont="1"/>
    <xf numFmtId="0" fontId="15" fillId="11" borderId="0" xfId="0" applyFont="1" applyFill="1"/>
    <xf numFmtId="0" fontId="14" fillId="10" borderId="0" xfId="0" applyFont="1" applyFill="1"/>
    <xf numFmtId="0" fontId="0" fillId="6" borderId="2" xfId="5" applyFont="1" applyFill="1" applyBorder="1" applyAlignment="1">
      <alignment horizontal="center" vertical="center"/>
    </xf>
    <xf numFmtId="3" fontId="13" fillId="6" borderId="2" xfId="0" applyNumberFormat="1" applyFont="1" applyFill="1" applyBorder="1" applyAlignment="1">
      <alignment horizontal="center"/>
    </xf>
    <xf numFmtId="167" fontId="0" fillId="0" borderId="0" xfId="4" applyNumberFormat="1" applyFont="1" applyFill="1" applyBorder="1" applyAlignment="1">
      <alignment vertical="center"/>
    </xf>
    <xf numFmtId="0" fontId="16" fillId="0" borderId="0" xfId="0" applyFont="1"/>
    <xf numFmtId="0" fontId="13" fillId="6" borderId="2" xfId="0" applyFont="1" applyFill="1" applyBorder="1" applyAlignment="1">
      <alignment horizontal="center"/>
    </xf>
    <xf numFmtId="0" fontId="0" fillId="6" borderId="0" xfId="0" applyFill="1"/>
    <xf numFmtId="167" fontId="17" fillId="0" borderId="8" xfId="4" applyNumberFormat="1" applyFont="1" applyFill="1" applyBorder="1" applyAlignment="1">
      <alignment vertical="center"/>
    </xf>
    <xf numFmtId="166" fontId="15" fillId="11" borderId="0" xfId="2" applyNumberFormat="1" applyFont="1" applyFill="1"/>
    <xf numFmtId="166" fontId="0" fillId="0" borderId="0" xfId="2" applyNumberFormat="1" applyFont="1"/>
    <xf numFmtId="166" fontId="13" fillId="0" borderId="2" xfId="2" applyNumberFormat="1" applyFont="1" applyFill="1" applyBorder="1" applyAlignment="1">
      <alignment horizontal="center"/>
    </xf>
    <xf numFmtId="166" fontId="10" fillId="6" borderId="8" xfId="2" applyNumberFormat="1" applyFont="1" applyFill="1" applyBorder="1" applyAlignment="1">
      <alignment vertical="center"/>
    </xf>
    <xf numFmtId="166" fontId="13" fillId="6" borderId="2" xfId="2" applyNumberFormat="1" applyFont="1" applyFill="1" applyBorder="1" applyAlignment="1">
      <alignment horizontal="center"/>
    </xf>
    <xf numFmtId="166" fontId="4" fillId="0" borderId="2" xfId="2" applyNumberFormat="1" applyFont="1" applyFill="1" applyBorder="1" applyAlignment="1">
      <alignment horizontal="center"/>
    </xf>
    <xf numFmtId="166" fontId="4" fillId="0" borderId="2" xfId="2" applyNumberFormat="1" applyFont="1" applyFill="1" applyBorder="1" applyAlignment="1">
      <alignment horizontal="center" vertical="center"/>
    </xf>
    <xf numFmtId="166" fontId="0" fillId="5" borderId="0" xfId="2" applyNumberFormat="1" applyFont="1" applyFill="1"/>
    <xf numFmtId="14" fontId="5" fillId="0" borderId="2" xfId="1" applyNumberFormat="1" applyFont="1" applyFill="1" applyBorder="1" applyAlignment="1">
      <alignment horizontal="center" vertical="center"/>
    </xf>
    <xf numFmtId="3" fontId="5" fillId="0" borderId="2" xfId="1" applyNumberFormat="1" applyFont="1" applyFill="1" applyBorder="1" applyAlignment="1">
      <alignment horizontal="center" vertical="center" wrapText="1"/>
    </xf>
    <xf numFmtId="49" fontId="5" fillId="0" borderId="2" xfId="1" applyNumberFormat="1" applyFont="1" applyFill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/>
    </xf>
    <xf numFmtId="0" fontId="3" fillId="11" borderId="0" xfId="0" applyFont="1" applyFill="1" applyAlignment="1">
      <alignment horizontal="center" vertical="center" wrapText="1"/>
    </xf>
    <xf numFmtId="3" fontId="3" fillId="11" borderId="0" xfId="0" applyNumberFormat="1" applyFont="1" applyFill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vertical="center"/>
    </xf>
    <xf numFmtId="49" fontId="0" fillId="3" borderId="8" xfId="0" applyNumberFormat="1" applyFill="1" applyBorder="1" applyAlignment="1">
      <alignment horizontal="center" vertical="center"/>
    </xf>
    <xf numFmtId="43" fontId="0" fillId="0" borderId="2" xfId="2" applyFont="1" applyFill="1" applyBorder="1" applyAlignment="1">
      <alignment horizontal="center" vertical="center"/>
    </xf>
    <xf numFmtId="2" fontId="0" fillId="3" borderId="2" xfId="2" applyNumberFormat="1" applyFont="1" applyFill="1" applyBorder="1" applyAlignment="1">
      <alignment horizontal="center" vertical="center"/>
    </xf>
    <xf numFmtId="168" fontId="0" fillId="3" borderId="2" xfId="2" applyNumberFormat="1" applyFont="1" applyFill="1" applyBorder="1" applyAlignment="1">
      <alignment horizontal="center" vertical="center"/>
    </xf>
    <xf numFmtId="169" fontId="0" fillId="3" borderId="2" xfId="6" applyNumberFormat="1" applyFont="1" applyFill="1" applyBorder="1" applyAlignment="1">
      <alignment vertical="center"/>
    </xf>
    <xf numFmtId="49" fontId="0" fillId="0" borderId="8" xfId="0" applyNumberFormat="1" applyBorder="1" applyAlignment="1">
      <alignment vertical="center"/>
    </xf>
    <xf numFmtId="49" fontId="0" fillId="0" borderId="8" xfId="0" applyNumberFormat="1" applyBorder="1" applyAlignment="1">
      <alignment horizontal="center" vertical="center"/>
    </xf>
    <xf numFmtId="168" fontId="0" fillId="0" borderId="2" xfId="2" applyNumberFormat="1" applyFont="1" applyFill="1" applyBorder="1" applyAlignment="1">
      <alignment horizontal="center" vertical="center"/>
    </xf>
    <xf numFmtId="169" fontId="0" fillId="0" borderId="2" xfId="6" applyNumberFormat="1" applyFont="1" applyFill="1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 wrapText="1"/>
    </xf>
    <xf numFmtId="0" fontId="18" fillId="12" borderId="8" xfId="0" applyFont="1" applyFill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2" fontId="0" fillId="0" borderId="2" xfId="2" applyNumberFormat="1" applyFont="1" applyFill="1" applyBorder="1" applyAlignment="1">
      <alignment horizontal="center" vertical="center"/>
    </xf>
    <xf numFmtId="43" fontId="0" fillId="6" borderId="2" xfId="2" applyFont="1" applyFill="1" applyBorder="1" applyAlignment="1">
      <alignment horizontal="center" vertical="center"/>
    </xf>
    <xf numFmtId="2" fontId="0" fillId="6" borderId="2" xfId="2" applyNumberFormat="1" applyFont="1" applyFill="1" applyBorder="1" applyAlignment="1">
      <alignment horizontal="center" vertical="center"/>
    </xf>
    <xf numFmtId="168" fontId="0" fillId="6" borderId="2" xfId="2" applyNumberFormat="1" applyFont="1" applyFill="1" applyBorder="1" applyAlignment="1">
      <alignment horizontal="center" vertical="center"/>
    </xf>
    <xf numFmtId="169" fontId="0" fillId="6" borderId="2" xfId="6" applyNumberFormat="1" applyFont="1" applyFill="1" applyBorder="1" applyAlignment="1">
      <alignment vertical="center"/>
    </xf>
    <xf numFmtId="3" fontId="4" fillId="6" borderId="3" xfId="0" applyNumberFormat="1" applyFont="1" applyFill="1" applyBorder="1" applyAlignment="1">
      <alignment horizontal="center"/>
    </xf>
    <xf numFmtId="3" fontId="5" fillId="3" borderId="10" xfId="1" applyNumberFormat="1" applyFont="1" applyFill="1" applyBorder="1" applyAlignment="1">
      <alignment horizontal="center" vertical="center" wrapText="1"/>
    </xf>
    <xf numFmtId="49" fontId="5" fillId="3" borderId="10" xfId="1" applyNumberFormat="1" applyFont="1" applyFill="1" applyBorder="1" applyAlignment="1">
      <alignment horizontal="center" vertical="center" wrapText="1"/>
    </xf>
    <xf numFmtId="3" fontId="5" fillId="3" borderId="3" xfId="1" applyNumberFormat="1" applyFont="1" applyFill="1" applyBorder="1" applyAlignment="1">
      <alignment horizontal="center" vertical="center" wrapText="1"/>
    </xf>
    <xf numFmtId="49" fontId="5" fillId="3" borderId="3" xfId="1" applyNumberFormat="1" applyFont="1" applyFill="1" applyBorder="1" applyAlignment="1">
      <alignment horizontal="center" vertical="center" wrapText="1"/>
    </xf>
    <xf numFmtId="49" fontId="5" fillId="3" borderId="12" xfId="1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9" fontId="5" fillId="3" borderId="15" xfId="1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3" fontId="4" fillId="0" borderId="13" xfId="0" applyNumberFormat="1" applyFont="1" applyBorder="1" applyAlignment="1">
      <alignment horizontal="center"/>
    </xf>
    <xf numFmtId="49" fontId="5" fillId="3" borderId="11" xfId="1" applyNumberFormat="1" applyFont="1" applyFill="1" applyBorder="1" applyAlignment="1">
      <alignment horizontal="center" vertical="center"/>
    </xf>
    <xf numFmtId="14" fontId="5" fillId="3" borderId="13" xfId="1" applyNumberFormat="1" applyFont="1" applyFill="1" applyBorder="1" applyAlignment="1">
      <alignment horizontal="center" vertical="center"/>
    </xf>
    <xf numFmtId="49" fontId="5" fillId="3" borderId="14" xfId="1" applyNumberFormat="1" applyFont="1" applyFill="1" applyBorder="1" applyAlignment="1">
      <alignment horizontal="center" vertical="center"/>
    </xf>
    <xf numFmtId="14" fontId="5" fillId="3" borderId="16" xfId="1" applyNumberFormat="1" applyFont="1" applyFill="1" applyBorder="1" applyAlignment="1">
      <alignment horizontal="center" vertical="center"/>
    </xf>
    <xf numFmtId="3" fontId="4" fillId="13" borderId="2" xfId="0" applyNumberFormat="1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14" fontId="0" fillId="13" borderId="2" xfId="0" applyNumberFormat="1" applyFill="1" applyBorder="1" applyAlignment="1">
      <alignment horizontal="center" vertical="center"/>
    </xf>
    <xf numFmtId="49" fontId="0" fillId="13" borderId="8" xfId="0" applyNumberFormat="1" applyFill="1" applyBorder="1" applyAlignment="1">
      <alignment vertical="center"/>
    </xf>
    <xf numFmtId="49" fontId="0" fillId="13" borderId="8" xfId="0" applyNumberFormat="1" applyFill="1" applyBorder="1" applyAlignment="1">
      <alignment horizontal="center" vertical="center"/>
    </xf>
    <xf numFmtId="43" fontId="0" fillId="13" borderId="2" xfId="2" applyFont="1" applyFill="1" applyBorder="1" applyAlignment="1">
      <alignment horizontal="center" vertical="center"/>
    </xf>
    <xf numFmtId="2" fontId="0" fillId="13" borderId="2" xfId="2" applyNumberFormat="1" applyFont="1" applyFill="1" applyBorder="1" applyAlignment="1">
      <alignment horizontal="center" vertical="center"/>
    </xf>
    <xf numFmtId="168" fontId="0" fillId="13" borderId="2" xfId="2" applyNumberFormat="1" applyFont="1" applyFill="1" applyBorder="1" applyAlignment="1">
      <alignment horizontal="center" vertical="center"/>
    </xf>
    <xf numFmtId="169" fontId="0" fillId="13" borderId="2" xfId="6" applyNumberFormat="1" applyFont="1" applyFill="1" applyBorder="1" applyAlignment="1">
      <alignment vertical="center"/>
    </xf>
    <xf numFmtId="0" fontId="0" fillId="13" borderId="2" xfId="5" applyFont="1" applyFill="1" applyBorder="1" applyAlignment="1">
      <alignment horizontal="center" vertical="center"/>
    </xf>
    <xf numFmtId="14" fontId="0" fillId="13" borderId="8" xfId="0" applyNumberFormat="1" applyFill="1" applyBorder="1" applyAlignment="1">
      <alignment horizontal="center" vertical="center"/>
    </xf>
    <xf numFmtId="14" fontId="0" fillId="13" borderId="9" xfId="0" applyNumberForma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center"/>
    </xf>
    <xf numFmtId="0" fontId="10" fillId="0" borderId="8" xfId="4" applyNumberFormat="1" applyFont="1" applyFill="1" applyBorder="1" applyAlignment="1">
      <alignment vertical="center"/>
    </xf>
    <xf numFmtId="0" fontId="10" fillId="13" borderId="8" xfId="4" applyNumberFormat="1" applyFont="1" applyFill="1" applyBorder="1" applyAlignment="1">
      <alignment vertical="center"/>
    </xf>
    <xf numFmtId="14" fontId="5" fillId="0" borderId="0" xfId="1" applyNumberFormat="1" applyFont="1" applyFill="1" applyBorder="1" applyAlignment="1">
      <alignment horizontal="center" vertical="center"/>
    </xf>
    <xf numFmtId="0" fontId="0" fillId="0" borderId="2" xfId="0" applyBorder="1"/>
    <xf numFmtId="49" fontId="5" fillId="0" borderId="0" xfId="1" applyNumberFormat="1" applyFont="1" applyFill="1" applyBorder="1" applyAlignment="1">
      <alignment horizontal="center" vertical="center"/>
    </xf>
    <xf numFmtId="3" fontId="5" fillId="0" borderId="0" xfId="1" applyNumberFormat="1" applyFont="1" applyFill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 wrapText="1"/>
    </xf>
    <xf numFmtId="3" fontId="4" fillId="6" borderId="2" xfId="0" applyNumberFormat="1" applyFont="1" applyFill="1" applyBorder="1" applyAlignment="1">
      <alignment horizontal="center"/>
    </xf>
    <xf numFmtId="166" fontId="10" fillId="5" borderId="0" xfId="2" applyNumberFormat="1" applyFont="1" applyFill="1"/>
    <xf numFmtId="0" fontId="0" fillId="5" borderId="0" xfId="0" applyFill="1"/>
    <xf numFmtId="0" fontId="0" fillId="17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4" borderId="0" xfId="0" applyFill="1"/>
    <xf numFmtId="0" fontId="0" fillId="3" borderId="0" xfId="0" applyFill="1" applyAlignment="1">
      <alignment horizontal="center"/>
    </xf>
    <xf numFmtId="43" fontId="0" fillId="3" borderId="0" xfId="2" applyFont="1" applyFill="1" applyBorder="1" applyAlignment="1">
      <alignment horizontal="center" vertical="center"/>
    </xf>
    <xf numFmtId="0" fontId="0" fillId="3" borderId="0" xfId="5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43" fontId="0" fillId="18" borderId="0" xfId="2" applyFont="1" applyFill="1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8" borderId="0" xfId="5" applyFont="1" applyFill="1" applyAlignment="1">
      <alignment horizontal="center" vertical="center"/>
    </xf>
    <xf numFmtId="14" fontId="0" fillId="18" borderId="0" xfId="0" applyNumberFormat="1" applyFill="1" applyAlignment="1">
      <alignment horizontal="center" vertical="center"/>
    </xf>
    <xf numFmtId="0" fontId="0" fillId="19" borderId="0" xfId="0" applyFill="1" applyAlignment="1">
      <alignment horizontal="center"/>
    </xf>
    <xf numFmtId="0" fontId="21" fillId="18" borderId="0" xfId="0" applyFont="1" applyFill="1"/>
    <xf numFmtId="43" fontId="0" fillId="0" borderId="0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0" fillId="18" borderId="0" xfId="0" applyFill="1"/>
    <xf numFmtId="14" fontId="0" fillId="0" borderId="0" xfId="0" applyNumberFormat="1" applyAlignment="1">
      <alignment horizontal="center" vertical="center"/>
    </xf>
    <xf numFmtId="0" fontId="0" fillId="0" borderId="0" xfId="5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0" fillId="19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4" fontId="25" fillId="0" borderId="0" xfId="0" applyNumberFormat="1" applyFont="1" applyAlignment="1">
      <alignment horizontal="center"/>
    </xf>
    <xf numFmtId="0" fontId="25" fillId="3" borderId="0" xfId="0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14" fontId="25" fillId="3" borderId="0" xfId="0" applyNumberFormat="1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21" borderId="0" xfId="0" applyFill="1" applyAlignment="1">
      <alignment horizontal="center"/>
    </xf>
    <xf numFmtId="43" fontId="0" fillId="22" borderId="0" xfId="2" applyFont="1" applyFill="1" applyBorder="1" applyAlignment="1">
      <alignment horizontal="center" vertical="center"/>
    </xf>
    <xf numFmtId="0" fontId="0" fillId="22" borderId="0" xfId="0" applyFill="1" applyAlignment="1">
      <alignment horizontal="center"/>
    </xf>
    <xf numFmtId="0" fontId="0" fillId="22" borderId="0" xfId="5" applyFont="1" applyFill="1" applyAlignment="1">
      <alignment horizontal="center" vertical="center"/>
    </xf>
    <xf numFmtId="0" fontId="0" fillId="22" borderId="0" xfId="0" applyFill="1"/>
    <xf numFmtId="3" fontId="4" fillId="22" borderId="0" xfId="0" applyNumberFormat="1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3" fontId="4" fillId="18" borderId="0" xfId="0" applyNumberFormat="1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0" fillId="21" borderId="0" xfId="0" applyFill="1"/>
    <xf numFmtId="43" fontId="0" fillId="21" borderId="2" xfId="2" applyFont="1" applyFill="1" applyBorder="1" applyAlignment="1">
      <alignment horizontal="center" vertical="center"/>
    </xf>
    <xf numFmtId="0" fontId="0" fillId="21" borderId="2" xfId="5" applyFont="1" applyFill="1" applyBorder="1" applyAlignment="1">
      <alignment horizontal="center" vertical="center"/>
    </xf>
    <xf numFmtId="14" fontId="0" fillId="21" borderId="0" xfId="0" applyNumberFormat="1" applyFill="1" applyAlignment="1">
      <alignment horizontal="center" vertical="center"/>
    </xf>
    <xf numFmtId="43" fontId="0" fillId="0" borderId="0" xfId="0" applyNumberFormat="1"/>
    <xf numFmtId="43" fontId="0" fillId="23" borderId="0" xfId="2" applyFont="1" applyFill="1" applyBorder="1" applyAlignment="1">
      <alignment horizontal="center" vertical="center"/>
    </xf>
    <xf numFmtId="0" fontId="0" fillId="23" borderId="0" xfId="0" applyFill="1" applyAlignment="1">
      <alignment horizontal="center"/>
    </xf>
    <xf numFmtId="0" fontId="0" fillId="23" borderId="0" xfId="5" applyFont="1" applyFill="1" applyAlignment="1">
      <alignment horizontal="center" vertical="center"/>
    </xf>
    <xf numFmtId="14" fontId="0" fillId="23" borderId="0" xfId="0" applyNumberFormat="1" applyFill="1" applyAlignment="1">
      <alignment horizontal="center" vertical="center"/>
    </xf>
    <xf numFmtId="0" fontId="0" fillId="23" borderId="0" xfId="0" applyFill="1"/>
    <xf numFmtId="0" fontId="25" fillId="23" borderId="0" xfId="0" applyFont="1" applyFill="1" applyAlignment="1">
      <alignment horizontal="center"/>
    </xf>
    <xf numFmtId="0" fontId="24" fillId="23" borderId="0" xfId="0" applyFont="1" applyFill="1" applyAlignment="1">
      <alignment horizontal="center"/>
    </xf>
    <xf numFmtId="14" fontId="25" fillId="23" borderId="0" xfId="0" applyNumberFormat="1" applyFont="1" applyFill="1" applyAlignment="1">
      <alignment horizontal="center"/>
    </xf>
    <xf numFmtId="0" fontId="28" fillId="0" borderId="2" xfId="0" applyFont="1" applyBorder="1" applyAlignment="1">
      <alignment horizontal="center"/>
    </xf>
    <xf numFmtId="14" fontId="28" fillId="0" borderId="2" xfId="0" applyNumberFormat="1" applyFont="1" applyBorder="1" applyAlignment="1">
      <alignment horizontal="center"/>
    </xf>
    <xf numFmtId="43" fontId="0" fillId="18" borderId="2" xfId="2" applyFont="1" applyFill="1" applyBorder="1" applyAlignment="1">
      <alignment horizontal="center" vertical="center"/>
    </xf>
    <xf numFmtId="0" fontId="0" fillId="18" borderId="2" xfId="5" applyFont="1" applyFill="1" applyBorder="1" applyAlignment="1">
      <alignment horizontal="center" vertical="center"/>
    </xf>
    <xf numFmtId="14" fontId="0" fillId="18" borderId="2" xfId="0" applyNumberFormat="1" applyFill="1" applyBorder="1" applyAlignment="1">
      <alignment horizontal="center" vertical="center"/>
    </xf>
    <xf numFmtId="0" fontId="28" fillId="18" borderId="2" xfId="0" applyFont="1" applyFill="1" applyBorder="1" applyAlignment="1">
      <alignment horizontal="center"/>
    </xf>
    <xf numFmtId="14" fontId="28" fillId="18" borderId="2" xfId="0" applyNumberFormat="1" applyFont="1" applyFill="1" applyBorder="1" applyAlignment="1">
      <alignment horizontal="center"/>
    </xf>
    <xf numFmtId="14" fontId="29" fillId="0" borderId="2" xfId="0" applyNumberFormat="1" applyFont="1" applyBorder="1" applyAlignment="1">
      <alignment horizontal="center"/>
    </xf>
    <xf numFmtId="3" fontId="29" fillId="0" borderId="2" xfId="0" applyNumberFormat="1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3" fontId="29" fillId="0" borderId="3" xfId="0" applyNumberFormat="1" applyFont="1" applyBorder="1" applyAlignment="1">
      <alignment horizontal="center"/>
    </xf>
    <xf numFmtId="43" fontId="0" fillId="0" borderId="10" xfId="2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43" fontId="0" fillId="0" borderId="8" xfId="2" applyFont="1" applyFill="1" applyBorder="1" applyAlignment="1">
      <alignment horizontal="center" vertical="center"/>
    </xf>
    <xf numFmtId="43" fontId="0" fillId="0" borderId="12" xfId="2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43" fontId="0" fillId="3" borderId="2" xfId="2" applyFont="1" applyFill="1" applyBorder="1" applyAlignment="1">
      <alignment horizontal="center" vertical="center"/>
    </xf>
    <xf numFmtId="3" fontId="29" fillId="3" borderId="2" xfId="0" applyNumberFormat="1" applyFont="1" applyFill="1" applyBorder="1" applyAlignment="1">
      <alignment horizontal="center"/>
    </xf>
    <xf numFmtId="0" fontId="29" fillId="3" borderId="2" xfId="0" applyFont="1" applyFill="1" applyBorder="1" applyAlignment="1">
      <alignment horizontal="center"/>
    </xf>
    <xf numFmtId="14" fontId="29" fillId="3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43" fontId="0" fillId="3" borderId="8" xfId="2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31" fillId="0" borderId="2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49" fontId="0" fillId="0" borderId="2" xfId="2" applyNumberFormat="1" applyFont="1" applyFill="1" applyBorder="1" applyAlignment="1">
      <alignment horizontal="center"/>
    </xf>
    <xf numFmtId="4" fontId="0" fillId="12" borderId="2" xfId="0" applyNumberFormat="1" applyFill="1" applyBorder="1" applyAlignment="1">
      <alignment horizontal="center" vertical="center"/>
    </xf>
    <xf numFmtId="166" fontId="0" fillId="3" borderId="2" xfId="2" applyNumberFormat="1" applyFont="1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/>
    </xf>
    <xf numFmtId="0" fontId="0" fillId="28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3" borderId="17" xfId="0" applyFill="1" applyBorder="1"/>
    <xf numFmtId="0" fontId="32" fillId="0" borderId="2" xfId="0" applyFont="1" applyBorder="1" applyAlignment="1">
      <alignment horizontal="left"/>
    </xf>
    <xf numFmtId="0" fontId="32" fillId="0" borderId="0" xfId="0" applyFont="1" applyAlignment="1">
      <alignment horizontal="center"/>
    </xf>
    <xf numFmtId="0" fontId="2" fillId="17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/>
    </xf>
    <xf numFmtId="49" fontId="36" fillId="3" borderId="2" xfId="1" applyNumberFormat="1" applyFont="1" applyFill="1" applyBorder="1" applyAlignment="1">
      <alignment horizontal="left" vertical="center"/>
    </xf>
    <xf numFmtId="0" fontId="33" fillId="3" borderId="2" xfId="0" applyFont="1" applyFill="1" applyBorder="1" applyAlignment="1">
      <alignment horizontal="left"/>
    </xf>
    <xf numFmtId="0" fontId="37" fillId="0" borderId="2" xfId="0" applyFont="1" applyBorder="1" applyAlignment="1">
      <alignment horizontal="left"/>
    </xf>
    <xf numFmtId="0" fontId="34" fillId="0" borderId="2" xfId="0" applyFont="1" applyBorder="1" applyAlignment="1">
      <alignment horizontal="left" vertical="center"/>
    </xf>
    <xf numFmtId="0" fontId="21" fillId="6" borderId="8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1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left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5" applyFont="1" applyBorder="1" applyAlignment="1">
      <alignment horizontal="center" vertical="center"/>
    </xf>
    <xf numFmtId="43" fontId="0" fillId="3" borderId="0" xfId="0" applyNumberFormat="1" applyFill="1"/>
    <xf numFmtId="0" fontId="0" fillId="25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8" xfId="0" applyNumberFormat="1" applyFill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49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38" fillId="11" borderId="0" xfId="0" applyFont="1" applyFill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24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3" borderId="16" xfId="0" applyFill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49" fontId="30" fillId="3" borderId="12" xfId="1" applyNumberFormat="1" applyFont="1" applyFill="1" applyBorder="1" applyAlignment="1">
      <alignment horizontal="center" vertical="center"/>
    </xf>
    <xf numFmtId="49" fontId="30" fillId="3" borderId="13" xfId="1" applyNumberFormat="1" applyFont="1" applyFill="1" applyBorder="1" applyAlignment="1">
      <alignment horizontal="center" vertical="center"/>
    </xf>
    <xf numFmtId="49" fontId="30" fillId="3" borderId="11" xfId="1" applyNumberFormat="1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49" fontId="30" fillId="3" borderId="2" xfId="1" applyNumberFormat="1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49" fontId="30" fillId="3" borderId="8" xfId="1" applyNumberFormat="1" applyFont="1" applyFill="1" applyBorder="1" applyAlignment="1">
      <alignment horizontal="center" vertical="center"/>
    </xf>
    <xf numFmtId="49" fontId="30" fillId="3" borderId="18" xfId="1" applyNumberFormat="1" applyFont="1" applyFill="1" applyBorder="1" applyAlignment="1">
      <alignment horizontal="center" vertical="center"/>
    </xf>
    <xf numFmtId="49" fontId="30" fillId="3" borderId="9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23" borderId="0" xfId="0" applyFill="1" applyAlignment="1">
      <alignment horizont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18" borderId="17" xfId="0" applyNumberFormat="1" applyFill="1" applyBorder="1" applyAlignment="1">
      <alignment horizontal="center" vertical="center"/>
    </xf>
    <xf numFmtId="49" fontId="0" fillId="18" borderId="0" xfId="0" applyNumberFormat="1" applyFill="1" applyAlignment="1">
      <alignment horizontal="center" vertical="center"/>
    </xf>
    <xf numFmtId="49" fontId="27" fillId="3" borderId="17" xfId="1" applyNumberFormat="1" applyFont="1" applyFill="1" applyBorder="1" applyAlignment="1">
      <alignment horizontal="center" vertical="center"/>
    </xf>
    <xf numFmtId="49" fontId="27" fillId="3" borderId="0" xfId="1" applyNumberFormat="1" applyFont="1" applyFill="1" applyBorder="1" applyAlignment="1">
      <alignment horizontal="center" vertical="center"/>
    </xf>
    <xf numFmtId="49" fontId="27" fillId="18" borderId="17" xfId="1" applyNumberFormat="1" applyFont="1" applyFill="1" applyBorder="1" applyAlignment="1">
      <alignment horizontal="center" vertical="center"/>
    </xf>
    <xf numFmtId="49" fontId="27" fillId="18" borderId="0" xfId="1" applyNumberFormat="1" applyFont="1" applyFill="1" applyBorder="1" applyAlignment="1">
      <alignment horizontal="center" vertical="center"/>
    </xf>
    <xf numFmtId="0" fontId="0" fillId="27" borderId="0" xfId="0" applyFill="1" applyAlignment="1">
      <alignment horizontal="center"/>
    </xf>
    <xf numFmtId="49" fontId="26" fillId="3" borderId="17" xfId="1" applyNumberFormat="1" applyFont="1" applyFill="1" applyBorder="1" applyAlignment="1">
      <alignment horizontal="center" vertical="center"/>
    </xf>
    <xf numFmtId="49" fontId="26" fillId="3" borderId="0" xfId="1" applyNumberFormat="1" applyFont="1" applyFill="1" applyBorder="1" applyAlignment="1">
      <alignment horizontal="center" vertical="center"/>
    </xf>
    <xf numFmtId="49" fontId="26" fillId="18" borderId="17" xfId="1" applyNumberFormat="1" applyFont="1" applyFill="1" applyBorder="1" applyAlignment="1">
      <alignment horizontal="center" vertical="center"/>
    </xf>
    <xf numFmtId="49" fontId="26" fillId="18" borderId="0" xfId="1" applyNumberFormat="1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4" fillId="3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5" borderId="0" xfId="0" applyFill="1" applyAlignment="1">
      <alignment horizontal="center"/>
    </xf>
    <xf numFmtId="49" fontId="21" fillId="21" borderId="0" xfId="1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20" borderId="0" xfId="0" applyFill="1" applyAlignment="1">
      <alignment horizontal="center"/>
    </xf>
    <xf numFmtId="49" fontId="21" fillId="3" borderId="0" xfId="1" applyNumberFormat="1" applyFont="1" applyFill="1" applyBorder="1" applyAlignment="1">
      <alignment horizontal="center" vertical="center"/>
    </xf>
    <xf numFmtId="49" fontId="0" fillId="22" borderId="0" xfId="0" applyNumberFormat="1" applyFill="1" applyAlignment="1">
      <alignment horizontal="center" vertical="center"/>
    </xf>
    <xf numFmtId="49" fontId="0" fillId="23" borderId="0" xfId="0" applyNumberFormat="1" applyFill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18" fillId="12" borderId="8" xfId="0" applyFont="1" applyFill="1" applyBorder="1" applyAlignment="1">
      <alignment horizontal="center" vertical="center" wrapText="1"/>
    </xf>
    <xf numFmtId="0" fontId="18" fillId="12" borderId="9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21" fillId="3" borderId="8" xfId="0" applyFont="1" applyFill="1" applyBorder="1" applyAlignment="1">
      <alignment horizontal="center" vertical="center"/>
    </xf>
  </cellXfs>
  <cellStyles count="38">
    <cellStyle name="Accent4" xfId="3" builtinId="41"/>
    <cellStyle name="Accent5" xfId="4" builtinId="45"/>
    <cellStyle name="Check Cell" xfId="1" builtinId="23"/>
    <cellStyle name="Comma" xfId="2" builtinId="3"/>
    <cellStyle name="Comma [0]" xfId="6" builtinId="6"/>
    <cellStyle name="Comma [0] 2" xfId="9" xr:uid="{443D62FC-F022-4E21-A4C1-68DE6791F912}"/>
    <cellStyle name="Comma [0] 2 2" xfId="12" xr:uid="{706BBED8-4B7C-4791-A04A-5DF9EA13952A}"/>
    <cellStyle name="Comma 10" xfId="28" xr:uid="{3B740603-8B9E-4864-8B93-D0F3EE5416BB}"/>
    <cellStyle name="Comma 10 2" xfId="32" xr:uid="{1BF641B1-3715-4075-9674-303A0E9098FE}"/>
    <cellStyle name="Comma 11" xfId="30" xr:uid="{6ADD5E26-5875-473F-A23A-C8E500A1151C}"/>
    <cellStyle name="Comma 11 2" xfId="35" xr:uid="{5958D72B-5C26-435F-AAFD-763210F0BB89}"/>
    <cellStyle name="Comma 12" xfId="33" xr:uid="{70D416CB-83B0-4453-AAFA-7DDD8BA13C2E}"/>
    <cellStyle name="Comma 12 2" xfId="36" xr:uid="{0B450227-6F1F-43E7-94C4-3CC991F96714}"/>
    <cellStyle name="Comma 13" xfId="34" xr:uid="{CE02B670-2101-423E-A2F1-3F423FF4850C}"/>
    <cellStyle name="Comma 13 2" xfId="37" xr:uid="{430EF289-4FA7-4545-9CF0-0E0E54C1C659}"/>
    <cellStyle name="Comma 14" xfId="31" xr:uid="{5CC989CC-AD9A-47BD-946D-397E18551D75}"/>
    <cellStyle name="Comma 14 2" xfId="26" xr:uid="{F80EA37F-B5B3-4C5D-A89E-90AA4892E95C}"/>
    <cellStyle name="Comma 15" xfId="22" xr:uid="{DCFE956F-8A70-4687-9208-5C173D51965B}"/>
    <cellStyle name="Comma 15 2" xfId="25" xr:uid="{865D561E-0F51-4ABC-8361-323CAA4922FD}"/>
    <cellStyle name="Comma 16" xfId="16" xr:uid="{DA91181C-02A4-4491-852E-585693C2906B}"/>
    <cellStyle name="Comma 2" xfId="8" xr:uid="{19F49BA9-398E-4605-9E84-410C78B71238}"/>
    <cellStyle name="Comma 2 2" xfId="11" xr:uid="{4B313D64-007B-4F97-9C0C-DFCE99EE832A}"/>
    <cellStyle name="Comma 3" xfId="7" xr:uid="{F4783F4B-C845-4612-807E-AE59CD7222E2}"/>
    <cellStyle name="Comma 3 2" xfId="13" xr:uid="{76C44752-7BB8-4154-808A-550580E36594}"/>
    <cellStyle name="Comma 4" xfId="10" xr:uid="{45D1FBCC-8A05-4CEE-9F3F-C29EF206FEA4}"/>
    <cellStyle name="Comma 4 2" xfId="15" xr:uid="{26F1D532-0266-4FB1-9880-FC7A8B174135}"/>
    <cellStyle name="Comma 5" xfId="14" xr:uid="{5963FDCC-FC7A-4898-8953-8F09A6F7784F}"/>
    <cellStyle name="Comma 5 2" xfId="18" xr:uid="{1F06DD7A-9B38-456F-8928-402E1B5A9D55}"/>
    <cellStyle name="Comma 6" xfId="17" xr:uid="{85E9E8B6-1CB1-482A-B0F4-D65C75E53B80}"/>
    <cellStyle name="Comma 6 2" xfId="20" xr:uid="{897724A1-8C39-4F13-8D59-7C65B5A87448}"/>
    <cellStyle name="Comma 7" xfId="19" xr:uid="{1DA7F388-BB42-42A2-9BD0-490003EA6EF5}"/>
    <cellStyle name="Comma 7 2" xfId="23" xr:uid="{E366B7AF-8091-48AF-B76E-147349C22DE0}"/>
    <cellStyle name="Comma 8" xfId="21" xr:uid="{2B9884C2-6D43-4FD8-B363-B6AFA0A93017}"/>
    <cellStyle name="Comma 8 2" xfId="27" xr:uid="{D75F7980-94E0-482D-869F-02FC2DFCF734}"/>
    <cellStyle name="Comma 9" xfId="24" xr:uid="{32A5470D-394F-45F2-8E46-2942F5E6B148}"/>
    <cellStyle name="Comma 9 2" xfId="29" xr:uid="{20C53769-F10B-415C-B9E0-B81F9E5E9459}"/>
    <cellStyle name="Normal" xfId="0" builtinId="0"/>
    <cellStyle name="Normal 3" xfId="5" xr:uid="{00000000-0005-0000-0000-000006000000}"/>
  </cellStyles>
  <dxfs count="0"/>
  <tableStyles count="0" defaultTableStyle="TableStyleMedium2" defaultPivotStyle="PivotStyleLight16"/>
  <colors>
    <mruColors>
      <color rgb="FFCC99FF"/>
      <color rgb="FF66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39337</xdr:colOff>
      <xdr:row>0</xdr:row>
      <xdr:rowOff>11207</xdr:rowOff>
    </xdr:from>
    <xdr:to>
      <xdr:col>10</xdr:col>
      <xdr:colOff>98459</xdr:colOff>
      <xdr:row>1</xdr:row>
      <xdr:rowOff>57646</xdr:rowOff>
    </xdr:to>
    <xdr:pic>
      <xdr:nvPicPr>
        <xdr:cNvPr id="4" name="Imagen 2" descr="EHS-ULTIMAVERSION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t="-1" b="40464"/>
        <a:stretch/>
      </xdr:blipFill>
      <xdr:spPr>
        <a:xfrm>
          <a:off x="17744631" y="11207"/>
          <a:ext cx="2703710" cy="673968"/>
        </a:xfrm>
        <a:prstGeom prst="rect">
          <a:avLst/>
        </a:prstGeom>
      </xdr:spPr>
    </xdr:pic>
    <xdr:clientData/>
  </xdr:twoCellAnchor>
  <xdr:twoCellAnchor editAs="oneCell">
    <xdr:from>
      <xdr:col>1</xdr:col>
      <xdr:colOff>805351</xdr:colOff>
      <xdr:row>0</xdr:row>
      <xdr:rowOff>144061</xdr:rowOff>
    </xdr:from>
    <xdr:to>
      <xdr:col>2</xdr:col>
      <xdr:colOff>1950810</xdr:colOff>
      <xdr:row>1</xdr:row>
      <xdr:rowOff>132019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0" b="99149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476" y="144061"/>
          <a:ext cx="2669459" cy="607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THALIA ESMERALDA ARCOS HERNANDEZ" id="{3C56240B-0465-445C-95C8-CBDDAA50052B}" userId="S::NATHALIA.ARCOS@KIA-MEXICO.COM::df1407f4-7131-4c79-8f88-41ed629a076d" providerId="AD"/>
  <person displayName="YAMILETH ESMERALDA CUELLAR GERARDO" id="{344E9430-FFEA-4593-89B3-1050E7E8A09A}" userId="S::YAMILETH.CUELLAR@KIA-MEXICO.COM::8a076794-174d-4828-ae7f-efabe4dd15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3" dT="2024-02-16T20:43:02.08" personId="{344E9430-FFEA-4593-89B3-1050E7E8A09A}" id="{F412EC15-D79E-4ABD-A339-E550203ADD59}">
    <text>Peso en ticket 3300</text>
  </threadedComment>
  <threadedComment ref="G55" dT="2024-02-17T16:36:09.92" personId="{344E9430-FFEA-4593-89B3-1050E7E8A09A}" id="{C11D0389-60E0-4378-A0B9-B77CA24ECE8F}">
    <text>2237 KG EN REMISION</text>
  </threadedComment>
  <threadedComment ref="G130" dT="2024-02-17T16:57:08.64" personId="{344E9430-FFEA-4593-89B3-1050E7E8A09A}" id="{DAAE9981-4DD2-4D54-BB19-4EC5528E1D22}">
    <text xml:space="preserve">2320 kg EN TICKET 
</text>
  </threadedComment>
  <threadedComment ref="F941" dT="2024-07-09T22:02:26.40" personId="{344E9430-FFEA-4593-89B3-1050E7E8A09A}" id="{6B9FEE30-3AB4-4FAD-8895-3E8971557E4F}">
    <text xml:space="preserve">Papel triturado
</text>
  </threadedComment>
  <threadedComment ref="F1014" dT="2024-05-13T14:08:12.23" personId="{344E9430-FFEA-4593-89B3-1050E7E8A09A}" id="{17CCE9D4-8F30-4332-A71A-A824301C6515}">
    <text>Facias</text>
  </threadedComment>
  <threadedComment ref="F1048" dT="2024-05-13T14:08:37.52" personId="{344E9430-FFEA-4593-89B3-1050E7E8A09A}" id="{B193B34E-B935-46E2-A22C-B2EDC2B54B38}">
    <text>4 unidades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4" dT="2023-04-18T16:28:54.61" personId="{3C56240B-0465-445C-95C8-CBDDAA50052B}" id="{A4485FC3-7ABB-407F-A9FB-C919F9735F78}">
    <text xml:space="preserve">Gancho </text>
  </threadedComment>
  <threadedComment ref="O45" dT="2023-04-18T23:06:53.84" personId="{3C56240B-0465-445C-95C8-CBDDAA50052B}" id="{85ED52D0-8840-499F-8790-A4C0751E2456}">
    <text xml:space="preserve">Gancho 
</text>
  </threadedComment>
  <threadedComment ref="K80" dT="2023-04-19T13:17:42.19" personId="{3C56240B-0465-445C-95C8-CBDDAA50052B}" id="{808AEF53-389A-470C-B161-B1C8A92CE111}">
    <text xml:space="preserve">Gancho </text>
  </threadedComment>
  <threadedComment ref="Q85" dT="2023-04-19T13:41:20.48" personId="{3C56240B-0465-445C-95C8-CBDDAA50052B}" id="{2D674031-F342-4400-A8EE-285F89FF0B53}">
    <text xml:space="preserve">Mandar desgloce a susie </text>
  </threadedComment>
  <threadedComment ref="O108" dT="2023-04-19T20:36:23.84" personId="{3C56240B-0465-445C-95C8-CBDDAA50052B}" id="{4F31E3CC-D449-4675-B908-838B9671CE1B}">
    <text xml:space="preserve">Gancho </text>
  </threadedComment>
  <threadedComment ref="K250" dT="2023-04-17T18:40:03.39" personId="{3C56240B-0465-445C-95C8-CBDDAA50052B}" id="{2EB2E28B-057E-4021-90F8-5F44500EBD39}">
    <text xml:space="preserve">3 troqueles de estampado (HC4 y HC5)
</text>
  </threadedComment>
  <threadedComment ref="K251" dT="2023-04-17T18:41:33.56" personId="{3C56240B-0465-445C-95C8-CBDDAA50052B}" id="{35B956F9-8262-47B4-8714-B66B9E9D1D07}">
    <text xml:space="preserve">2 troqueles de estampado (HC4 , HC5)
</text>
  </threadedComment>
  <threadedComment ref="K252" dT="2023-04-17T18:42:34.06" personId="{3C56240B-0465-445C-95C8-CBDDAA50052B}" id="{38FC3E77-51BC-40B9-9480-E90B383E8E04}">
    <text xml:space="preserve">1 troquel d estampado </text>
  </threadedComment>
  <threadedComment ref="K253" dT="2023-04-17T18:46:06.26" personId="{3C56240B-0465-445C-95C8-CBDDAA50052B}" id="{E3FCDBB2-EC25-4181-9AA2-482939523FD1}">
    <text xml:space="preserve">Equipos de soldadura
</text>
  </threadedComment>
  <threadedComment ref="K254" dT="2023-04-17T18:46:06.26" personId="{3C56240B-0465-445C-95C8-CBDDAA50052B}" id="{652E93DC-E2AD-4F78-AECD-EEEC11E0A691}">
    <text xml:space="preserve">Equipos de soldadura
</text>
  </threadedComment>
  <threadedComment ref="K255" dT="2023-04-17T18:46:06.26" personId="{3C56240B-0465-445C-95C8-CBDDAA50052B}" id="{4F6EBDC4-7E14-429B-B968-0CA7A06B82F9}">
    <text xml:space="preserve">Equipos de soldadura
</text>
  </threadedComment>
  <threadedComment ref="K256" dT="2023-04-17T18:46:06.26" personId="{3C56240B-0465-445C-95C8-CBDDAA50052B}" id="{3212F46A-219D-497E-ABA4-6DC5AE728E23}">
    <text xml:space="preserve">Equipos de soldadura
</text>
  </threadedComment>
  <threadedComment ref="K257" dT="2023-04-17T18:46:06.26" personId="{3C56240B-0465-445C-95C8-CBDDAA50052B}" id="{464BA67A-C309-4F7E-9922-7833525F8770}">
    <text xml:space="preserve">Equipos de soldadura
</text>
  </threadedComment>
  <threadedComment ref="K258" dT="2023-04-17T18:49:19.29" personId="{3C56240B-0465-445C-95C8-CBDDAA50052B}" id="{B7C9C661-9F49-40D2-AAEB-D9580AF7E757}">
    <text xml:space="preserve">Equipos de estampado 
</text>
  </threadedComment>
  <threadedComment ref="K259" dT="2023-04-17T18:49:19.29" personId="{3C56240B-0465-445C-95C8-CBDDAA50052B}" id="{E565DBFB-CAEA-4360-B9D2-28C53CABD135}">
    <text xml:space="preserve">Equipos de estampado 
</text>
  </threadedComment>
  <threadedComment ref="K260" dT="2023-04-17T18:49:19.29" personId="{3C56240B-0465-445C-95C8-CBDDAA50052B}" id="{35D21951-8F6B-4E17-A776-0589C9D9EE12}">
    <text xml:space="preserve">Equipos de estampado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408"/>
  <sheetViews>
    <sheetView showGridLines="0" tabSelected="1" topLeftCell="D1" zoomScale="85" zoomScaleNormal="85" zoomScaleSheetLayoutView="55" workbookViewId="0">
      <pane ySplit="4" topLeftCell="A5" activePane="bottomLeft" state="frozen"/>
      <selection activeCell="B1" sqref="B1"/>
      <selection pane="bottomLeft" activeCell="M10" sqref="M10"/>
    </sheetView>
  </sheetViews>
  <sheetFormatPr baseColWidth="10" defaultColWidth="9.1640625" defaultRowHeight="15"/>
  <cols>
    <col min="2" max="2" width="22.6640625" style="272" customWidth="1"/>
    <col min="3" max="3" width="37.5" customWidth="1"/>
    <col min="4" max="4" width="37.1640625" customWidth="1"/>
    <col min="5" max="5" width="59.5" style="273" customWidth="1"/>
    <col min="6" max="6" width="47.1640625" style="274" customWidth="1"/>
    <col min="7" max="7" width="19" style="275" customWidth="1"/>
    <col min="8" max="8" width="14.1640625" style="167" customWidth="1"/>
    <col min="9" max="9" width="20.5" style="276" customWidth="1"/>
    <col min="10" max="10" width="20.33203125" style="226" hidden="1" customWidth="1"/>
    <col min="11" max="11" width="16.5" style="1" customWidth="1"/>
  </cols>
  <sheetData>
    <row r="1" spans="1:10" ht="49.5" customHeight="1">
      <c r="A1" s="1"/>
      <c r="B1" s="251"/>
      <c r="C1" s="1"/>
      <c r="D1" s="278" t="s">
        <v>301</v>
      </c>
      <c r="E1" s="278"/>
      <c r="F1" s="278"/>
      <c r="G1" s="278"/>
      <c r="H1" s="278"/>
      <c r="I1" s="252"/>
      <c r="J1" s="253"/>
    </row>
    <row r="2" spans="1:10" ht="12" customHeight="1">
      <c r="A2" s="1"/>
      <c r="B2" s="251"/>
      <c r="C2" s="1"/>
      <c r="D2" s="1"/>
      <c r="E2" s="254"/>
      <c r="F2" s="255"/>
      <c r="G2" s="159"/>
      <c r="H2" s="154"/>
      <c r="I2" s="252"/>
      <c r="J2" s="253"/>
    </row>
    <row r="3" spans="1:10" ht="49.5" customHeight="1">
      <c r="A3" s="1"/>
      <c r="B3" s="279" t="s">
        <v>290</v>
      </c>
      <c r="C3" s="279"/>
      <c r="D3" s="279"/>
      <c r="E3" s="279"/>
      <c r="F3" s="280"/>
      <c r="G3" s="279"/>
      <c r="H3" s="279"/>
      <c r="I3" s="281"/>
      <c r="J3" s="282"/>
    </row>
    <row r="4" spans="1:10" ht="62.25" customHeight="1">
      <c r="A4" s="1"/>
      <c r="B4" s="257" t="s">
        <v>283</v>
      </c>
      <c r="C4" s="256" t="s">
        <v>284</v>
      </c>
      <c r="D4" s="257" t="s">
        <v>294</v>
      </c>
      <c r="E4" s="257" t="s">
        <v>285</v>
      </c>
      <c r="F4" s="258" t="s">
        <v>4</v>
      </c>
      <c r="G4" s="257" t="s">
        <v>286</v>
      </c>
      <c r="H4" s="257" t="s">
        <v>287</v>
      </c>
      <c r="I4" s="257" t="s">
        <v>288</v>
      </c>
      <c r="J4" s="259" t="s">
        <v>289</v>
      </c>
    </row>
    <row r="5" spans="1:10">
      <c r="B5" s="97"/>
      <c r="C5" s="260"/>
      <c r="D5" s="144"/>
      <c r="E5" s="260"/>
      <c r="F5" s="261"/>
      <c r="G5" s="229"/>
      <c r="H5" s="221"/>
      <c r="I5" s="58"/>
      <c r="J5" s="262">
        <v>101978</v>
      </c>
    </row>
    <row r="6" spans="1:10">
      <c r="B6" s="97"/>
      <c r="C6" s="260"/>
      <c r="D6" s="144"/>
      <c r="E6" s="260"/>
      <c r="F6" s="261"/>
      <c r="G6" s="229"/>
      <c r="H6" s="221"/>
      <c r="I6" s="58"/>
      <c r="J6" s="221"/>
    </row>
    <row r="7" spans="1:10">
      <c r="B7" s="97"/>
      <c r="C7" s="260"/>
      <c r="D7" s="144"/>
      <c r="E7" s="260"/>
      <c r="F7" s="261"/>
      <c r="G7" s="229"/>
      <c r="H7" s="221"/>
      <c r="I7" s="58"/>
      <c r="J7" s="221">
        <v>101906</v>
      </c>
    </row>
    <row r="8" spans="1:10">
      <c r="B8" s="97"/>
      <c r="C8" s="260"/>
      <c r="D8" s="144"/>
      <c r="E8" s="260"/>
      <c r="F8" s="261"/>
      <c r="G8" s="229"/>
      <c r="H8" s="221"/>
      <c r="I8" s="58"/>
      <c r="J8" s="221">
        <v>101907</v>
      </c>
    </row>
    <row r="9" spans="1:10">
      <c r="B9" s="97"/>
      <c r="C9" s="260"/>
      <c r="D9" s="144"/>
      <c r="E9" s="260"/>
      <c r="F9" s="261"/>
      <c r="G9" s="229"/>
      <c r="H9" s="221"/>
      <c r="I9" s="58"/>
      <c r="J9" s="221">
        <v>101909</v>
      </c>
    </row>
    <row r="10" spans="1:10">
      <c r="B10" s="97"/>
      <c r="C10" s="260"/>
      <c r="D10" s="144"/>
      <c r="E10" s="260"/>
      <c r="F10" s="261"/>
      <c r="G10" s="229"/>
      <c r="H10" s="221"/>
      <c r="I10" s="58"/>
      <c r="J10" s="221">
        <v>101909</v>
      </c>
    </row>
    <row r="11" spans="1:10">
      <c r="B11" s="97"/>
      <c r="C11" s="260"/>
      <c r="D11" s="144"/>
      <c r="E11" s="260"/>
      <c r="F11" s="261"/>
      <c r="G11" s="229"/>
      <c r="H11" s="221"/>
      <c r="I11" s="58"/>
      <c r="J11" s="221">
        <v>101910</v>
      </c>
    </row>
    <row r="12" spans="1:10">
      <c r="B12" s="97"/>
      <c r="C12" s="260"/>
      <c r="D12" s="144"/>
      <c r="E12" s="260"/>
      <c r="F12" s="261"/>
      <c r="G12" s="229"/>
      <c r="H12" s="221"/>
      <c r="I12" s="58"/>
      <c r="J12" s="221">
        <v>101908</v>
      </c>
    </row>
    <row r="13" spans="1:10">
      <c r="B13" s="97"/>
      <c r="C13" s="260"/>
      <c r="D13" s="144"/>
      <c r="E13" s="260"/>
      <c r="F13" s="261"/>
      <c r="G13" s="229"/>
      <c r="H13" s="221"/>
      <c r="I13" s="58"/>
      <c r="J13" s="221">
        <v>101911</v>
      </c>
    </row>
    <row r="14" spans="1:10">
      <c r="B14" s="97"/>
      <c r="C14" s="260"/>
      <c r="D14" s="144"/>
      <c r="E14" s="260"/>
      <c r="F14" s="261"/>
      <c r="G14" s="229"/>
      <c r="H14" s="221"/>
      <c r="I14" s="58"/>
      <c r="J14" s="221">
        <v>101913</v>
      </c>
    </row>
    <row r="15" spans="1:10">
      <c r="B15" s="97"/>
      <c r="C15" s="260"/>
      <c r="D15" s="144"/>
      <c r="E15" s="260"/>
      <c r="F15" s="261"/>
      <c r="G15" s="229"/>
      <c r="H15" s="221"/>
      <c r="I15" s="58"/>
      <c r="J15" s="221">
        <v>101914</v>
      </c>
    </row>
    <row r="16" spans="1:10">
      <c r="B16" s="97"/>
      <c r="C16" s="260"/>
      <c r="D16" s="144"/>
      <c r="E16" s="260"/>
      <c r="F16" s="261"/>
      <c r="G16" s="229"/>
      <c r="H16" s="221"/>
      <c r="I16" s="58"/>
      <c r="J16" s="221">
        <v>101918</v>
      </c>
    </row>
    <row r="17" spans="2:10">
      <c r="B17" s="97"/>
      <c r="C17" s="260"/>
      <c r="D17" s="144"/>
      <c r="E17" s="260"/>
      <c r="F17" s="261"/>
      <c r="G17" s="229"/>
      <c r="H17" s="221"/>
      <c r="I17" s="58"/>
      <c r="J17" s="221">
        <v>101915</v>
      </c>
    </row>
    <row r="18" spans="2:10">
      <c r="B18" s="97"/>
      <c r="C18" s="260"/>
      <c r="D18" s="144"/>
      <c r="E18" s="260"/>
      <c r="F18" s="261"/>
      <c r="G18" s="229"/>
      <c r="H18" s="221"/>
      <c r="I18" s="58"/>
      <c r="J18" s="221">
        <v>101984</v>
      </c>
    </row>
    <row r="19" spans="2:10">
      <c r="B19" s="97"/>
      <c r="C19" s="260"/>
      <c r="D19" s="144"/>
      <c r="E19" s="260"/>
      <c r="F19" s="261"/>
      <c r="G19" s="229"/>
      <c r="H19" s="221"/>
      <c r="I19" s="58"/>
      <c r="J19" s="221">
        <v>101984</v>
      </c>
    </row>
    <row r="20" spans="2:10">
      <c r="B20" s="97"/>
      <c r="C20" s="260"/>
      <c r="D20" s="144"/>
      <c r="E20" s="260"/>
      <c r="F20" s="261"/>
      <c r="G20" s="229"/>
      <c r="H20" s="221"/>
      <c r="I20" s="58"/>
      <c r="J20" s="221">
        <v>101984</v>
      </c>
    </row>
    <row r="21" spans="2:10">
      <c r="B21" s="97"/>
      <c r="C21" s="260"/>
      <c r="D21" s="144"/>
      <c r="E21" s="260"/>
      <c r="F21" s="261"/>
      <c r="G21" s="229"/>
      <c r="H21" s="221"/>
      <c r="I21" s="58"/>
      <c r="J21" s="221">
        <v>101985</v>
      </c>
    </row>
    <row r="22" spans="2:10">
      <c r="B22" s="97"/>
      <c r="C22" s="260"/>
      <c r="D22" s="144"/>
      <c r="E22" s="260"/>
      <c r="F22" s="261"/>
      <c r="G22" s="229"/>
      <c r="H22" s="221"/>
      <c r="I22" s="58"/>
      <c r="J22" s="221">
        <v>101985</v>
      </c>
    </row>
    <row r="23" spans="2:10">
      <c r="B23" s="97"/>
      <c r="C23" s="260"/>
      <c r="D23" s="144"/>
      <c r="E23" s="260"/>
      <c r="F23" s="261"/>
      <c r="G23" s="229"/>
      <c r="H23" s="221"/>
      <c r="I23" s="58"/>
      <c r="J23" s="221">
        <v>101985</v>
      </c>
    </row>
    <row r="24" spans="2:10">
      <c r="B24" s="97"/>
      <c r="C24" s="260"/>
      <c r="D24" s="144"/>
      <c r="E24" s="260"/>
      <c r="F24" s="261"/>
      <c r="G24" s="229"/>
      <c r="H24" s="221"/>
      <c r="I24" s="58"/>
      <c r="J24" s="221">
        <v>101916</v>
      </c>
    </row>
    <row r="25" spans="2:10">
      <c r="B25" s="97"/>
      <c r="C25" s="260"/>
      <c r="D25" s="144"/>
      <c r="E25" s="260"/>
      <c r="F25" s="261"/>
      <c r="G25" s="229"/>
      <c r="H25" s="221"/>
      <c r="I25" s="58"/>
      <c r="J25" s="221">
        <v>103414</v>
      </c>
    </row>
    <row r="26" spans="2:10">
      <c r="B26" s="97"/>
      <c r="C26" s="260"/>
      <c r="D26" s="144"/>
      <c r="E26" s="260"/>
      <c r="F26" s="261"/>
      <c r="G26" s="229"/>
      <c r="H26" s="221"/>
      <c r="I26" s="58"/>
      <c r="J26" s="221">
        <v>103414</v>
      </c>
    </row>
    <row r="27" spans="2:10">
      <c r="B27" s="97"/>
      <c r="C27" s="260"/>
      <c r="D27" s="144"/>
      <c r="E27" s="260"/>
      <c r="F27" s="261"/>
      <c r="G27" s="229"/>
      <c r="H27" s="221"/>
      <c r="I27" s="58"/>
      <c r="J27" s="221">
        <v>103414</v>
      </c>
    </row>
    <row r="28" spans="2:10">
      <c r="B28" s="97"/>
      <c r="C28" s="260"/>
      <c r="D28" s="144"/>
      <c r="E28" s="260"/>
      <c r="F28" s="261"/>
      <c r="G28" s="229"/>
      <c r="H28" s="221"/>
      <c r="I28" s="58"/>
      <c r="J28" s="221">
        <v>103412</v>
      </c>
    </row>
    <row r="29" spans="2:10">
      <c r="B29" s="97"/>
      <c r="C29" s="260"/>
      <c r="D29" s="144"/>
      <c r="E29" s="260"/>
      <c r="F29" s="261"/>
      <c r="G29" s="229"/>
      <c r="H29" s="221"/>
      <c r="I29" s="58"/>
      <c r="J29" s="221">
        <v>103412</v>
      </c>
    </row>
    <row r="30" spans="2:10">
      <c r="B30" s="97"/>
      <c r="C30" s="260"/>
      <c r="D30" s="144"/>
      <c r="E30" s="260"/>
      <c r="F30" s="261"/>
      <c r="G30" s="229"/>
      <c r="H30" s="221"/>
      <c r="I30" s="58"/>
      <c r="J30" s="221">
        <v>103412</v>
      </c>
    </row>
    <row r="31" spans="2:10">
      <c r="B31" s="97"/>
      <c r="C31" s="260"/>
      <c r="D31" s="144"/>
      <c r="E31" s="260"/>
      <c r="F31" s="261"/>
      <c r="G31" s="229"/>
      <c r="H31" s="221"/>
      <c r="I31" s="58"/>
      <c r="J31" s="221">
        <v>103409</v>
      </c>
    </row>
    <row r="32" spans="2:10">
      <c r="B32" s="97"/>
      <c r="C32" s="260"/>
      <c r="D32" s="144"/>
      <c r="E32" s="260"/>
      <c r="F32" s="261"/>
      <c r="G32" s="229"/>
      <c r="H32" s="221"/>
      <c r="I32" s="58"/>
      <c r="J32" s="221">
        <v>103410</v>
      </c>
    </row>
    <row r="33" spans="2:10">
      <c r="B33" s="97"/>
      <c r="C33" s="260"/>
      <c r="D33" s="144"/>
      <c r="E33" s="260"/>
      <c r="F33" s="261"/>
      <c r="G33" s="229"/>
      <c r="H33" s="221"/>
      <c r="I33" s="58"/>
      <c r="J33" s="221">
        <v>103413</v>
      </c>
    </row>
    <row r="34" spans="2:10">
      <c r="B34" s="97"/>
      <c r="C34" s="260"/>
      <c r="D34" s="144"/>
      <c r="E34" s="260"/>
      <c r="F34" s="261"/>
      <c r="G34" s="229"/>
      <c r="H34" s="221"/>
      <c r="I34" s="58"/>
      <c r="J34" s="221">
        <v>103413</v>
      </c>
    </row>
    <row r="35" spans="2:10">
      <c r="B35" s="97"/>
      <c r="C35" s="260"/>
      <c r="D35" s="144"/>
      <c r="E35" s="260"/>
      <c r="F35" s="261"/>
      <c r="G35" s="229"/>
      <c r="H35" s="221"/>
      <c r="I35" s="58"/>
      <c r="J35" s="221">
        <v>103413</v>
      </c>
    </row>
    <row r="36" spans="2:10">
      <c r="B36" s="97"/>
      <c r="C36" s="260"/>
      <c r="D36" s="144"/>
      <c r="E36" s="260"/>
      <c r="F36" s="261"/>
      <c r="G36" s="229"/>
      <c r="H36" s="221"/>
      <c r="I36" s="58"/>
      <c r="J36" s="221">
        <v>101935</v>
      </c>
    </row>
    <row r="37" spans="2:10">
      <c r="B37" s="97"/>
      <c r="C37" s="260"/>
      <c r="D37" s="144"/>
      <c r="E37" s="260"/>
      <c r="F37" s="261"/>
      <c r="G37" s="229"/>
      <c r="H37" s="221"/>
      <c r="I37" s="58"/>
      <c r="J37" s="221">
        <v>101936</v>
      </c>
    </row>
    <row r="38" spans="2:10">
      <c r="B38" s="97"/>
      <c r="C38" s="260"/>
      <c r="D38" s="144"/>
      <c r="E38" s="260"/>
      <c r="F38" s="261"/>
      <c r="G38" s="229"/>
      <c r="H38" s="221"/>
      <c r="I38" s="58"/>
      <c r="J38" s="221">
        <v>101936</v>
      </c>
    </row>
    <row r="39" spans="2:10">
      <c r="B39" s="97"/>
      <c r="C39" s="260"/>
      <c r="D39" s="144"/>
      <c r="E39" s="260"/>
      <c r="F39" s="261"/>
      <c r="G39" s="229"/>
      <c r="H39" s="221"/>
      <c r="I39" s="58"/>
      <c r="J39" s="221">
        <v>101936</v>
      </c>
    </row>
    <row r="40" spans="2:10">
      <c r="B40" s="97"/>
      <c r="C40" s="260"/>
      <c r="D40" s="144"/>
      <c r="E40" s="260"/>
      <c r="F40" s="261"/>
      <c r="G40" s="229"/>
      <c r="H40" s="221"/>
      <c r="I40" s="58"/>
      <c r="J40" s="221">
        <v>101919</v>
      </c>
    </row>
    <row r="41" spans="2:10">
      <c r="B41" s="97"/>
      <c r="C41" s="260"/>
      <c r="D41" s="144"/>
      <c r="E41" s="260"/>
      <c r="F41" s="261"/>
      <c r="G41" s="229"/>
      <c r="H41" s="221"/>
      <c r="I41" s="58"/>
      <c r="J41" s="221">
        <v>101919</v>
      </c>
    </row>
    <row r="42" spans="2:10">
      <c r="B42" s="97"/>
      <c r="C42" s="260"/>
      <c r="D42" s="144"/>
      <c r="E42" s="260"/>
      <c r="F42" s="261"/>
      <c r="G42" s="229"/>
      <c r="H42" s="221"/>
      <c r="I42" s="58"/>
      <c r="J42" s="221">
        <v>101919</v>
      </c>
    </row>
    <row r="43" spans="2:10">
      <c r="B43" s="97"/>
      <c r="C43" s="260"/>
      <c r="D43" s="144"/>
      <c r="E43" s="260"/>
      <c r="F43" s="261"/>
      <c r="G43" s="229"/>
      <c r="H43" s="221"/>
      <c r="I43" s="58"/>
      <c r="J43" s="221">
        <v>103293</v>
      </c>
    </row>
    <row r="44" spans="2:10">
      <c r="B44" s="97"/>
      <c r="C44" s="260"/>
      <c r="D44" s="144"/>
      <c r="E44" s="260"/>
      <c r="F44" s="261"/>
      <c r="G44" s="229"/>
      <c r="H44" s="221"/>
      <c r="I44" s="58"/>
      <c r="J44" s="221">
        <v>101930</v>
      </c>
    </row>
    <row r="45" spans="2:10">
      <c r="B45" s="97"/>
      <c r="C45" s="260"/>
      <c r="D45" s="144"/>
      <c r="E45" s="260"/>
      <c r="F45" s="261"/>
      <c r="G45" s="229"/>
      <c r="H45" s="221"/>
      <c r="I45" s="58"/>
      <c r="J45" s="221">
        <v>103293</v>
      </c>
    </row>
    <row r="46" spans="2:10">
      <c r="B46" s="97"/>
      <c r="C46" s="260"/>
      <c r="D46" s="144"/>
      <c r="E46" s="260"/>
      <c r="F46" s="261"/>
      <c r="G46" s="229"/>
      <c r="H46" s="221"/>
      <c r="I46" s="58"/>
      <c r="J46" s="221"/>
    </row>
    <row r="47" spans="2:10">
      <c r="B47" s="97"/>
      <c r="C47" s="260"/>
      <c r="D47" s="144"/>
      <c r="E47" s="260"/>
      <c r="F47" s="261"/>
      <c r="G47" s="229"/>
      <c r="H47" s="221"/>
      <c r="I47" s="58"/>
      <c r="J47" s="221">
        <v>103415</v>
      </c>
    </row>
    <row r="48" spans="2:10">
      <c r="B48" s="97"/>
      <c r="C48" s="260"/>
      <c r="D48" s="144"/>
      <c r="E48" s="260"/>
      <c r="F48" s="261"/>
      <c r="G48" s="229"/>
      <c r="H48" s="221"/>
      <c r="I48" s="58"/>
      <c r="J48" s="221">
        <v>103434</v>
      </c>
    </row>
    <row r="49" spans="2:10">
      <c r="B49" s="97"/>
      <c r="C49" s="260"/>
      <c r="D49" s="144"/>
      <c r="E49" s="260"/>
      <c r="F49" s="261"/>
      <c r="G49" s="229"/>
      <c r="H49" s="221"/>
      <c r="I49" s="58"/>
      <c r="J49" s="221">
        <v>103434</v>
      </c>
    </row>
    <row r="50" spans="2:10">
      <c r="B50" s="97"/>
      <c r="C50" s="260"/>
      <c r="D50" s="144"/>
      <c r="E50" s="260"/>
      <c r="F50" s="261"/>
      <c r="G50" s="229"/>
      <c r="H50" s="221"/>
      <c r="I50" s="58"/>
      <c r="J50" s="221">
        <v>103434</v>
      </c>
    </row>
    <row r="51" spans="2:10">
      <c r="B51" s="97"/>
      <c r="C51" s="260"/>
      <c r="D51" s="144"/>
      <c r="E51" s="260"/>
      <c r="F51" s="261"/>
      <c r="G51" s="229"/>
      <c r="H51" s="221"/>
      <c r="I51" s="58"/>
      <c r="J51" s="221">
        <v>103435</v>
      </c>
    </row>
    <row r="52" spans="2:10">
      <c r="B52" s="97"/>
      <c r="C52" s="260"/>
      <c r="D52" s="144"/>
      <c r="E52" s="260"/>
      <c r="F52" s="261"/>
      <c r="G52" s="229"/>
      <c r="H52" s="221"/>
      <c r="I52" s="58"/>
      <c r="J52" s="221">
        <v>103435</v>
      </c>
    </row>
    <row r="53" spans="2:10">
      <c r="B53" s="97"/>
      <c r="C53" s="260"/>
      <c r="D53" s="144"/>
      <c r="E53" s="260"/>
      <c r="F53" s="261"/>
      <c r="G53" s="229"/>
      <c r="H53" s="221"/>
      <c r="I53" s="58"/>
      <c r="J53" s="221">
        <v>103435</v>
      </c>
    </row>
    <row r="54" spans="2:10">
      <c r="B54" s="97"/>
      <c r="C54" s="260"/>
      <c r="D54" s="144"/>
      <c r="E54" s="260"/>
      <c r="F54" s="261"/>
      <c r="G54" s="229"/>
      <c r="H54" s="221"/>
      <c r="I54" s="58"/>
      <c r="J54" s="221">
        <v>103294</v>
      </c>
    </row>
    <row r="55" spans="2:10">
      <c r="B55" s="97"/>
      <c r="C55" s="260"/>
      <c r="D55" s="144"/>
      <c r="E55" s="260"/>
      <c r="F55" s="261"/>
      <c r="G55" s="229"/>
      <c r="H55" s="221"/>
      <c r="I55" s="58"/>
      <c r="J55" s="221">
        <v>103416</v>
      </c>
    </row>
    <row r="56" spans="2:10">
      <c r="B56" s="97"/>
      <c r="C56" s="260"/>
      <c r="D56" s="144"/>
      <c r="E56" s="260"/>
      <c r="F56" s="261"/>
      <c r="G56" s="229"/>
      <c r="H56" s="221"/>
      <c r="I56" s="58"/>
      <c r="J56" s="221">
        <v>103416</v>
      </c>
    </row>
    <row r="57" spans="2:10">
      <c r="B57" s="97"/>
      <c r="C57" s="260"/>
      <c r="D57" s="144"/>
      <c r="E57" s="260"/>
      <c r="F57" s="261"/>
      <c r="G57" s="229"/>
      <c r="H57" s="221"/>
      <c r="I57" s="58"/>
      <c r="J57" s="221">
        <v>103416</v>
      </c>
    </row>
    <row r="58" spans="2:10">
      <c r="B58" s="97"/>
      <c r="C58" s="260"/>
      <c r="D58" s="144"/>
      <c r="E58" s="260"/>
      <c r="F58" s="261"/>
      <c r="G58" s="229"/>
      <c r="H58" s="221"/>
      <c r="I58" s="58"/>
      <c r="J58" s="221">
        <v>94245</v>
      </c>
    </row>
    <row r="59" spans="2:10">
      <c r="B59" s="97"/>
      <c r="C59" s="260"/>
      <c r="D59" s="144"/>
      <c r="E59" s="260"/>
      <c r="F59" s="261"/>
      <c r="G59" s="229"/>
      <c r="H59" s="221"/>
      <c r="I59" s="58"/>
      <c r="J59" s="221">
        <v>103418</v>
      </c>
    </row>
    <row r="60" spans="2:10">
      <c r="B60" s="97"/>
      <c r="C60" s="260"/>
      <c r="D60" s="144"/>
      <c r="E60" s="260"/>
      <c r="F60" s="261"/>
      <c r="G60" s="229"/>
      <c r="H60" s="221"/>
      <c r="I60" s="58"/>
      <c r="J60" s="221">
        <v>103424</v>
      </c>
    </row>
    <row r="61" spans="2:10">
      <c r="B61" s="97"/>
      <c r="C61" s="260"/>
      <c r="D61" s="144"/>
      <c r="E61" s="260"/>
      <c r="F61" s="261"/>
      <c r="G61" s="229"/>
      <c r="H61" s="221"/>
      <c r="I61" s="58"/>
      <c r="J61" s="221">
        <v>101937</v>
      </c>
    </row>
    <row r="62" spans="2:10">
      <c r="B62" s="97"/>
      <c r="C62" s="260"/>
      <c r="D62" s="144"/>
      <c r="E62" s="260"/>
      <c r="F62" s="261"/>
      <c r="G62" s="229"/>
      <c r="H62" s="221"/>
      <c r="I62" s="58"/>
      <c r="J62" s="221">
        <v>101939</v>
      </c>
    </row>
    <row r="63" spans="2:10">
      <c r="B63" s="97"/>
      <c r="C63" s="260"/>
      <c r="D63" s="144"/>
      <c r="E63" s="260"/>
      <c r="F63" s="261"/>
      <c r="G63" s="229"/>
      <c r="H63" s="221"/>
      <c r="I63" s="58"/>
      <c r="J63" s="221">
        <v>101939</v>
      </c>
    </row>
    <row r="64" spans="2:10">
      <c r="B64" s="97"/>
      <c r="C64" s="260"/>
      <c r="D64" s="144"/>
      <c r="E64" s="260"/>
      <c r="F64" s="261"/>
      <c r="G64" s="229"/>
      <c r="H64" s="221"/>
      <c r="I64" s="58"/>
      <c r="J64" s="221">
        <v>101939</v>
      </c>
    </row>
    <row r="65" spans="2:10">
      <c r="B65" s="97"/>
      <c r="C65" s="260"/>
      <c r="D65" s="144"/>
      <c r="E65" s="260"/>
      <c r="F65" s="261"/>
      <c r="G65" s="229"/>
      <c r="H65" s="221"/>
      <c r="I65" s="58"/>
      <c r="J65" s="221">
        <v>101940</v>
      </c>
    </row>
    <row r="66" spans="2:10">
      <c r="B66" s="97"/>
      <c r="C66" s="260"/>
      <c r="D66" s="144"/>
      <c r="E66" s="260"/>
      <c r="F66" s="261"/>
      <c r="G66" s="229"/>
      <c r="H66" s="221"/>
      <c r="I66" s="58"/>
      <c r="J66" s="221"/>
    </row>
    <row r="67" spans="2:10">
      <c r="B67" s="97"/>
      <c r="C67" s="260"/>
      <c r="D67" s="144"/>
      <c r="E67" s="260"/>
      <c r="F67" s="261"/>
      <c r="G67" s="229"/>
      <c r="H67" s="221"/>
      <c r="I67" s="58"/>
      <c r="J67" s="221"/>
    </row>
    <row r="68" spans="2:10">
      <c r="B68" s="97"/>
      <c r="C68" s="260"/>
      <c r="D68" s="144"/>
      <c r="E68" s="260"/>
      <c r="F68" s="261"/>
      <c r="G68" s="229"/>
      <c r="H68" s="221"/>
      <c r="I68" s="58"/>
      <c r="J68" s="221">
        <v>103417</v>
      </c>
    </row>
    <row r="69" spans="2:10">
      <c r="B69" s="97"/>
      <c r="C69" s="260"/>
      <c r="D69" s="144"/>
      <c r="E69" s="260"/>
      <c r="F69" s="261"/>
      <c r="G69" s="229"/>
      <c r="H69" s="221"/>
      <c r="I69" s="58"/>
      <c r="J69" s="221">
        <v>103417</v>
      </c>
    </row>
    <row r="70" spans="2:10">
      <c r="B70" s="97"/>
      <c r="C70" s="260"/>
      <c r="D70" s="144"/>
      <c r="E70" s="260"/>
      <c r="F70" s="261"/>
      <c r="G70" s="229"/>
      <c r="H70" s="221"/>
      <c r="I70" s="58"/>
      <c r="J70" s="221">
        <v>103417</v>
      </c>
    </row>
    <row r="71" spans="2:10">
      <c r="B71" s="97"/>
      <c r="C71" s="260"/>
      <c r="D71" s="144"/>
      <c r="E71" s="260"/>
      <c r="F71" s="261"/>
      <c r="G71" s="229"/>
      <c r="H71" s="221"/>
      <c r="I71" s="58"/>
      <c r="J71" s="221">
        <v>103425</v>
      </c>
    </row>
    <row r="72" spans="2:10">
      <c r="B72" s="97"/>
      <c r="C72" s="260"/>
      <c r="D72" s="144"/>
      <c r="E72" s="260"/>
      <c r="F72" s="261"/>
      <c r="G72" s="229"/>
      <c r="H72" s="221"/>
      <c r="I72" s="58"/>
      <c r="J72" s="221">
        <v>103426</v>
      </c>
    </row>
    <row r="73" spans="2:10">
      <c r="B73" s="97"/>
      <c r="C73" s="260"/>
      <c r="D73" s="144"/>
      <c r="E73" s="260"/>
      <c r="F73" s="261"/>
      <c r="G73" s="229"/>
      <c r="H73" s="221"/>
      <c r="I73" s="58"/>
      <c r="J73" s="221">
        <v>102957</v>
      </c>
    </row>
    <row r="74" spans="2:10">
      <c r="B74" s="97"/>
      <c r="C74" s="260"/>
      <c r="D74" s="144"/>
      <c r="E74" s="260"/>
      <c r="F74" s="261"/>
      <c r="G74" s="229"/>
      <c r="H74" s="221"/>
      <c r="I74" s="58"/>
      <c r="J74" s="221">
        <v>103436</v>
      </c>
    </row>
    <row r="75" spans="2:10">
      <c r="B75" s="97"/>
      <c r="C75" s="260"/>
      <c r="D75" s="144"/>
      <c r="E75" s="260"/>
      <c r="F75" s="261"/>
      <c r="G75" s="229"/>
      <c r="H75" s="221"/>
      <c r="I75" s="58"/>
      <c r="J75" s="221"/>
    </row>
    <row r="76" spans="2:10">
      <c r="B76" s="97"/>
      <c r="C76" s="260"/>
      <c r="D76" s="144"/>
      <c r="E76" s="260"/>
      <c r="F76" s="261"/>
      <c r="G76" s="229"/>
      <c r="H76" s="221"/>
      <c r="I76" s="58"/>
      <c r="J76" s="221">
        <v>102959</v>
      </c>
    </row>
    <row r="77" spans="2:10">
      <c r="B77" s="97"/>
      <c r="C77" s="260"/>
      <c r="D77" s="144"/>
      <c r="E77" s="260"/>
      <c r="F77" s="261"/>
      <c r="G77" s="229"/>
      <c r="H77" s="221"/>
      <c r="I77" s="58"/>
      <c r="J77" s="221">
        <v>102959</v>
      </c>
    </row>
    <row r="78" spans="2:10">
      <c r="B78" s="97"/>
      <c r="C78" s="260"/>
      <c r="D78" s="144"/>
      <c r="E78" s="260"/>
      <c r="F78" s="261"/>
      <c r="G78" s="229"/>
      <c r="H78" s="221"/>
      <c r="I78" s="58"/>
      <c r="J78" s="221">
        <v>102959</v>
      </c>
    </row>
    <row r="79" spans="2:10">
      <c r="B79" s="97"/>
      <c r="C79" s="260"/>
      <c r="D79" s="144"/>
      <c r="E79" s="260"/>
      <c r="F79" s="261"/>
      <c r="G79" s="229"/>
      <c r="H79" s="221"/>
      <c r="I79" s="58"/>
      <c r="J79" s="221">
        <v>102960</v>
      </c>
    </row>
    <row r="80" spans="2:10">
      <c r="B80" s="97"/>
      <c r="C80" s="260"/>
      <c r="D80" s="144"/>
      <c r="E80" s="260"/>
      <c r="F80" s="261"/>
      <c r="G80" s="229"/>
      <c r="H80" s="221"/>
      <c r="I80" s="58"/>
      <c r="J80" s="221">
        <v>103427</v>
      </c>
    </row>
    <row r="81" spans="2:10">
      <c r="B81" s="97"/>
      <c r="C81" s="260"/>
      <c r="D81" s="144"/>
      <c r="E81" s="260"/>
      <c r="F81" s="261"/>
      <c r="G81" s="229"/>
      <c r="H81" s="221"/>
      <c r="I81" s="58"/>
      <c r="J81" s="221">
        <v>102974</v>
      </c>
    </row>
    <row r="82" spans="2:10">
      <c r="B82" s="97"/>
      <c r="C82" s="260"/>
      <c r="D82" s="144"/>
      <c r="E82" s="260"/>
      <c r="F82" s="261"/>
      <c r="G82" s="229"/>
      <c r="H82" s="221"/>
      <c r="I82" s="58"/>
      <c r="J82" s="221"/>
    </row>
    <row r="83" spans="2:10">
      <c r="B83" s="97"/>
      <c r="C83" s="260"/>
      <c r="D83" s="144"/>
      <c r="E83" s="260"/>
      <c r="F83" s="261"/>
      <c r="G83" s="229"/>
      <c r="H83" s="221"/>
      <c r="I83" s="58"/>
      <c r="J83" s="221"/>
    </row>
    <row r="84" spans="2:10">
      <c r="B84" s="97"/>
      <c r="C84" s="260"/>
      <c r="D84" s="144"/>
      <c r="E84" s="260"/>
      <c r="F84" s="261"/>
      <c r="G84" s="229"/>
      <c r="H84" s="221"/>
      <c r="I84" s="58"/>
      <c r="J84" s="221">
        <v>102976</v>
      </c>
    </row>
    <row r="85" spans="2:10">
      <c r="B85" s="97"/>
      <c r="C85" s="260"/>
      <c r="D85" s="144"/>
      <c r="E85" s="260"/>
      <c r="F85" s="261"/>
      <c r="G85" s="229"/>
      <c r="H85" s="221"/>
      <c r="I85" s="58"/>
      <c r="J85" s="221">
        <v>102977</v>
      </c>
    </row>
    <row r="86" spans="2:10">
      <c r="B86" s="97"/>
      <c r="C86" s="260"/>
      <c r="D86" s="144"/>
      <c r="E86" s="260"/>
      <c r="F86" s="261"/>
      <c r="G86" s="229"/>
      <c r="H86" s="221"/>
      <c r="I86" s="58"/>
      <c r="J86" s="221">
        <v>102979</v>
      </c>
    </row>
    <row r="87" spans="2:10">
      <c r="B87" s="97"/>
      <c r="C87" s="260"/>
      <c r="D87" s="144"/>
      <c r="E87" s="260"/>
      <c r="F87" s="261"/>
      <c r="G87" s="229"/>
      <c r="H87" s="221"/>
      <c r="I87" s="58"/>
      <c r="J87" s="221">
        <v>102979</v>
      </c>
    </row>
    <row r="88" spans="2:10">
      <c r="B88" s="97"/>
      <c r="C88" s="260"/>
      <c r="D88" s="144"/>
      <c r="E88" s="260"/>
      <c r="F88" s="261"/>
      <c r="G88" s="229"/>
      <c r="H88" s="221"/>
      <c r="I88" s="58"/>
      <c r="J88" s="221">
        <v>102979</v>
      </c>
    </row>
    <row r="89" spans="2:10">
      <c r="B89" s="97"/>
      <c r="C89" s="260"/>
      <c r="D89" s="144"/>
      <c r="E89" s="260"/>
      <c r="F89" s="261"/>
      <c r="G89" s="229"/>
      <c r="H89" s="221"/>
      <c r="I89" s="58"/>
      <c r="J89" s="221">
        <v>102984</v>
      </c>
    </row>
    <row r="90" spans="2:10">
      <c r="B90" s="97"/>
      <c r="C90" s="260"/>
      <c r="D90" s="144"/>
      <c r="E90" s="260"/>
      <c r="F90" s="261"/>
      <c r="G90" s="229"/>
      <c r="H90" s="221"/>
      <c r="I90" s="58"/>
      <c r="J90" s="221">
        <v>102984</v>
      </c>
    </row>
    <row r="91" spans="2:10">
      <c r="B91" s="97"/>
      <c r="C91" s="260"/>
      <c r="D91" s="144"/>
      <c r="E91" s="260"/>
      <c r="F91" s="261"/>
      <c r="G91" s="229"/>
      <c r="H91" s="221"/>
      <c r="I91" s="58"/>
      <c r="J91" s="221">
        <v>102984</v>
      </c>
    </row>
    <row r="92" spans="2:10">
      <c r="B92" s="97"/>
      <c r="C92" s="260"/>
      <c r="D92" s="144"/>
      <c r="E92" s="260"/>
      <c r="F92" s="261"/>
      <c r="G92" s="229"/>
      <c r="H92" s="221"/>
      <c r="I92" s="58"/>
      <c r="J92" s="221">
        <v>102975</v>
      </c>
    </row>
    <row r="93" spans="2:10">
      <c r="B93" s="97"/>
      <c r="C93" s="260"/>
      <c r="D93" s="144"/>
      <c r="E93" s="260"/>
      <c r="F93" s="261"/>
      <c r="G93" s="229"/>
      <c r="H93" s="221"/>
      <c r="I93" s="58"/>
      <c r="J93" s="221">
        <v>102973</v>
      </c>
    </row>
    <row r="94" spans="2:10">
      <c r="B94" s="97"/>
      <c r="C94" s="260"/>
      <c r="D94" s="144"/>
      <c r="E94" s="260"/>
      <c r="F94" s="261"/>
      <c r="G94" s="229"/>
      <c r="H94" s="221"/>
      <c r="I94" s="58"/>
      <c r="J94" s="221">
        <v>102973</v>
      </c>
    </row>
    <row r="95" spans="2:10">
      <c r="B95" s="97"/>
      <c r="C95" s="260"/>
      <c r="D95" s="144"/>
      <c r="E95" s="260"/>
      <c r="F95" s="261"/>
      <c r="G95" s="229"/>
      <c r="H95" s="221"/>
      <c r="I95" s="58"/>
      <c r="J95" s="221">
        <v>102973</v>
      </c>
    </row>
    <row r="96" spans="2:10">
      <c r="B96" s="97"/>
      <c r="C96" s="260"/>
      <c r="D96" s="144"/>
      <c r="E96" s="260"/>
      <c r="F96" s="261"/>
      <c r="G96" s="229"/>
      <c r="H96" s="221"/>
      <c r="I96" s="58"/>
      <c r="J96" s="221">
        <v>102985</v>
      </c>
    </row>
    <row r="97" spans="2:10">
      <c r="B97" s="97"/>
      <c r="C97" s="260"/>
      <c r="D97" s="144"/>
      <c r="E97" s="260"/>
      <c r="F97" s="261"/>
      <c r="G97" s="229"/>
      <c r="H97" s="221"/>
      <c r="I97" s="58"/>
      <c r="J97" s="221">
        <v>102988</v>
      </c>
    </row>
    <row r="98" spans="2:10">
      <c r="B98" s="97"/>
      <c r="C98" s="260"/>
      <c r="D98" s="144"/>
      <c r="E98" s="260"/>
      <c r="F98" s="261"/>
      <c r="G98" s="229"/>
      <c r="H98" s="221"/>
      <c r="I98" s="58"/>
      <c r="J98" s="221"/>
    </row>
    <row r="99" spans="2:10">
      <c r="B99" s="97"/>
      <c r="C99" s="260"/>
      <c r="D99" s="144"/>
      <c r="E99" s="260"/>
      <c r="F99" s="261"/>
      <c r="G99" s="229"/>
      <c r="H99" s="221"/>
      <c r="I99" s="58"/>
      <c r="J99" s="221"/>
    </row>
    <row r="100" spans="2:10">
      <c r="B100" s="97"/>
      <c r="C100" s="260"/>
      <c r="D100" s="144"/>
      <c r="E100" s="260"/>
      <c r="F100" s="261"/>
      <c r="G100" s="229"/>
      <c r="H100" s="221"/>
      <c r="I100" s="58"/>
      <c r="J100" s="221">
        <v>101941</v>
      </c>
    </row>
    <row r="101" spans="2:10">
      <c r="B101" s="97"/>
      <c r="C101" s="260"/>
      <c r="D101" s="144"/>
      <c r="E101" s="260"/>
      <c r="F101" s="261"/>
      <c r="G101" s="229"/>
      <c r="H101" s="221"/>
      <c r="I101" s="58"/>
      <c r="J101" s="221"/>
    </row>
    <row r="102" spans="2:10">
      <c r="B102" s="97"/>
      <c r="C102" s="260"/>
      <c r="D102" s="144"/>
      <c r="E102" s="260"/>
      <c r="F102" s="261"/>
      <c r="G102" s="229"/>
      <c r="H102" s="221"/>
      <c r="I102" s="58"/>
      <c r="J102" s="221">
        <v>102986</v>
      </c>
    </row>
    <row r="103" spans="2:10">
      <c r="B103" s="97"/>
      <c r="C103" s="260"/>
      <c r="D103" s="144"/>
      <c r="E103" s="260"/>
      <c r="F103" s="261"/>
      <c r="G103" s="229"/>
      <c r="H103" s="221"/>
      <c r="I103" s="58"/>
      <c r="J103" s="221">
        <v>102987</v>
      </c>
    </row>
    <row r="104" spans="2:10">
      <c r="B104" s="97"/>
      <c r="C104" s="260"/>
      <c r="D104" s="144"/>
      <c r="E104" s="260"/>
      <c r="F104" s="261"/>
      <c r="G104" s="229"/>
      <c r="H104" s="221"/>
      <c r="I104" s="58"/>
      <c r="J104" s="221">
        <v>102990</v>
      </c>
    </row>
    <row r="105" spans="2:10">
      <c r="B105" s="97"/>
      <c r="C105" s="260"/>
      <c r="D105" s="144"/>
      <c r="E105" s="260"/>
      <c r="F105" s="261"/>
      <c r="G105" s="229"/>
      <c r="H105" s="221"/>
      <c r="I105" s="58"/>
      <c r="J105" s="221">
        <v>102990</v>
      </c>
    </row>
    <row r="106" spans="2:10">
      <c r="B106" s="97"/>
      <c r="C106" s="260"/>
      <c r="D106" s="144"/>
      <c r="E106" s="260"/>
      <c r="F106" s="261"/>
      <c r="G106" s="229"/>
      <c r="H106" s="221"/>
      <c r="I106" s="58"/>
      <c r="J106" s="221">
        <v>102990</v>
      </c>
    </row>
    <row r="107" spans="2:10">
      <c r="B107" s="97"/>
      <c r="C107" s="260"/>
      <c r="D107" s="144"/>
      <c r="E107" s="260"/>
      <c r="F107" s="261"/>
      <c r="G107" s="229"/>
      <c r="H107" s="221"/>
      <c r="I107" s="58"/>
      <c r="J107" s="221">
        <v>102992</v>
      </c>
    </row>
    <row r="108" spans="2:10">
      <c r="B108" s="97"/>
      <c r="C108" s="260"/>
      <c r="D108" s="144"/>
      <c r="E108" s="260"/>
      <c r="F108" s="261"/>
      <c r="G108" s="229"/>
      <c r="H108" s="221"/>
      <c r="I108" s="58"/>
      <c r="J108" s="221">
        <v>102992</v>
      </c>
    </row>
    <row r="109" spans="2:10">
      <c r="B109" s="97"/>
      <c r="C109" s="260"/>
      <c r="D109" s="144"/>
      <c r="E109" s="260"/>
      <c r="F109" s="261"/>
      <c r="G109" s="229"/>
      <c r="H109" s="221"/>
      <c r="I109" s="58"/>
      <c r="J109" s="221">
        <v>102992</v>
      </c>
    </row>
    <row r="110" spans="2:10">
      <c r="B110" s="97"/>
      <c r="C110" s="260"/>
      <c r="D110" s="144"/>
      <c r="E110" s="260"/>
      <c r="F110" s="261"/>
      <c r="G110" s="229"/>
      <c r="H110" s="221"/>
      <c r="I110" s="58"/>
      <c r="J110" s="221">
        <v>102991</v>
      </c>
    </row>
    <row r="111" spans="2:10">
      <c r="B111" s="97"/>
      <c r="C111" s="260"/>
      <c r="D111" s="144"/>
      <c r="E111" s="260"/>
      <c r="F111" s="261"/>
      <c r="G111" s="229"/>
      <c r="H111" s="221"/>
      <c r="I111" s="58"/>
      <c r="J111" s="221">
        <v>102991</v>
      </c>
    </row>
    <row r="112" spans="2:10">
      <c r="B112" s="97"/>
      <c r="C112" s="260"/>
      <c r="D112" s="144"/>
      <c r="E112" s="260"/>
      <c r="F112" s="261"/>
      <c r="G112" s="229"/>
      <c r="H112" s="221"/>
      <c r="I112" s="58"/>
      <c r="J112" s="221">
        <v>102991</v>
      </c>
    </row>
    <row r="113" spans="2:10">
      <c r="B113" s="97"/>
      <c r="C113" s="260"/>
      <c r="D113" s="144"/>
      <c r="E113" s="260"/>
      <c r="F113" s="261"/>
      <c r="G113" s="229"/>
      <c r="H113" s="221"/>
      <c r="I113" s="58"/>
      <c r="J113" s="221">
        <v>102993</v>
      </c>
    </row>
    <row r="114" spans="2:10">
      <c r="B114" s="97"/>
      <c r="C114" s="260"/>
      <c r="D114" s="144"/>
      <c r="E114" s="260"/>
      <c r="F114" s="261"/>
      <c r="G114" s="229"/>
      <c r="H114" s="221"/>
      <c r="I114" s="58"/>
      <c r="J114" s="221">
        <v>102999</v>
      </c>
    </row>
    <row r="115" spans="2:10">
      <c r="B115" s="97"/>
      <c r="C115" s="260"/>
      <c r="D115" s="144"/>
      <c r="E115" s="260"/>
      <c r="F115" s="261"/>
      <c r="G115" s="229"/>
      <c r="H115" s="221"/>
      <c r="I115" s="58"/>
      <c r="J115" s="221">
        <v>103000</v>
      </c>
    </row>
    <row r="116" spans="2:10">
      <c r="B116" s="97"/>
      <c r="C116" s="260"/>
      <c r="D116" s="144"/>
      <c r="E116" s="260"/>
      <c r="F116" s="261"/>
      <c r="G116" s="229"/>
      <c r="H116" s="221"/>
      <c r="I116" s="58"/>
      <c r="J116" s="221">
        <v>103000</v>
      </c>
    </row>
    <row r="117" spans="2:10">
      <c r="B117" s="97"/>
      <c r="C117" s="260"/>
      <c r="D117" s="144"/>
      <c r="E117" s="260"/>
      <c r="F117" s="261"/>
      <c r="G117" s="229"/>
      <c r="H117" s="221"/>
      <c r="I117" s="58"/>
      <c r="J117" s="221">
        <v>103000</v>
      </c>
    </row>
    <row r="118" spans="2:10">
      <c r="B118" s="97"/>
      <c r="C118" s="260"/>
      <c r="D118" s="144"/>
      <c r="E118" s="260"/>
      <c r="F118" s="261"/>
      <c r="G118" s="229"/>
      <c r="H118" s="221"/>
      <c r="I118" s="58"/>
      <c r="J118" s="221">
        <v>102989</v>
      </c>
    </row>
    <row r="119" spans="2:10">
      <c r="B119" s="97"/>
      <c r="C119" s="260"/>
      <c r="D119" s="144"/>
      <c r="E119" s="260"/>
      <c r="F119" s="261"/>
      <c r="G119" s="229"/>
      <c r="H119" s="221"/>
      <c r="I119" s="58"/>
      <c r="J119" s="221">
        <v>94092</v>
      </c>
    </row>
    <row r="120" spans="2:10">
      <c r="B120" s="97"/>
      <c r="C120" s="260"/>
      <c r="D120" s="144"/>
      <c r="E120" s="260"/>
      <c r="F120" s="261"/>
      <c r="G120" s="229"/>
      <c r="H120" s="221"/>
      <c r="I120" s="58"/>
      <c r="J120" s="221">
        <v>101867</v>
      </c>
    </row>
    <row r="121" spans="2:10">
      <c r="B121" s="97"/>
      <c r="C121" s="260"/>
      <c r="D121" s="144"/>
      <c r="E121" s="260"/>
      <c r="F121" s="261"/>
      <c r="G121" s="229"/>
      <c r="H121" s="221"/>
      <c r="I121" s="58"/>
      <c r="J121" s="221">
        <v>101867</v>
      </c>
    </row>
    <row r="122" spans="2:10">
      <c r="B122" s="97"/>
      <c r="C122" s="260"/>
      <c r="D122" s="144"/>
      <c r="E122" s="260"/>
      <c r="F122" s="261"/>
      <c r="G122" s="229"/>
      <c r="H122" s="221"/>
      <c r="I122" s="58"/>
      <c r="J122" s="221">
        <v>101867</v>
      </c>
    </row>
    <row r="123" spans="2:10">
      <c r="B123" s="97"/>
      <c r="C123" s="260"/>
      <c r="D123" s="144"/>
      <c r="E123" s="260"/>
      <c r="F123" s="261"/>
      <c r="G123" s="229"/>
      <c r="H123" s="221"/>
      <c r="I123" s="58"/>
      <c r="J123" s="221">
        <v>101866</v>
      </c>
    </row>
    <row r="124" spans="2:10">
      <c r="B124" s="97"/>
      <c r="C124" s="260"/>
      <c r="D124" s="144"/>
      <c r="E124" s="260"/>
      <c r="F124" s="261"/>
      <c r="G124" s="229"/>
      <c r="H124" s="221"/>
      <c r="I124" s="58"/>
      <c r="J124" s="221">
        <v>101866</v>
      </c>
    </row>
    <row r="125" spans="2:10">
      <c r="B125" s="97"/>
      <c r="C125" s="260"/>
      <c r="D125" s="144"/>
      <c r="E125" s="260"/>
      <c r="F125" s="261"/>
      <c r="G125" s="229"/>
      <c r="H125" s="221"/>
      <c r="I125" s="58"/>
      <c r="J125" s="221">
        <v>101868</v>
      </c>
    </row>
    <row r="126" spans="2:10">
      <c r="B126" s="97"/>
      <c r="C126" s="260"/>
      <c r="D126" s="144"/>
      <c r="E126" s="260"/>
      <c r="F126" s="261"/>
      <c r="G126" s="229"/>
      <c r="H126" s="221"/>
      <c r="I126" s="58"/>
      <c r="J126" s="221">
        <v>102965</v>
      </c>
    </row>
    <row r="127" spans="2:10">
      <c r="B127" s="97"/>
      <c r="C127" s="260"/>
      <c r="D127" s="144"/>
      <c r="E127" s="260"/>
      <c r="F127" s="261"/>
      <c r="G127" s="229"/>
      <c r="H127" s="221"/>
      <c r="I127" s="58"/>
      <c r="J127" s="221">
        <v>102965</v>
      </c>
    </row>
    <row r="128" spans="2:10">
      <c r="B128" s="97"/>
      <c r="C128" s="260"/>
      <c r="D128" s="144"/>
      <c r="E128" s="260"/>
      <c r="F128" s="261"/>
      <c r="G128" s="229"/>
      <c r="H128" s="221"/>
      <c r="I128" s="58"/>
      <c r="J128" s="221">
        <v>102965</v>
      </c>
    </row>
    <row r="129" spans="2:10">
      <c r="B129" s="97"/>
      <c r="C129" s="260"/>
      <c r="D129" s="144"/>
      <c r="E129" s="260"/>
      <c r="F129" s="261"/>
      <c r="G129" s="229"/>
      <c r="H129" s="221"/>
      <c r="I129" s="58"/>
      <c r="J129" s="221">
        <v>97091</v>
      </c>
    </row>
    <row r="130" spans="2:10">
      <c r="B130" s="97"/>
      <c r="C130" s="260"/>
      <c r="D130" s="144"/>
      <c r="E130" s="260"/>
      <c r="F130" s="261"/>
      <c r="G130" s="229"/>
      <c r="H130" s="221"/>
      <c r="I130" s="58"/>
      <c r="J130" s="221">
        <v>101872</v>
      </c>
    </row>
    <row r="131" spans="2:10">
      <c r="B131" s="97"/>
      <c r="C131" s="260"/>
      <c r="D131" s="144"/>
      <c r="E131" s="260"/>
      <c r="F131" s="261"/>
      <c r="G131" s="229"/>
      <c r="H131" s="221"/>
      <c r="I131" s="58"/>
      <c r="J131" s="221">
        <v>101872</v>
      </c>
    </row>
    <row r="132" spans="2:10">
      <c r="B132" s="97"/>
      <c r="C132" s="260"/>
      <c r="D132" s="144"/>
      <c r="E132" s="260"/>
      <c r="F132" s="261"/>
      <c r="G132" s="229"/>
      <c r="H132" s="221"/>
      <c r="I132" s="58"/>
      <c r="J132" s="221">
        <v>101875</v>
      </c>
    </row>
    <row r="133" spans="2:10">
      <c r="B133" s="97"/>
      <c r="C133" s="260"/>
      <c r="D133" s="144"/>
      <c r="E133" s="260"/>
      <c r="F133" s="261"/>
      <c r="G133" s="229"/>
      <c r="H133" s="221"/>
      <c r="I133" s="58"/>
      <c r="J133" s="221">
        <v>101942</v>
      </c>
    </row>
    <row r="134" spans="2:10">
      <c r="B134" s="97"/>
      <c r="C134" s="260"/>
      <c r="D134" s="144"/>
      <c r="E134" s="260"/>
      <c r="F134" s="261"/>
      <c r="G134" s="229"/>
      <c r="H134" s="221"/>
      <c r="I134" s="58"/>
      <c r="J134" s="221"/>
    </row>
    <row r="135" spans="2:10">
      <c r="B135" s="97"/>
      <c r="C135" s="260"/>
      <c r="D135" s="144"/>
      <c r="E135" s="260"/>
      <c r="F135" s="261"/>
      <c r="G135" s="229"/>
      <c r="H135" s="221"/>
      <c r="I135" s="58"/>
      <c r="J135" s="221"/>
    </row>
    <row r="136" spans="2:10">
      <c r="B136" s="97"/>
      <c r="C136" s="260"/>
      <c r="D136" s="144"/>
      <c r="E136" s="260"/>
      <c r="F136" s="261"/>
      <c r="G136" s="229"/>
      <c r="H136" s="221"/>
      <c r="I136" s="58"/>
      <c r="J136" s="221">
        <v>101943</v>
      </c>
    </row>
    <row r="137" spans="2:10">
      <c r="B137" s="97"/>
      <c r="C137" s="260"/>
      <c r="D137" s="144"/>
      <c r="E137" s="260"/>
      <c r="F137" s="261"/>
      <c r="G137" s="229"/>
      <c r="H137" s="221"/>
      <c r="I137" s="58"/>
      <c r="J137" s="221">
        <v>101943</v>
      </c>
    </row>
    <row r="138" spans="2:10">
      <c r="B138" s="97"/>
      <c r="C138" s="260"/>
      <c r="D138" s="144"/>
      <c r="E138" s="260"/>
      <c r="F138" s="261"/>
      <c r="G138" s="229"/>
      <c r="H138" s="221"/>
      <c r="I138" s="58"/>
      <c r="J138" s="221">
        <v>101943</v>
      </c>
    </row>
    <row r="139" spans="2:10">
      <c r="B139" s="97"/>
      <c r="C139" s="260"/>
      <c r="D139" s="144"/>
      <c r="E139" s="260"/>
      <c r="F139" s="261"/>
      <c r="G139" s="229"/>
      <c r="H139" s="221"/>
      <c r="I139" s="58"/>
      <c r="J139" s="221">
        <v>101874</v>
      </c>
    </row>
    <row r="140" spans="2:10">
      <c r="B140" s="97"/>
      <c r="C140" s="260"/>
      <c r="D140" s="144"/>
      <c r="E140" s="260"/>
      <c r="F140" s="261"/>
      <c r="G140" s="229"/>
      <c r="H140" s="221"/>
      <c r="I140" s="58"/>
      <c r="J140" s="221">
        <v>101882</v>
      </c>
    </row>
    <row r="141" spans="2:10">
      <c r="B141" s="97"/>
      <c r="C141" s="260"/>
      <c r="D141" s="144"/>
      <c r="E141" s="260"/>
      <c r="F141" s="261"/>
      <c r="G141" s="229"/>
      <c r="H141" s="221"/>
      <c r="I141" s="58"/>
      <c r="J141" s="221">
        <v>101871</v>
      </c>
    </row>
    <row r="142" spans="2:10">
      <c r="B142" s="97"/>
      <c r="C142" s="260"/>
      <c r="D142" s="144"/>
      <c r="E142" s="260"/>
      <c r="F142" s="261"/>
      <c r="G142" s="229"/>
      <c r="H142" s="221"/>
      <c r="I142" s="58"/>
      <c r="J142" s="221">
        <v>102651</v>
      </c>
    </row>
    <row r="143" spans="2:10">
      <c r="B143" s="97"/>
      <c r="C143" s="260"/>
      <c r="D143" s="144"/>
      <c r="E143" s="260"/>
      <c r="F143" s="261"/>
      <c r="G143" s="229"/>
      <c r="H143" s="221"/>
      <c r="I143" s="58"/>
      <c r="J143" s="221">
        <v>102651</v>
      </c>
    </row>
    <row r="144" spans="2:10">
      <c r="B144" s="97"/>
      <c r="C144" s="260"/>
      <c r="D144" s="144"/>
      <c r="E144" s="260"/>
      <c r="F144" s="261"/>
      <c r="G144" s="229"/>
      <c r="H144" s="221"/>
      <c r="I144" s="58"/>
      <c r="J144" s="221">
        <v>102651</v>
      </c>
    </row>
    <row r="145" spans="2:10">
      <c r="B145" s="97"/>
      <c r="C145" s="260"/>
      <c r="D145" s="144"/>
      <c r="E145" s="260"/>
      <c r="F145" s="261"/>
      <c r="G145" s="229"/>
      <c r="H145" s="221"/>
      <c r="I145" s="58"/>
      <c r="J145" s="221">
        <v>102652</v>
      </c>
    </row>
    <row r="146" spans="2:10">
      <c r="B146" s="97"/>
      <c r="C146" s="260"/>
      <c r="D146" s="144"/>
      <c r="E146" s="260"/>
      <c r="F146" s="261"/>
      <c r="G146" s="229"/>
      <c r="H146" s="221"/>
      <c r="I146" s="58"/>
      <c r="J146" s="221">
        <v>102652</v>
      </c>
    </row>
    <row r="147" spans="2:10">
      <c r="B147" s="97"/>
      <c r="C147" s="260"/>
      <c r="D147" s="144"/>
      <c r="E147" s="260"/>
      <c r="F147" s="261"/>
      <c r="G147" s="229"/>
      <c r="H147" s="221"/>
      <c r="I147" s="58"/>
      <c r="J147" s="221">
        <v>102652</v>
      </c>
    </row>
    <row r="148" spans="2:10">
      <c r="B148" s="97"/>
      <c r="C148" s="260"/>
      <c r="D148" s="144"/>
      <c r="E148" s="260"/>
      <c r="F148" s="261"/>
      <c r="G148" s="229"/>
      <c r="H148" s="221"/>
      <c r="I148" s="58"/>
      <c r="J148" s="221">
        <v>101876</v>
      </c>
    </row>
    <row r="149" spans="2:10">
      <c r="B149" s="97"/>
      <c r="C149" s="260"/>
      <c r="D149" s="144"/>
      <c r="E149" s="260"/>
      <c r="F149" s="261"/>
      <c r="G149" s="229"/>
      <c r="H149" s="221"/>
      <c r="I149" s="58"/>
      <c r="J149" s="221">
        <v>102656</v>
      </c>
    </row>
    <row r="150" spans="2:10">
      <c r="B150" s="97"/>
      <c r="C150" s="260"/>
      <c r="D150" s="144"/>
      <c r="E150" s="260"/>
      <c r="F150" s="261"/>
      <c r="G150" s="229"/>
      <c r="H150" s="221"/>
      <c r="I150" s="58"/>
      <c r="J150" s="221">
        <v>102656</v>
      </c>
    </row>
    <row r="151" spans="2:10">
      <c r="B151" s="97"/>
      <c r="C151" s="260"/>
      <c r="D151" s="144"/>
      <c r="E151" s="260"/>
      <c r="F151" s="261"/>
      <c r="G151" s="229"/>
      <c r="H151" s="221"/>
      <c r="I151" s="58"/>
      <c r="J151" s="221">
        <v>102656</v>
      </c>
    </row>
    <row r="152" spans="2:10">
      <c r="B152" s="97"/>
      <c r="C152" s="260"/>
      <c r="D152" s="144"/>
      <c r="E152" s="260"/>
      <c r="F152" s="261"/>
      <c r="G152" s="229"/>
      <c r="H152" s="221"/>
      <c r="I152" s="58"/>
      <c r="J152" s="221">
        <v>102657</v>
      </c>
    </row>
    <row r="153" spans="2:10">
      <c r="B153" s="97"/>
      <c r="C153" s="260"/>
      <c r="D153" s="144"/>
      <c r="E153" s="260"/>
      <c r="F153" s="261"/>
      <c r="G153" s="229"/>
      <c r="H153" s="221"/>
      <c r="I153" s="58"/>
      <c r="J153" s="221">
        <v>102657</v>
      </c>
    </row>
    <row r="154" spans="2:10">
      <c r="B154" s="97"/>
      <c r="C154" s="260"/>
      <c r="D154" s="144"/>
      <c r="E154" s="260"/>
      <c r="F154" s="261"/>
      <c r="G154" s="229"/>
      <c r="H154" s="221"/>
      <c r="I154" s="58"/>
      <c r="J154" s="221">
        <v>102657</v>
      </c>
    </row>
    <row r="155" spans="2:10">
      <c r="B155" s="97"/>
      <c r="C155" s="260"/>
      <c r="D155" s="144"/>
      <c r="E155" s="260"/>
      <c r="F155" s="261"/>
      <c r="G155" s="229"/>
      <c r="H155" s="221"/>
      <c r="I155" s="58"/>
      <c r="J155" s="221">
        <v>101873</v>
      </c>
    </row>
    <row r="156" spans="2:10">
      <c r="B156" s="97"/>
      <c r="C156" s="260"/>
      <c r="D156" s="144"/>
      <c r="E156" s="260"/>
      <c r="F156" s="261"/>
      <c r="G156" s="229"/>
      <c r="H156" s="221"/>
      <c r="I156" s="58"/>
      <c r="J156" s="221">
        <v>102653</v>
      </c>
    </row>
    <row r="157" spans="2:10">
      <c r="B157" s="97"/>
      <c r="C157" s="260"/>
      <c r="D157" s="144"/>
      <c r="E157" s="260"/>
      <c r="F157" s="261"/>
      <c r="G157" s="229"/>
      <c r="H157" s="221"/>
      <c r="I157" s="58"/>
      <c r="J157" s="221">
        <v>101870</v>
      </c>
    </row>
    <row r="158" spans="2:10">
      <c r="B158" s="97"/>
      <c r="C158" s="260"/>
      <c r="D158" s="144"/>
      <c r="E158" s="260"/>
      <c r="F158" s="261"/>
      <c r="G158" s="229"/>
      <c r="H158" s="221"/>
      <c r="I158" s="58"/>
      <c r="J158" s="221">
        <v>102672</v>
      </c>
    </row>
    <row r="159" spans="2:10">
      <c r="B159" s="97"/>
      <c r="C159" s="260"/>
      <c r="D159" s="144"/>
      <c r="E159" s="260"/>
      <c r="F159" s="261"/>
      <c r="G159" s="229"/>
      <c r="H159" s="221"/>
      <c r="I159" s="58"/>
      <c r="J159" s="221">
        <v>102672</v>
      </c>
    </row>
    <row r="160" spans="2:10">
      <c r="B160" s="97"/>
      <c r="C160" s="260"/>
      <c r="D160" s="144"/>
      <c r="E160" s="260"/>
      <c r="F160" s="261"/>
      <c r="G160" s="229"/>
      <c r="H160" s="221"/>
      <c r="I160" s="58"/>
      <c r="J160" s="221">
        <v>102672</v>
      </c>
    </row>
    <row r="161" spans="2:10">
      <c r="B161" s="97"/>
      <c r="C161" s="260"/>
      <c r="D161" s="144"/>
      <c r="E161" s="260"/>
      <c r="F161" s="261"/>
      <c r="G161" s="229"/>
      <c r="H161" s="221"/>
      <c r="I161" s="58"/>
      <c r="J161" s="221">
        <v>102673</v>
      </c>
    </row>
    <row r="162" spans="2:10">
      <c r="B162" s="97"/>
      <c r="C162" s="260"/>
      <c r="D162" s="144"/>
      <c r="E162" s="260"/>
      <c r="F162" s="261"/>
      <c r="G162" s="229"/>
      <c r="H162" s="221"/>
      <c r="I162" s="58"/>
      <c r="J162" s="221">
        <v>102673</v>
      </c>
    </row>
    <row r="163" spans="2:10">
      <c r="B163" s="97"/>
      <c r="C163" s="260"/>
      <c r="D163" s="144"/>
      <c r="E163" s="260"/>
      <c r="F163" s="261"/>
      <c r="G163" s="229"/>
      <c r="H163" s="221"/>
      <c r="I163" s="58"/>
      <c r="J163" s="221">
        <v>102673</v>
      </c>
    </row>
    <row r="164" spans="2:10">
      <c r="B164" s="97"/>
      <c r="C164" s="260"/>
      <c r="D164" s="144"/>
      <c r="E164" s="260"/>
      <c r="F164" s="261"/>
      <c r="G164" s="229"/>
      <c r="H164" s="221"/>
      <c r="I164" s="58"/>
      <c r="J164" s="221">
        <v>101896</v>
      </c>
    </row>
    <row r="165" spans="2:10">
      <c r="B165" s="97"/>
      <c r="C165" s="260"/>
      <c r="D165" s="144"/>
      <c r="E165" s="260"/>
      <c r="F165" s="261"/>
      <c r="G165" s="229"/>
      <c r="H165" s="221"/>
      <c r="I165" s="58"/>
      <c r="J165" s="221">
        <v>101896</v>
      </c>
    </row>
    <row r="166" spans="2:10">
      <c r="B166" s="97"/>
      <c r="C166" s="260"/>
      <c r="D166" s="144"/>
      <c r="E166" s="260"/>
      <c r="F166" s="261"/>
      <c r="G166" s="229"/>
      <c r="H166" s="221"/>
      <c r="I166" s="58"/>
      <c r="J166" s="221">
        <v>101896</v>
      </c>
    </row>
    <row r="167" spans="2:10">
      <c r="B167" s="97"/>
      <c r="C167" s="260"/>
      <c r="D167" s="144"/>
      <c r="E167" s="260"/>
      <c r="F167" s="261"/>
      <c r="G167" s="229"/>
      <c r="H167" s="221"/>
      <c r="I167" s="58"/>
      <c r="J167" s="221">
        <v>101898</v>
      </c>
    </row>
    <row r="168" spans="2:10">
      <c r="B168" s="97"/>
      <c r="C168" s="260"/>
      <c r="D168" s="144"/>
      <c r="E168" s="260"/>
      <c r="F168" s="261"/>
      <c r="G168" s="229"/>
      <c r="H168" s="221"/>
      <c r="I168" s="58"/>
      <c r="J168" s="221">
        <v>102674</v>
      </c>
    </row>
    <row r="169" spans="2:10">
      <c r="B169" s="97"/>
      <c r="C169" s="260"/>
      <c r="D169" s="144"/>
      <c r="E169" s="260"/>
      <c r="F169" s="261"/>
      <c r="G169" s="229"/>
      <c r="H169" s="221"/>
      <c r="I169" s="58"/>
      <c r="J169" s="221">
        <v>101869</v>
      </c>
    </row>
    <row r="170" spans="2:10">
      <c r="B170" s="97"/>
      <c r="C170" s="260"/>
      <c r="D170" s="144"/>
      <c r="E170" s="260"/>
      <c r="F170" s="261"/>
      <c r="G170" s="229"/>
      <c r="H170" s="221"/>
      <c r="I170" s="58"/>
      <c r="J170" s="221">
        <v>103411</v>
      </c>
    </row>
    <row r="171" spans="2:10">
      <c r="B171" s="97"/>
      <c r="C171" s="260"/>
      <c r="D171" s="144"/>
      <c r="E171" s="260"/>
      <c r="F171" s="261"/>
      <c r="G171" s="229"/>
      <c r="H171" s="221"/>
      <c r="I171" s="58"/>
      <c r="J171" s="221">
        <v>103411</v>
      </c>
    </row>
    <row r="172" spans="2:10">
      <c r="B172" s="97"/>
      <c r="C172" s="260"/>
      <c r="D172" s="144"/>
      <c r="E172" s="260"/>
      <c r="F172" s="261"/>
      <c r="G172" s="229"/>
      <c r="H172" s="221"/>
      <c r="I172" s="58"/>
      <c r="J172" s="221">
        <v>103411</v>
      </c>
    </row>
    <row r="173" spans="2:10">
      <c r="B173" s="97"/>
      <c r="C173" s="260"/>
      <c r="D173" s="144"/>
      <c r="E173" s="260"/>
      <c r="F173" s="261"/>
      <c r="G173" s="229"/>
      <c r="H173" s="221"/>
      <c r="I173" s="58"/>
      <c r="J173" s="221">
        <v>101881</v>
      </c>
    </row>
    <row r="174" spans="2:10">
      <c r="B174" s="97"/>
      <c r="C174" s="260"/>
      <c r="D174" s="144"/>
      <c r="E174" s="260"/>
      <c r="F174" s="261"/>
      <c r="G174" s="229"/>
      <c r="H174" s="221"/>
      <c r="I174" s="58"/>
      <c r="J174" s="221">
        <v>101881</v>
      </c>
    </row>
    <row r="175" spans="2:10">
      <c r="B175" s="97"/>
      <c r="C175" s="260"/>
      <c r="D175" s="144"/>
      <c r="E175" s="260"/>
      <c r="F175" s="261"/>
      <c r="G175" s="229"/>
      <c r="H175" s="221"/>
      <c r="I175" s="58"/>
      <c r="J175" s="221">
        <v>101881</v>
      </c>
    </row>
    <row r="176" spans="2:10">
      <c r="B176" s="97"/>
      <c r="C176" s="260"/>
      <c r="D176" s="144"/>
      <c r="E176" s="260"/>
      <c r="F176" s="261"/>
      <c r="G176" s="229"/>
      <c r="H176" s="221"/>
      <c r="I176" s="58"/>
      <c r="J176" s="221">
        <v>102688</v>
      </c>
    </row>
    <row r="177" spans="2:10">
      <c r="B177" s="97"/>
      <c r="C177" s="260"/>
      <c r="D177" s="144"/>
      <c r="E177" s="260"/>
      <c r="F177" s="261"/>
      <c r="G177" s="229"/>
      <c r="H177" s="221"/>
      <c r="I177" s="58"/>
      <c r="J177" s="221">
        <v>101880</v>
      </c>
    </row>
    <row r="178" spans="2:10">
      <c r="B178" s="97"/>
      <c r="C178" s="260"/>
      <c r="D178" s="144"/>
      <c r="E178" s="260"/>
      <c r="F178" s="261"/>
      <c r="G178" s="229"/>
      <c r="H178" s="221"/>
      <c r="I178" s="58"/>
      <c r="J178" s="221">
        <v>101880</v>
      </c>
    </row>
    <row r="179" spans="2:10">
      <c r="B179" s="97"/>
      <c r="C179" s="260"/>
      <c r="D179" s="144"/>
      <c r="E179" s="260"/>
      <c r="F179" s="261"/>
      <c r="G179" s="229"/>
      <c r="H179" s="221"/>
      <c r="I179" s="58"/>
      <c r="J179" s="221">
        <v>101880</v>
      </c>
    </row>
    <row r="180" spans="2:10">
      <c r="B180" s="97"/>
      <c r="C180" s="260"/>
      <c r="D180" s="144"/>
      <c r="E180" s="260"/>
      <c r="F180" s="261"/>
      <c r="G180" s="229"/>
      <c r="H180" s="221"/>
      <c r="I180" s="58"/>
      <c r="J180" s="221">
        <v>101899</v>
      </c>
    </row>
    <row r="181" spans="2:10">
      <c r="B181" s="97"/>
      <c r="C181" s="260"/>
      <c r="D181" s="144"/>
      <c r="E181" s="260"/>
      <c r="F181" s="261"/>
      <c r="G181" s="229"/>
      <c r="H181" s="221"/>
      <c r="I181" s="58"/>
      <c r="J181" s="221">
        <v>101899</v>
      </c>
    </row>
    <row r="182" spans="2:10">
      <c r="B182" s="97"/>
      <c r="C182" s="260"/>
      <c r="D182" s="144"/>
      <c r="E182" s="260"/>
      <c r="F182" s="261"/>
      <c r="G182" s="229"/>
      <c r="H182" s="221"/>
      <c r="I182" s="58"/>
      <c r="J182" s="221">
        <v>101899</v>
      </c>
    </row>
    <row r="183" spans="2:10">
      <c r="B183" s="97"/>
      <c r="C183" s="260"/>
      <c r="D183" s="144"/>
      <c r="E183" s="260"/>
      <c r="F183" s="261"/>
      <c r="G183" s="229"/>
      <c r="H183" s="221"/>
      <c r="I183" s="58"/>
      <c r="J183" s="221">
        <v>101900</v>
      </c>
    </row>
    <row r="184" spans="2:10">
      <c r="B184" s="97"/>
      <c r="C184" s="260"/>
      <c r="D184" s="144"/>
      <c r="E184" s="260"/>
      <c r="F184" s="261"/>
      <c r="G184" s="229"/>
      <c r="H184" s="221"/>
      <c r="I184" s="58"/>
      <c r="J184" s="221">
        <v>101900</v>
      </c>
    </row>
    <row r="185" spans="2:10">
      <c r="B185" s="97"/>
      <c r="C185" s="260"/>
      <c r="D185" s="144"/>
      <c r="E185" s="260"/>
      <c r="F185" s="261"/>
      <c r="G185" s="229"/>
      <c r="H185" s="221"/>
      <c r="I185" s="58"/>
      <c r="J185" s="221">
        <v>101900</v>
      </c>
    </row>
    <row r="186" spans="2:10">
      <c r="B186" s="97"/>
      <c r="C186" s="260"/>
      <c r="D186" s="144"/>
      <c r="E186" s="260"/>
      <c r="F186" s="261"/>
      <c r="G186" s="229"/>
      <c r="H186" s="221"/>
      <c r="I186" s="58"/>
      <c r="J186" s="221">
        <v>103452</v>
      </c>
    </row>
    <row r="187" spans="2:10">
      <c r="B187" s="97"/>
      <c r="C187" s="260"/>
      <c r="D187" s="144"/>
      <c r="E187" s="260"/>
      <c r="F187" s="261"/>
      <c r="G187" s="229"/>
      <c r="H187" s="221"/>
      <c r="I187" s="58"/>
      <c r="J187" s="221">
        <v>102685</v>
      </c>
    </row>
    <row r="188" spans="2:10">
      <c r="B188" s="97"/>
      <c r="C188" s="260"/>
      <c r="D188" s="144"/>
      <c r="E188" s="260"/>
      <c r="F188" s="261"/>
      <c r="G188" s="229"/>
      <c r="H188" s="221"/>
      <c r="I188" s="58"/>
      <c r="J188" s="221">
        <v>103460</v>
      </c>
    </row>
    <row r="189" spans="2:10">
      <c r="B189" s="97"/>
      <c r="C189" s="260"/>
      <c r="D189" s="144"/>
      <c r="E189" s="260"/>
      <c r="F189" s="261"/>
      <c r="G189" s="229"/>
      <c r="H189" s="221"/>
      <c r="I189" s="58"/>
      <c r="J189" s="221"/>
    </row>
    <row r="190" spans="2:10">
      <c r="B190" s="97"/>
      <c r="C190" s="260"/>
      <c r="D190" s="144"/>
      <c r="E190" s="260"/>
      <c r="F190" s="261"/>
      <c r="G190" s="229"/>
      <c r="H190" s="221"/>
      <c r="I190" s="58"/>
      <c r="J190" s="221">
        <v>102698</v>
      </c>
    </row>
    <row r="191" spans="2:10">
      <c r="B191" s="97"/>
      <c r="C191" s="260"/>
      <c r="D191" s="144"/>
      <c r="E191" s="260"/>
      <c r="F191" s="261"/>
      <c r="G191" s="229"/>
      <c r="H191" s="221"/>
      <c r="I191" s="58"/>
      <c r="J191" s="221">
        <v>102698</v>
      </c>
    </row>
    <row r="192" spans="2:10">
      <c r="B192" s="97"/>
      <c r="C192" s="260"/>
      <c r="D192" s="144"/>
      <c r="E192" s="260"/>
      <c r="F192" s="261"/>
      <c r="G192" s="229"/>
      <c r="H192" s="221"/>
      <c r="I192" s="58"/>
      <c r="J192" s="221">
        <v>102698</v>
      </c>
    </row>
    <row r="193" spans="2:10">
      <c r="B193" s="97"/>
      <c r="C193" s="260"/>
      <c r="D193" s="144"/>
      <c r="E193" s="260"/>
      <c r="F193" s="261"/>
      <c r="G193" s="229"/>
      <c r="H193" s="221"/>
      <c r="I193" s="58"/>
      <c r="J193" s="221">
        <v>102699</v>
      </c>
    </row>
    <row r="194" spans="2:10">
      <c r="B194" s="97"/>
      <c r="C194" s="260"/>
      <c r="D194" s="144"/>
      <c r="E194" s="260"/>
      <c r="F194" s="261"/>
      <c r="G194" s="229"/>
      <c r="H194" s="221"/>
      <c r="I194" s="58"/>
      <c r="J194" s="221">
        <v>102699</v>
      </c>
    </row>
    <row r="195" spans="2:10">
      <c r="B195" s="97"/>
      <c r="C195" s="260"/>
      <c r="D195" s="144"/>
      <c r="E195" s="260"/>
      <c r="F195" s="261"/>
      <c r="G195" s="229"/>
      <c r="H195" s="221"/>
      <c r="I195" s="58"/>
      <c r="J195" s="221">
        <v>102699</v>
      </c>
    </row>
    <row r="196" spans="2:10">
      <c r="B196" s="97"/>
      <c r="C196" s="260"/>
      <c r="D196" s="144"/>
      <c r="E196" s="260"/>
      <c r="F196" s="261"/>
      <c r="G196" s="229"/>
      <c r="H196" s="221"/>
      <c r="I196" s="58"/>
      <c r="J196" s="221">
        <v>103457</v>
      </c>
    </row>
    <row r="197" spans="2:10">
      <c r="B197" s="97"/>
      <c r="C197" s="260"/>
      <c r="D197" s="144"/>
      <c r="E197" s="260"/>
      <c r="F197" s="261"/>
      <c r="G197" s="229"/>
      <c r="H197" s="221"/>
      <c r="I197" s="58"/>
      <c r="J197" s="221">
        <v>103461</v>
      </c>
    </row>
    <row r="198" spans="2:10">
      <c r="B198" s="97"/>
      <c r="C198" s="260"/>
      <c r="D198" s="144"/>
      <c r="E198" s="260"/>
      <c r="F198" s="261"/>
      <c r="G198" s="229"/>
      <c r="H198" s="221"/>
      <c r="I198" s="58"/>
      <c r="J198" s="221">
        <v>103461</v>
      </c>
    </row>
    <row r="199" spans="2:10">
      <c r="B199" s="97"/>
      <c r="C199" s="260"/>
      <c r="D199" s="144"/>
      <c r="E199" s="260"/>
      <c r="F199" s="261"/>
      <c r="G199" s="229"/>
      <c r="H199" s="221"/>
      <c r="I199" s="58"/>
      <c r="J199" s="221">
        <v>103461</v>
      </c>
    </row>
    <row r="200" spans="2:10">
      <c r="B200" s="97"/>
      <c r="C200" s="260"/>
      <c r="D200" s="144"/>
      <c r="E200" s="260"/>
      <c r="F200" s="261"/>
      <c r="G200" s="229"/>
      <c r="H200" s="221"/>
      <c r="I200" s="58"/>
      <c r="J200" s="221">
        <v>103462</v>
      </c>
    </row>
    <row r="201" spans="2:10">
      <c r="B201" s="97"/>
      <c r="C201" s="260"/>
      <c r="D201" s="144"/>
      <c r="E201" s="260"/>
      <c r="F201" s="261"/>
      <c r="G201" s="229"/>
      <c r="H201" s="221"/>
      <c r="I201" s="58"/>
      <c r="J201" s="221">
        <v>103462</v>
      </c>
    </row>
    <row r="202" spans="2:10">
      <c r="B202" s="97"/>
      <c r="C202" s="260"/>
      <c r="D202" s="144"/>
      <c r="E202" s="260"/>
      <c r="F202" s="261"/>
      <c r="G202" s="229"/>
      <c r="H202" s="221"/>
      <c r="I202" s="58"/>
      <c r="J202" s="221">
        <v>103462</v>
      </c>
    </row>
    <row r="203" spans="2:10">
      <c r="B203" s="97"/>
      <c r="C203" s="260"/>
      <c r="D203" s="144"/>
      <c r="E203" s="260"/>
      <c r="F203" s="261"/>
      <c r="G203" s="229"/>
      <c r="H203" s="221"/>
      <c r="I203" s="58"/>
      <c r="J203" s="221">
        <v>104556</v>
      </c>
    </row>
    <row r="204" spans="2:10">
      <c r="B204" s="97"/>
      <c r="C204" s="260"/>
      <c r="D204" s="144"/>
      <c r="E204" s="260"/>
      <c r="F204" s="261"/>
      <c r="G204" s="229"/>
      <c r="H204" s="221"/>
      <c r="I204" s="58"/>
      <c r="J204" s="221">
        <v>104557</v>
      </c>
    </row>
    <row r="205" spans="2:10">
      <c r="B205" s="97"/>
      <c r="C205" s="260"/>
      <c r="D205" s="144"/>
      <c r="E205" s="260"/>
      <c r="F205" s="261"/>
      <c r="G205" s="229"/>
      <c r="H205" s="221"/>
      <c r="I205" s="58"/>
      <c r="J205" s="221">
        <v>104561</v>
      </c>
    </row>
    <row r="206" spans="2:10">
      <c r="B206" s="97"/>
      <c r="C206" s="260"/>
      <c r="D206" s="144"/>
      <c r="E206" s="260"/>
      <c r="F206" s="261"/>
      <c r="G206" s="229"/>
      <c r="H206" s="221"/>
      <c r="I206" s="58"/>
      <c r="J206" s="221">
        <v>103453</v>
      </c>
    </row>
    <row r="207" spans="2:10">
      <c r="B207" s="97"/>
      <c r="C207" s="260"/>
      <c r="D207" s="144"/>
      <c r="E207" s="260"/>
      <c r="F207" s="261"/>
      <c r="G207" s="229"/>
      <c r="H207" s="221"/>
      <c r="I207" s="58"/>
      <c r="J207" s="221">
        <v>104560</v>
      </c>
    </row>
    <row r="208" spans="2:10">
      <c r="B208" s="97"/>
      <c r="C208" s="260"/>
      <c r="D208" s="144"/>
      <c r="E208" s="260"/>
      <c r="F208" s="261"/>
      <c r="G208" s="229"/>
      <c r="H208" s="221"/>
      <c r="I208" s="58"/>
      <c r="J208" s="221">
        <v>104558</v>
      </c>
    </row>
    <row r="209" spans="2:10">
      <c r="B209" s="97"/>
      <c r="C209" s="260"/>
      <c r="D209" s="144"/>
      <c r="E209" s="260"/>
      <c r="F209" s="261"/>
      <c r="G209" s="229"/>
      <c r="H209" s="221"/>
      <c r="I209" s="58"/>
      <c r="J209" s="221">
        <v>104558</v>
      </c>
    </row>
    <row r="210" spans="2:10">
      <c r="B210" s="97"/>
      <c r="C210" s="260"/>
      <c r="D210" s="144"/>
      <c r="E210" s="260"/>
      <c r="F210" s="261"/>
      <c r="G210" s="229"/>
      <c r="H210" s="221"/>
      <c r="I210" s="58"/>
      <c r="J210" s="221">
        <v>104558</v>
      </c>
    </row>
    <row r="211" spans="2:10">
      <c r="B211" s="97"/>
      <c r="C211" s="260"/>
      <c r="D211" s="144"/>
      <c r="E211" s="260"/>
      <c r="F211" s="261"/>
      <c r="G211" s="229"/>
      <c r="H211" s="221"/>
      <c r="I211" s="58"/>
      <c r="J211" s="221">
        <v>104559</v>
      </c>
    </row>
    <row r="212" spans="2:10">
      <c r="B212" s="97"/>
      <c r="C212" s="260"/>
      <c r="D212" s="144"/>
      <c r="E212" s="260"/>
      <c r="F212" s="261"/>
      <c r="G212" s="229"/>
      <c r="H212" s="221"/>
      <c r="I212" s="58"/>
      <c r="J212" s="221">
        <v>104559</v>
      </c>
    </row>
    <row r="213" spans="2:10">
      <c r="B213" s="97"/>
      <c r="C213" s="260"/>
      <c r="D213" s="144"/>
      <c r="E213" s="260"/>
      <c r="F213" s="261"/>
      <c r="G213" s="229"/>
      <c r="H213" s="221"/>
      <c r="I213" s="58"/>
      <c r="J213" s="221">
        <v>104559</v>
      </c>
    </row>
    <row r="214" spans="2:10">
      <c r="B214" s="97"/>
      <c r="C214" s="260"/>
      <c r="D214" s="144"/>
      <c r="E214" s="260"/>
      <c r="F214" s="261"/>
      <c r="G214" s="229"/>
      <c r="H214" s="221"/>
      <c r="I214" s="58"/>
      <c r="J214" s="221">
        <v>104578</v>
      </c>
    </row>
    <row r="215" spans="2:10">
      <c r="B215" s="97"/>
      <c r="C215" s="260"/>
      <c r="D215" s="144"/>
      <c r="E215" s="260"/>
      <c r="F215" s="261"/>
      <c r="G215" s="229"/>
      <c r="H215" s="221"/>
      <c r="I215" s="58"/>
      <c r="J215" s="221">
        <v>103463</v>
      </c>
    </row>
    <row r="216" spans="2:10">
      <c r="B216" s="97"/>
      <c r="C216" s="260"/>
      <c r="D216" s="144"/>
      <c r="E216" s="260"/>
      <c r="F216" s="261"/>
      <c r="G216" s="229"/>
      <c r="H216" s="221"/>
      <c r="I216" s="58"/>
      <c r="J216" s="221">
        <v>103463</v>
      </c>
    </row>
    <row r="217" spans="2:10">
      <c r="B217" s="97"/>
      <c r="C217" s="260"/>
      <c r="D217" s="144"/>
      <c r="E217" s="260"/>
      <c r="F217" s="261"/>
      <c r="G217" s="229"/>
      <c r="H217" s="221"/>
      <c r="I217" s="58"/>
      <c r="J217" s="221">
        <v>103463</v>
      </c>
    </row>
    <row r="218" spans="2:10">
      <c r="B218" s="97"/>
      <c r="C218" s="260"/>
      <c r="D218" s="144"/>
      <c r="E218" s="260"/>
      <c r="F218" s="261"/>
      <c r="G218" s="229"/>
      <c r="H218" s="221"/>
      <c r="I218" s="58"/>
      <c r="J218" s="221">
        <v>102966</v>
      </c>
    </row>
    <row r="219" spans="2:10">
      <c r="B219" s="97"/>
      <c r="C219" s="260"/>
      <c r="D219" s="144"/>
      <c r="E219" s="260"/>
      <c r="F219" s="261"/>
      <c r="G219" s="229"/>
      <c r="H219" s="221"/>
      <c r="I219" s="58"/>
      <c r="J219" s="221"/>
    </row>
    <row r="220" spans="2:10">
      <c r="B220" s="97"/>
      <c r="C220" s="260"/>
      <c r="D220" s="144"/>
      <c r="E220" s="260"/>
      <c r="F220" s="261"/>
      <c r="G220" s="229"/>
      <c r="H220" s="221"/>
      <c r="I220" s="58"/>
      <c r="J220" s="221"/>
    </row>
    <row r="221" spans="2:10">
      <c r="B221" s="97"/>
      <c r="C221" s="260"/>
      <c r="D221" s="144"/>
      <c r="E221" s="260"/>
      <c r="F221" s="261"/>
      <c r="G221" s="229"/>
      <c r="H221" s="221"/>
      <c r="I221" s="58"/>
      <c r="J221" s="221">
        <v>104574</v>
      </c>
    </row>
    <row r="222" spans="2:10">
      <c r="B222" s="97"/>
      <c r="C222" s="260"/>
      <c r="D222" s="144"/>
      <c r="E222" s="260"/>
      <c r="F222" s="261"/>
      <c r="G222" s="229"/>
      <c r="H222" s="221"/>
      <c r="I222" s="58"/>
      <c r="J222" s="221">
        <v>104583</v>
      </c>
    </row>
    <row r="223" spans="2:10">
      <c r="B223" s="97"/>
      <c r="C223" s="260"/>
      <c r="D223" s="144"/>
      <c r="E223" s="260"/>
      <c r="F223" s="261"/>
      <c r="G223" s="229"/>
      <c r="H223" s="221"/>
      <c r="I223" s="58"/>
      <c r="J223" s="221">
        <v>104583</v>
      </c>
    </row>
    <row r="224" spans="2:10">
      <c r="B224" s="97"/>
      <c r="C224" s="260"/>
      <c r="D224" s="144"/>
      <c r="E224" s="260"/>
      <c r="F224" s="261"/>
      <c r="G224" s="229"/>
      <c r="H224" s="221"/>
      <c r="I224" s="58"/>
      <c r="J224" s="221">
        <v>104583</v>
      </c>
    </row>
    <row r="225" spans="2:10">
      <c r="B225" s="97"/>
      <c r="C225" s="260"/>
      <c r="D225" s="144"/>
      <c r="E225" s="260"/>
      <c r="F225" s="261"/>
      <c r="G225" s="229"/>
      <c r="H225" s="221"/>
      <c r="I225" s="58"/>
      <c r="J225" s="221">
        <v>104584</v>
      </c>
    </row>
    <row r="226" spans="2:10">
      <c r="B226" s="97"/>
      <c r="C226" s="260"/>
      <c r="D226" s="144"/>
      <c r="E226" s="260"/>
      <c r="F226" s="261"/>
      <c r="G226" s="229"/>
      <c r="H226" s="221"/>
      <c r="I226" s="58"/>
      <c r="J226" s="221">
        <v>104584</v>
      </c>
    </row>
    <row r="227" spans="2:10">
      <c r="B227" s="97"/>
      <c r="C227" s="260"/>
      <c r="D227" s="144"/>
      <c r="E227" s="260"/>
      <c r="F227" s="261"/>
      <c r="G227" s="229"/>
      <c r="H227" s="221"/>
      <c r="I227" s="58"/>
      <c r="J227" s="221">
        <v>104584</v>
      </c>
    </row>
    <row r="228" spans="2:10">
      <c r="B228" s="97"/>
      <c r="C228" s="260"/>
      <c r="D228" s="144"/>
      <c r="E228" s="260"/>
      <c r="F228" s="261"/>
      <c r="G228" s="229"/>
      <c r="H228" s="221"/>
      <c r="I228" s="58"/>
      <c r="J228" s="221">
        <v>104590</v>
      </c>
    </row>
    <row r="229" spans="2:10">
      <c r="B229" s="97"/>
      <c r="C229" s="260"/>
      <c r="D229" s="144"/>
      <c r="E229" s="260"/>
      <c r="F229" s="261"/>
      <c r="G229" s="229"/>
      <c r="H229" s="221"/>
      <c r="I229" s="58"/>
      <c r="J229" s="221">
        <v>104590</v>
      </c>
    </row>
    <row r="230" spans="2:10">
      <c r="B230" s="97"/>
      <c r="C230" s="260"/>
      <c r="D230" s="144"/>
      <c r="E230" s="260"/>
      <c r="F230" s="261"/>
      <c r="G230" s="229"/>
      <c r="H230" s="221"/>
      <c r="I230" s="58"/>
      <c r="J230" s="221">
        <v>102658</v>
      </c>
    </row>
    <row r="231" spans="2:10">
      <c r="B231" s="97"/>
      <c r="C231" s="260"/>
      <c r="D231" s="144"/>
      <c r="E231" s="260"/>
      <c r="F231" s="261"/>
      <c r="G231" s="229"/>
      <c r="H231" s="221"/>
      <c r="I231" s="58"/>
      <c r="J231" s="221">
        <v>102658</v>
      </c>
    </row>
    <row r="232" spans="2:10">
      <c r="B232" s="97"/>
      <c r="C232" s="260"/>
      <c r="D232" s="144"/>
      <c r="E232" s="260"/>
      <c r="F232" s="261"/>
      <c r="G232" s="229"/>
      <c r="H232" s="221"/>
      <c r="I232" s="58"/>
      <c r="J232" s="221">
        <v>102658</v>
      </c>
    </row>
    <row r="233" spans="2:10">
      <c r="B233" s="97"/>
      <c r="C233" s="260"/>
      <c r="D233" s="144"/>
      <c r="E233" s="260"/>
      <c r="F233" s="261"/>
      <c r="G233" s="229"/>
      <c r="H233" s="221"/>
      <c r="I233" s="58"/>
      <c r="J233" s="221">
        <v>102659</v>
      </c>
    </row>
    <row r="234" spans="2:10">
      <c r="B234" s="97"/>
      <c r="C234" s="260"/>
      <c r="D234" s="144"/>
      <c r="E234" s="260"/>
      <c r="F234" s="261"/>
      <c r="G234" s="229"/>
      <c r="H234" s="221"/>
      <c r="I234" s="58"/>
      <c r="J234" s="221">
        <v>103469</v>
      </c>
    </row>
    <row r="235" spans="2:10">
      <c r="B235" s="97"/>
      <c r="C235" s="260"/>
      <c r="D235" s="144"/>
      <c r="E235" s="260"/>
      <c r="F235" s="261"/>
      <c r="G235" s="229"/>
      <c r="H235" s="221"/>
      <c r="I235" s="58"/>
      <c r="J235" s="221">
        <v>103469</v>
      </c>
    </row>
    <row r="236" spans="2:10">
      <c r="B236" s="97"/>
      <c r="C236" s="260"/>
      <c r="D236" s="144"/>
      <c r="E236" s="260"/>
      <c r="F236" s="261"/>
      <c r="G236" s="229"/>
      <c r="H236" s="221"/>
      <c r="I236" s="58"/>
      <c r="J236" s="221">
        <v>103469</v>
      </c>
    </row>
    <row r="237" spans="2:10">
      <c r="B237" s="97"/>
      <c r="C237" s="260"/>
      <c r="D237" s="144"/>
      <c r="E237" s="260"/>
      <c r="F237" s="261"/>
      <c r="G237" s="229"/>
      <c r="H237" s="221"/>
      <c r="I237" s="58"/>
      <c r="J237" s="221">
        <v>103470</v>
      </c>
    </row>
    <row r="238" spans="2:10">
      <c r="B238" s="97"/>
      <c r="C238" s="260"/>
      <c r="D238" s="144"/>
      <c r="E238" s="260"/>
      <c r="F238" s="261"/>
      <c r="G238" s="229"/>
      <c r="H238" s="221"/>
      <c r="I238" s="58"/>
      <c r="J238" s="221">
        <v>103470</v>
      </c>
    </row>
    <row r="239" spans="2:10">
      <c r="B239" s="97"/>
      <c r="C239" s="260"/>
      <c r="D239" s="144"/>
      <c r="E239" s="260"/>
      <c r="F239" s="261"/>
      <c r="G239" s="229"/>
      <c r="H239" s="221"/>
      <c r="I239" s="58"/>
      <c r="J239" s="221">
        <v>103470</v>
      </c>
    </row>
    <row r="240" spans="2:10">
      <c r="B240" s="97"/>
      <c r="C240" s="260"/>
      <c r="D240" s="144"/>
      <c r="E240" s="260"/>
      <c r="F240" s="261"/>
      <c r="G240" s="229"/>
      <c r="H240" s="221"/>
      <c r="I240" s="58"/>
      <c r="J240" s="221">
        <v>103471</v>
      </c>
    </row>
    <row r="241" spans="2:10">
      <c r="B241" s="97"/>
      <c r="C241" s="260"/>
      <c r="D241" s="144"/>
      <c r="E241" s="260"/>
      <c r="F241" s="261"/>
      <c r="G241" s="229"/>
      <c r="H241" s="221"/>
      <c r="I241" s="58"/>
      <c r="J241" s="221">
        <v>103471</v>
      </c>
    </row>
    <row r="242" spans="2:10">
      <c r="B242" s="97"/>
      <c r="C242" s="260"/>
      <c r="D242" s="144"/>
      <c r="E242" s="260"/>
      <c r="F242" s="261"/>
      <c r="G242" s="229"/>
      <c r="H242" s="221"/>
      <c r="I242" s="58"/>
      <c r="J242" s="221">
        <v>103472</v>
      </c>
    </row>
    <row r="243" spans="2:10">
      <c r="B243" s="97"/>
      <c r="C243" s="260"/>
      <c r="D243" s="144"/>
      <c r="E243" s="260"/>
      <c r="F243" s="261"/>
      <c r="G243" s="229"/>
      <c r="H243" s="221"/>
      <c r="I243" s="58"/>
      <c r="J243" s="221">
        <v>104593</v>
      </c>
    </row>
    <row r="244" spans="2:10">
      <c r="B244" s="97"/>
      <c r="C244" s="260"/>
      <c r="D244" s="144"/>
      <c r="E244" s="260"/>
      <c r="F244" s="261"/>
      <c r="G244" s="229"/>
      <c r="H244" s="221"/>
      <c r="I244" s="58"/>
      <c r="J244" s="221">
        <v>104593</v>
      </c>
    </row>
    <row r="245" spans="2:10">
      <c r="B245" s="97"/>
      <c r="C245" s="260"/>
      <c r="D245" s="144"/>
      <c r="E245" s="260"/>
      <c r="F245" s="261"/>
      <c r="G245" s="229"/>
      <c r="H245" s="221"/>
      <c r="I245" s="58"/>
      <c r="J245" s="221">
        <v>104593</v>
      </c>
    </row>
    <row r="246" spans="2:10">
      <c r="B246" s="97"/>
      <c r="C246" s="260"/>
      <c r="D246" s="144"/>
      <c r="E246" s="260"/>
      <c r="F246" s="261"/>
      <c r="G246" s="229"/>
      <c r="H246" s="221"/>
      <c r="I246" s="58"/>
      <c r="J246" s="221">
        <v>102661</v>
      </c>
    </row>
    <row r="247" spans="2:10">
      <c r="B247" s="97"/>
      <c r="C247" s="260"/>
      <c r="D247" s="144"/>
      <c r="E247" s="260"/>
      <c r="F247" s="261"/>
      <c r="G247" s="229"/>
      <c r="H247" s="221"/>
      <c r="I247" s="58"/>
      <c r="J247" s="221">
        <v>102660</v>
      </c>
    </row>
    <row r="248" spans="2:10">
      <c r="B248" s="97"/>
      <c r="C248" s="260"/>
      <c r="D248" s="144"/>
      <c r="E248" s="260"/>
      <c r="F248" s="261"/>
      <c r="G248" s="229"/>
      <c r="H248" s="221"/>
      <c r="I248" s="58"/>
      <c r="J248" s="263">
        <v>102660</v>
      </c>
    </row>
    <row r="249" spans="2:10">
      <c r="B249" s="97"/>
      <c r="C249" s="260"/>
      <c r="D249" s="250"/>
      <c r="E249" s="94"/>
      <c r="F249" s="249"/>
      <c r="G249" s="89"/>
      <c r="H249" s="89"/>
      <c r="I249" s="264"/>
      <c r="J249" s="221">
        <v>13366</v>
      </c>
    </row>
    <row r="250" spans="2:10">
      <c r="B250" s="97"/>
      <c r="C250" s="260"/>
      <c r="D250" s="250"/>
      <c r="E250" s="94"/>
      <c r="F250" s="249"/>
      <c r="G250" s="89"/>
      <c r="H250" s="89"/>
      <c r="I250" s="264"/>
      <c r="J250" s="221">
        <v>103477</v>
      </c>
    </row>
    <row r="251" spans="2:10">
      <c r="B251" s="97"/>
      <c r="C251" s="260"/>
      <c r="D251" s="250"/>
      <c r="E251" s="94"/>
      <c r="F251" s="249"/>
      <c r="G251" s="89"/>
      <c r="H251" s="89"/>
      <c r="I251" s="264"/>
      <c r="J251" s="221">
        <v>103477</v>
      </c>
    </row>
    <row r="252" spans="2:10">
      <c r="B252" s="97"/>
      <c r="C252" s="260"/>
      <c r="D252" s="250"/>
      <c r="E252" s="94"/>
      <c r="F252" s="249"/>
      <c r="G252" s="89"/>
      <c r="H252" s="89"/>
      <c r="I252" s="264"/>
      <c r="J252" s="221">
        <v>103477</v>
      </c>
    </row>
    <row r="253" spans="2:10">
      <c r="B253" s="97"/>
      <c r="C253" s="260"/>
      <c r="D253" s="250"/>
      <c r="E253" s="94"/>
      <c r="F253" s="249"/>
      <c r="G253" s="89"/>
      <c r="H253" s="89"/>
      <c r="I253" s="264"/>
      <c r="J253" s="221">
        <v>103484</v>
      </c>
    </row>
    <row r="254" spans="2:10">
      <c r="B254" s="97"/>
      <c r="C254" s="260"/>
      <c r="D254" s="250"/>
      <c r="E254" s="94"/>
      <c r="F254" s="249"/>
      <c r="G254" s="89"/>
      <c r="H254" s="89"/>
      <c r="I254" s="264"/>
      <c r="J254" s="221">
        <v>103484</v>
      </c>
    </row>
    <row r="255" spans="2:10">
      <c r="B255" s="97"/>
      <c r="C255" s="260"/>
      <c r="D255" s="250"/>
      <c r="E255" s="94"/>
      <c r="F255" s="249"/>
      <c r="G255" s="89"/>
      <c r="H255" s="89"/>
      <c r="I255" s="264"/>
      <c r="J255" s="221">
        <v>103484</v>
      </c>
    </row>
    <row r="256" spans="2:10">
      <c r="B256" s="97"/>
      <c r="C256" s="260"/>
      <c r="D256" s="250"/>
      <c r="E256" s="94"/>
      <c r="F256" s="249"/>
      <c r="G256" s="89"/>
      <c r="H256" s="89"/>
      <c r="I256" s="264"/>
      <c r="J256" s="221">
        <v>103485</v>
      </c>
    </row>
    <row r="257" spans="2:10">
      <c r="B257" s="97"/>
      <c r="C257" s="260"/>
      <c r="D257" s="250"/>
      <c r="E257" s="94"/>
      <c r="F257" s="249"/>
      <c r="G257" s="89"/>
      <c r="H257" s="89"/>
      <c r="I257" s="264"/>
      <c r="J257" s="221">
        <v>103485</v>
      </c>
    </row>
    <row r="258" spans="2:10">
      <c r="B258" s="97"/>
      <c r="C258" s="260"/>
      <c r="D258" s="250"/>
      <c r="E258" s="94"/>
      <c r="F258" s="249"/>
      <c r="G258" s="89"/>
      <c r="H258" s="89"/>
      <c r="I258" s="264"/>
      <c r="J258" s="221">
        <v>103485</v>
      </c>
    </row>
    <row r="259" spans="2:10">
      <c r="B259" s="97"/>
      <c r="C259" s="260"/>
      <c r="D259" s="250"/>
      <c r="E259" s="94"/>
      <c r="F259" s="249"/>
      <c r="G259" s="89"/>
      <c r="H259" s="89"/>
      <c r="I259" s="264"/>
      <c r="J259" s="221">
        <v>102662</v>
      </c>
    </row>
    <row r="260" spans="2:10">
      <c r="B260" s="97"/>
      <c r="C260" s="260"/>
      <c r="D260" s="250"/>
      <c r="E260" s="94"/>
      <c r="F260" s="249"/>
      <c r="G260" s="89"/>
      <c r="H260" s="89"/>
      <c r="I260" s="264"/>
      <c r="J260" s="221">
        <v>102665</v>
      </c>
    </row>
    <row r="261" spans="2:10">
      <c r="B261" s="97"/>
      <c r="C261" s="260"/>
      <c r="D261" s="250"/>
      <c r="E261" s="94"/>
      <c r="F261" s="249"/>
      <c r="G261" s="89"/>
      <c r="H261" s="89"/>
      <c r="I261" s="264"/>
      <c r="J261" s="221">
        <v>102665</v>
      </c>
    </row>
    <row r="262" spans="2:10">
      <c r="B262" s="97"/>
      <c r="C262" s="260"/>
      <c r="D262" s="250"/>
      <c r="E262" s="94"/>
      <c r="F262" s="249"/>
      <c r="G262" s="89"/>
      <c r="H262" s="89"/>
      <c r="I262" s="264"/>
      <c r="J262" s="221">
        <v>102665</v>
      </c>
    </row>
    <row r="263" spans="2:10">
      <c r="B263" s="97"/>
      <c r="C263" s="260"/>
      <c r="D263" s="250"/>
      <c r="E263" s="94"/>
      <c r="F263" s="249"/>
      <c r="G263" s="89"/>
      <c r="H263" s="89"/>
      <c r="I263" s="264"/>
      <c r="J263" s="221">
        <v>101944</v>
      </c>
    </row>
    <row r="264" spans="2:10">
      <c r="B264" s="97"/>
      <c r="C264" s="260"/>
      <c r="D264" s="250"/>
      <c r="E264" s="94"/>
      <c r="F264" s="249"/>
      <c r="G264" s="89"/>
      <c r="H264" s="89"/>
      <c r="I264" s="264"/>
      <c r="J264" s="221">
        <v>101945</v>
      </c>
    </row>
    <row r="265" spans="2:10">
      <c r="B265" s="97"/>
      <c r="C265" s="260"/>
      <c r="D265" s="250"/>
      <c r="E265" s="94"/>
      <c r="F265" s="249"/>
      <c r="G265" s="89"/>
      <c r="H265" s="89"/>
      <c r="I265" s="264"/>
      <c r="J265" s="221">
        <v>101945</v>
      </c>
    </row>
    <row r="266" spans="2:10">
      <c r="B266" s="97"/>
      <c r="C266" s="260"/>
      <c r="D266" s="250"/>
      <c r="E266" s="94"/>
      <c r="F266" s="249"/>
      <c r="G266" s="89"/>
      <c r="H266" s="89"/>
      <c r="I266" s="264"/>
      <c r="J266" s="221">
        <v>101945</v>
      </c>
    </row>
    <row r="267" spans="2:10">
      <c r="B267" s="97"/>
      <c r="C267" s="260"/>
      <c r="D267" s="250"/>
      <c r="E267" s="94"/>
      <c r="F267" s="249"/>
      <c r="G267" s="89"/>
      <c r="H267" s="89"/>
      <c r="I267" s="264"/>
      <c r="J267" s="221">
        <v>103486</v>
      </c>
    </row>
    <row r="268" spans="2:10">
      <c r="B268" s="97"/>
      <c r="C268" s="260"/>
      <c r="D268" s="250"/>
      <c r="E268" s="94"/>
      <c r="F268" s="249"/>
      <c r="G268" s="89"/>
      <c r="H268" s="89"/>
      <c r="I268" s="264"/>
      <c r="J268" s="221">
        <v>104600</v>
      </c>
    </row>
    <row r="269" spans="2:10">
      <c r="B269" s="97"/>
      <c r="C269" s="260"/>
      <c r="D269" s="250"/>
      <c r="E269" s="94"/>
      <c r="F269" s="249"/>
      <c r="G269" s="89"/>
      <c r="H269" s="89"/>
      <c r="I269" s="264"/>
      <c r="J269" s="221">
        <v>104600</v>
      </c>
    </row>
    <row r="270" spans="2:10">
      <c r="B270" s="97"/>
      <c r="C270" s="260"/>
      <c r="D270" s="250"/>
      <c r="E270" s="94"/>
      <c r="F270" s="249"/>
      <c r="G270" s="89"/>
      <c r="H270" s="89"/>
      <c r="I270" s="264"/>
      <c r="J270" s="221">
        <v>104600</v>
      </c>
    </row>
    <row r="271" spans="2:10">
      <c r="B271" s="97"/>
      <c r="C271" s="260"/>
      <c r="D271" s="250"/>
      <c r="E271" s="94"/>
      <c r="F271" s="249"/>
      <c r="G271" s="89"/>
      <c r="H271" s="89"/>
      <c r="I271" s="264"/>
      <c r="J271" s="221">
        <v>104601</v>
      </c>
    </row>
    <row r="272" spans="2:10">
      <c r="B272" s="97"/>
      <c r="C272" s="260"/>
      <c r="D272" s="250"/>
      <c r="E272" s="94"/>
      <c r="F272" s="249"/>
      <c r="G272" s="89"/>
      <c r="H272" s="89"/>
      <c r="I272" s="264"/>
      <c r="J272" s="221">
        <v>104599</v>
      </c>
    </row>
    <row r="273" spans="2:10">
      <c r="B273" s="97"/>
      <c r="C273" s="260"/>
      <c r="D273" s="250"/>
      <c r="E273" s="94"/>
      <c r="F273" s="249"/>
      <c r="G273" s="89"/>
      <c r="H273" s="89"/>
      <c r="I273" s="264"/>
      <c r="J273" s="221">
        <v>104599</v>
      </c>
    </row>
    <row r="274" spans="2:10">
      <c r="B274" s="97"/>
      <c r="C274" s="260"/>
      <c r="D274" s="250"/>
      <c r="E274" s="94"/>
      <c r="F274" s="249"/>
      <c r="G274" s="89"/>
      <c r="H274" s="89"/>
      <c r="I274" s="264"/>
      <c r="J274" s="221">
        <v>104599</v>
      </c>
    </row>
    <row r="275" spans="2:10">
      <c r="B275" s="97"/>
      <c r="C275" s="260"/>
      <c r="D275" s="250"/>
      <c r="E275" s="94"/>
      <c r="F275" s="249"/>
      <c r="G275" s="89"/>
      <c r="H275" s="89"/>
      <c r="I275" s="264"/>
      <c r="J275" s="221">
        <v>102664</v>
      </c>
    </row>
    <row r="276" spans="2:10">
      <c r="B276" s="97"/>
      <c r="C276" s="260"/>
      <c r="D276" s="250"/>
      <c r="E276" s="94"/>
      <c r="F276" s="249"/>
      <c r="G276" s="89"/>
      <c r="H276" s="89"/>
      <c r="I276" s="264"/>
      <c r="J276" s="221">
        <v>101947</v>
      </c>
    </row>
    <row r="277" spans="2:10">
      <c r="B277" s="97"/>
      <c r="C277" s="260"/>
      <c r="D277" s="250"/>
      <c r="E277" s="94"/>
      <c r="F277" s="249"/>
      <c r="G277" s="89"/>
      <c r="H277" s="89"/>
      <c r="I277" s="264"/>
      <c r="J277" s="221">
        <v>101947</v>
      </c>
    </row>
    <row r="278" spans="2:10">
      <c r="B278" s="97"/>
      <c r="C278" s="260"/>
      <c r="D278" s="250"/>
      <c r="E278" s="94"/>
      <c r="F278" s="249"/>
      <c r="G278" s="89"/>
      <c r="H278" s="89"/>
      <c r="I278" s="264"/>
      <c r="J278" s="221">
        <v>101947</v>
      </c>
    </row>
    <row r="279" spans="2:10">
      <c r="B279" s="97"/>
      <c r="C279" s="260"/>
      <c r="D279" s="250"/>
      <c r="E279" s="94"/>
      <c r="F279" s="249"/>
      <c r="G279" s="89"/>
      <c r="H279" s="89"/>
      <c r="I279" s="264"/>
      <c r="J279" s="221">
        <v>101948</v>
      </c>
    </row>
    <row r="280" spans="2:10">
      <c r="B280" s="97"/>
      <c r="C280" s="260"/>
      <c r="D280" s="250"/>
      <c r="E280" s="94"/>
      <c r="F280" s="249"/>
      <c r="G280" s="89"/>
      <c r="H280" s="89"/>
      <c r="I280" s="264"/>
      <c r="J280" s="221">
        <v>101948</v>
      </c>
    </row>
    <row r="281" spans="2:10">
      <c r="B281" s="97"/>
      <c r="C281" s="260"/>
      <c r="D281" s="250"/>
      <c r="E281" s="94"/>
      <c r="F281" s="249"/>
      <c r="G281" s="89"/>
      <c r="H281" s="89"/>
      <c r="I281" s="264"/>
      <c r="J281" s="221">
        <v>101948</v>
      </c>
    </row>
    <row r="282" spans="2:10">
      <c r="B282" s="97"/>
      <c r="C282" s="260"/>
      <c r="D282" s="250"/>
      <c r="E282" s="94"/>
      <c r="F282" s="249"/>
      <c r="G282" s="89"/>
      <c r="H282" s="89"/>
      <c r="I282" s="264"/>
      <c r="J282" s="221">
        <v>104661</v>
      </c>
    </row>
    <row r="283" spans="2:10">
      <c r="B283" s="97"/>
      <c r="C283" s="260"/>
      <c r="D283" s="250"/>
      <c r="E283" s="94"/>
      <c r="F283" s="249"/>
      <c r="G283" s="89"/>
      <c r="H283" s="89"/>
      <c r="I283" s="264"/>
      <c r="J283" s="221">
        <v>104661</v>
      </c>
    </row>
    <row r="284" spans="2:10">
      <c r="B284" s="97"/>
      <c r="C284" s="260"/>
      <c r="D284" s="250"/>
      <c r="E284" s="94"/>
      <c r="F284" s="249"/>
      <c r="G284" s="89"/>
      <c r="H284" s="89"/>
      <c r="I284" s="264"/>
      <c r="J284" s="221">
        <v>104661</v>
      </c>
    </row>
    <row r="285" spans="2:10">
      <c r="B285" s="97"/>
      <c r="C285" s="260"/>
      <c r="D285" s="250"/>
      <c r="E285" s="94"/>
      <c r="F285" s="249"/>
      <c r="G285" s="89"/>
      <c r="H285" s="89"/>
      <c r="I285" s="264"/>
      <c r="J285" s="221">
        <v>104662</v>
      </c>
    </row>
    <row r="286" spans="2:10">
      <c r="B286" s="97"/>
      <c r="C286" s="260"/>
      <c r="D286" s="250"/>
      <c r="E286" s="94"/>
      <c r="F286" s="249"/>
      <c r="G286" s="89"/>
      <c r="H286" s="89"/>
      <c r="I286" s="264"/>
      <c r="J286" s="221">
        <v>104662</v>
      </c>
    </row>
    <row r="287" spans="2:10">
      <c r="B287" s="97"/>
      <c r="C287" s="260"/>
      <c r="D287" s="250"/>
      <c r="E287" s="94"/>
      <c r="F287" s="249"/>
      <c r="G287" s="89"/>
      <c r="H287" s="89"/>
      <c r="I287" s="264"/>
      <c r="J287" s="221">
        <v>104662</v>
      </c>
    </row>
    <row r="288" spans="2:10">
      <c r="B288" s="97"/>
      <c r="C288" s="260"/>
      <c r="D288" s="250"/>
      <c r="E288" s="94"/>
      <c r="F288" s="249"/>
      <c r="G288" s="89"/>
      <c r="H288" s="89"/>
      <c r="I288" s="264"/>
      <c r="J288" s="221">
        <v>104658</v>
      </c>
    </row>
    <row r="289" spans="2:10">
      <c r="B289" s="97"/>
      <c r="C289" s="260"/>
      <c r="D289" s="250"/>
      <c r="E289" s="94"/>
      <c r="F289" s="249"/>
      <c r="G289" s="89"/>
      <c r="H289" s="89"/>
      <c r="I289" s="264"/>
      <c r="J289" s="221">
        <v>104659</v>
      </c>
    </row>
    <row r="290" spans="2:10">
      <c r="B290" s="97"/>
      <c r="C290" s="260"/>
      <c r="D290" s="250"/>
      <c r="E290" s="94"/>
      <c r="F290" s="249"/>
      <c r="G290" s="89"/>
      <c r="H290" s="89"/>
      <c r="I290" s="264"/>
      <c r="J290" s="221">
        <v>104670</v>
      </c>
    </row>
    <row r="291" spans="2:10">
      <c r="B291" s="97"/>
      <c r="C291" s="260"/>
      <c r="D291" s="250"/>
      <c r="E291" s="94"/>
      <c r="F291" s="249"/>
      <c r="G291" s="89"/>
      <c r="H291" s="89"/>
      <c r="I291" s="264"/>
      <c r="J291" s="221">
        <v>13437</v>
      </c>
    </row>
    <row r="292" spans="2:10">
      <c r="B292" s="97"/>
      <c r="C292" s="260"/>
      <c r="D292" s="250"/>
      <c r="E292" s="94"/>
      <c r="F292" s="249"/>
      <c r="G292" s="89"/>
      <c r="H292" s="89"/>
      <c r="I292" s="264"/>
      <c r="J292" s="221">
        <v>13437</v>
      </c>
    </row>
    <row r="293" spans="2:10">
      <c r="B293" s="97"/>
      <c r="C293" s="260"/>
      <c r="D293" s="250"/>
      <c r="E293" s="94"/>
      <c r="F293" s="249"/>
      <c r="G293" s="89"/>
      <c r="H293" s="89"/>
      <c r="I293" s="264"/>
      <c r="J293" s="221">
        <v>13437</v>
      </c>
    </row>
    <row r="294" spans="2:10">
      <c r="B294" s="97"/>
      <c r="C294" s="260"/>
      <c r="D294" s="250"/>
      <c r="E294" s="94"/>
      <c r="F294" s="249"/>
      <c r="G294" s="89"/>
      <c r="H294" s="89"/>
      <c r="I294" s="264"/>
      <c r="J294" s="221">
        <v>104701</v>
      </c>
    </row>
    <row r="295" spans="2:10">
      <c r="B295" s="97"/>
      <c r="C295" s="260"/>
      <c r="D295" s="250"/>
      <c r="E295" s="94"/>
      <c r="F295" s="249"/>
      <c r="G295" s="89"/>
      <c r="H295" s="89"/>
      <c r="I295" s="264"/>
      <c r="J295" s="221">
        <v>104660</v>
      </c>
    </row>
    <row r="296" spans="2:10">
      <c r="B296" s="97"/>
      <c r="C296" s="260"/>
      <c r="D296" s="250"/>
      <c r="E296" s="94"/>
      <c r="F296" s="249"/>
      <c r="G296" s="89"/>
      <c r="H296" s="89"/>
      <c r="I296" s="264"/>
      <c r="J296" s="221">
        <v>104713</v>
      </c>
    </row>
    <row r="297" spans="2:10">
      <c r="B297" s="97"/>
      <c r="C297" s="260"/>
      <c r="D297" s="250"/>
      <c r="E297" s="94"/>
      <c r="F297" s="249"/>
      <c r="G297" s="89"/>
      <c r="H297" s="89"/>
      <c r="I297" s="264"/>
      <c r="J297" s="221">
        <v>104713</v>
      </c>
    </row>
    <row r="298" spans="2:10">
      <c r="B298" s="97"/>
      <c r="C298" s="260"/>
      <c r="D298" s="250"/>
      <c r="E298" s="94"/>
      <c r="F298" s="249"/>
      <c r="G298" s="89"/>
      <c r="H298" s="89"/>
      <c r="I298" s="264"/>
      <c r="J298" s="221">
        <v>104713</v>
      </c>
    </row>
    <row r="299" spans="2:10">
      <c r="B299" s="97"/>
      <c r="C299" s="260"/>
      <c r="D299" s="250"/>
      <c r="E299" s="94"/>
      <c r="F299" s="249"/>
      <c r="G299" s="89"/>
      <c r="H299" s="89"/>
      <c r="I299" s="264"/>
      <c r="J299" s="221">
        <v>104712</v>
      </c>
    </row>
    <row r="300" spans="2:10">
      <c r="B300" s="97"/>
      <c r="C300" s="260"/>
      <c r="D300" s="250"/>
      <c r="E300" s="94"/>
      <c r="F300" s="249"/>
      <c r="G300" s="89"/>
      <c r="H300" s="89"/>
      <c r="I300" s="264"/>
      <c r="J300" s="221">
        <v>104712</v>
      </c>
    </row>
    <row r="301" spans="2:10">
      <c r="B301" s="97"/>
      <c r="C301" s="260"/>
      <c r="D301" s="250"/>
      <c r="E301" s="94"/>
      <c r="F301" s="249"/>
      <c r="G301" s="89"/>
      <c r="H301" s="89"/>
      <c r="I301" s="264"/>
      <c r="J301" s="221">
        <v>104712</v>
      </c>
    </row>
    <row r="302" spans="2:10">
      <c r="B302" s="97"/>
      <c r="C302" s="260"/>
      <c r="D302" s="250"/>
      <c r="E302" s="94"/>
      <c r="F302" s="249"/>
      <c r="G302" s="89"/>
      <c r="H302" s="89"/>
      <c r="I302" s="264"/>
      <c r="J302" s="221">
        <v>104717</v>
      </c>
    </row>
    <row r="303" spans="2:10">
      <c r="B303" s="97"/>
      <c r="C303" s="260"/>
      <c r="D303" s="250"/>
      <c r="E303" s="94"/>
      <c r="F303" s="249"/>
      <c r="G303" s="89"/>
      <c r="H303" s="89"/>
      <c r="I303" s="264"/>
      <c r="J303" s="221">
        <v>104717</v>
      </c>
    </row>
    <row r="304" spans="2:10">
      <c r="B304" s="97"/>
      <c r="C304" s="260"/>
      <c r="D304" s="250"/>
      <c r="E304" s="94"/>
      <c r="F304" s="249"/>
      <c r="G304" s="89"/>
      <c r="H304" s="89"/>
      <c r="I304" s="264"/>
      <c r="J304" s="221">
        <v>104717</v>
      </c>
    </row>
    <row r="305" spans="2:10">
      <c r="B305" s="97"/>
      <c r="C305" s="260"/>
      <c r="D305" s="250"/>
      <c r="E305" s="94"/>
      <c r="F305" s="249"/>
      <c r="G305" s="89"/>
      <c r="H305" s="89"/>
      <c r="I305" s="264"/>
      <c r="J305" s="221">
        <v>104718</v>
      </c>
    </row>
    <row r="306" spans="2:10">
      <c r="B306" s="97"/>
      <c r="C306" s="260"/>
      <c r="D306" s="250"/>
      <c r="E306" s="94"/>
      <c r="F306" s="249"/>
      <c r="G306" s="89"/>
      <c r="H306" s="89"/>
      <c r="I306" s="264"/>
      <c r="J306" s="221">
        <v>104718</v>
      </c>
    </row>
    <row r="307" spans="2:10">
      <c r="B307" s="97"/>
      <c r="C307" s="260"/>
      <c r="D307" s="250"/>
      <c r="E307" s="94"/>
      <c r="F307" s="249"/>
      <c r="G307" s="89"/>
      <c r="H307" s="89"/>
      <c r="I307" s="264"/>
      <c r="J307" s="221">
        <v>104718</v>
      </c>
    </row>
    <row r="308" spans="2:10">
      <c r="B308" s="97"/>
      <c r="C308" s="260"/>
      <c r="D308" s="250"/>
      <c r="E308" s="94"/>
      <c r="F308" s="249"/>
      <c r="G308" s="89"/>
      <c r="H308" s="89"/>
      <c r="I308" s="264"/>
      <c r="J308" s="221">
        <v>104719</v>
      </c>
    </row>
    <row r="309" spans="2:10">
      <c r="B309" s="97"/>
      <c r="C309" s="260"/>
      <c r="D309" s="250"/>
      <c r="E309" s="94"/>
      <c r="F309" s="249"/>
      <c r="G309" s="89"/>
      <c r="H309" s="89"/>
      <c r="I309" s="264"/>
      <c r="J309" s="221">
        <v>104595</v>
      </c>
    </row>
    <row r="310" spans="2:10">
      <c r="B310" s="97"/>
      <c r="C310" s="260"/>
      <c r="D310" s="250"/>
      <c r="E310" s="94"/>
      <c r="F310" s="249"/>
      <c r="G310" s="89"/>
      <c r="H310" s="89"/>
      <c r="I310" s="264"/>
      <c r="J310" s="221">
        <v>104595</v>
      </c>
    </row>
    <row r="311" spans="2:10">
      <c r="B311" s="97"/>
      <c r="C311" s="260"/>
      <c r="D311" s="250"/>
      <c r="E311" s="94"/>
      <c r="F311" s="249"/>
      <c r="G311" s="89"/>
      <c r="H311" s="89"/>
      <c r="I311" s="264"/>
      <c r="J311" s="221">
        <v>104725</v>
      </c>
    </row>
    <row r="312" spans="2:10">
      <c r="B312" s="97"/>
      <c r="C312" s="260"/>
      <c r="D312" s="250"/>
      <c r="E312" s="94"/>
      <c r="F312" s="249"/>
      <c r="G312" s="89"/>
      <c r="H312" s="89"/>
      <c r="I312" s="264"/>
      <c r="J312" s="221">
        <v>104725</v>
      </c>
    </row>
    <row r="313" spans="2:10">
      <c r="B313" s="97"/>
      <c r="C313" s="260"/>
      <c r="D313" s="250"/>
      <c r="E313" s="94"/>
      <c r="F313" s="249"/>
      <c r="G313" s="89"/>
      <c r="H313" s="89"/>
      <c r="I313" s="264"/>
      <c r="J313" s="221">
        <v>104725</v>
      </c>
    </row>
    <row r="314" spans="2:10">
      <c r="B314" s="97"/>
      <c r="C314" s="260"/>
      <c r="D314" s="250"/>
      <c r="E314" s="94"/>
      <c r="F314" s="249"/>
      <c r="G314" s="89"/>
      <c r="H314" s="89"/>
      <c r="I314" s="264"/>
      <c r="J314" s="221">
        <v>104726</v>
      </c>
    </row>
    <row r="315" spans="2:10">
      <c r="B315" s="97"/>
      <c r="C315" s="260"/>
      <c r="D315" s="250"/>
      <c r="E315" s="94"/>
      <c r="F315" s="249"/>
      <c r="G315" s="89"/>
      <c r="H315" s="89"/>
      <c r="I315" s="264"/>
      <c r="J315" s="221">
        <v>104726</v>
      </c>
    </row>
    <row r="316" spans="2:10">
      <c r="B316" s="97"/>
      <c r="C316" s="260"/>
      <c r="D316" s="250"/>
      <c r="E316" s="94"/>
      <c r="F316" s="249"/>
      <c r="G316" s="89"/>
      <c r="H316" s="89"/>
      <c r="I316" s="264"/>
      <c r="J316" s="221">
        <v>104726</v>
      </c>
    </row>
    <row r="317" spans="2:10">
      <c r="B317" s="97"/>
      <c r="C317" s="260"/>
      <c r="D317" s="250"/>
      <c r="E317" s="94"/>
      <c r="F317" s="249"/>
      <c r="G317" s="89"/>
      <c r="H317" s="89"/>
      <c r="I317" s="264"/>
      <c r="J317" s="221">
        <v>104734</v>
      </c>
    </row>
    <row r="318" spans="2:10">
      <c r="B318" s="97"/>
      <c r="C318" s="260"/>
      <c r="D318" s="250"/>
      <c r="E318" s="94"/>
      <c r="F318" s="249"/>
      <c r="G318" s="89"/>
      <c r="H318" s="89"/>
      <c r="I318" s="264"/>
      <c r="J318" s="221">
        <v>107702</v>
      </c>
    </row>
    <row r="319" spans="2:10">
      <c r="B319" s="97"/>
      <c r="C319" s="260"/>
      <c r="D319" s="250"/>
      <c r="E319" s="94"/>
      <c r="F319" s="249"/>
      <c r="G319" s="89"/>
      <c r="H319" s="89"/>
      <c r="I319" s="264"/>
      <c r="J319" s="221">
        <v>107702</v>
      </c>
    </row>
    <row r="320" spans="2:10">
      <c r="B320" s="97"/>
      <c r="C320" s="260"/>
      <c r="D320" s="250"/>
      <c r="E320" s="94"/>
      <c r="F320" s="249"/>
      <c r="G320" s="89"/>
      <c r="H320" s="89"/>
      <c r="I320" s="264"/>
      <c r="J320" s="221">
        <v>107702</v>
      </c>
    </row>
    <row r="321" spans="2:10">
      <c r="B321" s="97"/>
      <c r="C321" s="260"/>
      <c r="D321" s="250"/>
      <c r="E321" s="94"/>
      <c r="F321" s="249"/>
      <c r="G321" s="89"/>
      <c r="H321" s="89"/>
      <c r="I321" s="264"/>
      <c r="J321" s="221">
        <v>104703</v>
      </c>
    </row>
    <row r="322" spans="2:10">
      <c r="B322" s="97"/>
      <c r="C322" s="260"/>
      <c r="D322" s="250"/>
      <c r="E322" s="94"/>
      <c r="F322" s="249"/>
      <c r="G322" s="89"/>
      <c r="H322" s="89"/>
      <c r="I322" s="264"/>
      <c r="J322" s="221">
        <v>104681</v>
      </c>
    </row>
    <row r="323" spans="2:10">
      <c r="B323" s="97"/>
      <c r="C323" s="260"/>
      <c r="D323" s="250"/>
      <c r="E323" s="94"/>
      <c r="F323" s="249"/>
      <c r="G323" s="89"/>
      <c r="H323" s="89"/>
      <c r="I323" s="264"/>
      <c r="J323" s="221">
        <v>104681</v>
      </c>
    </row>
    <row r="324" spans="2:10">
      <c r="B324" s="97"/>
      <c r="C324" s="260"/>
      <c r="D324" s="250"/>
      <c r="E324" s="94"/>
      <c r="F324" s="249"/>
      <c r="G324" s="89"/>
      <c r="H324" s="89"/>
      <c r="I324" s="264"/>
      <c r="J324" s="221">
        <v>104727</v>
      </c>
    </row>
    <row r="325" spans="2:10">
      <c r="B325" s="97"/>
      <c r="C325" s="260"/>
      <c r="D325" s="250"/>
      <c r="E325" s="94"/>
      <c r="F325" s="249"/>
      <c r="G325" s="89"/>
      <c r="H325" s="89"/>
      <c r="I325" s="264"/>
      <c r="J325" s="221">
        <v>104679</v>
      </c>
    </row>
    <row r="326" spans="2:10">
      <c r="B326" s="97"/>
      <c r="C326" s="260"/>
      <c r="D326" s="250"/>
      <c r="E326" s="94"/>
      <c r="F326" s="249"/>
      <c r="G326" s="89"/>
      <c r="H326" s="89"/>
      <c r="I326" s="264"/>
      <c r="J326" s="221">
        <v>104679</v>
      </c>
    </row>
    <row r="327" spans="2:10">
      <c r="B327" s="97"/>
      <c r="C327" s="260"/>
      <c r="D327" s="250"/>
      <c r="E327" s="94"/>
      <c r="F327" s="249"/>
      <c r="G327" s="89"/>
      <c r="H327" s="89"/>
      <c r="I327" s="264"/>
      <c r="J327" s="221">
        <v>104679</v>
      </c>
    </row>
    <row r="328" spans="2:10">
      <c r="B328" s="97"/>
      <c r="C328" s="260"/>
      <c r="D328" s="250"/>
      <c r="E328" s="94"/>
      <c r="F328" s="249"/>
      <c r="G328" s="89"/>
      <c r="H328" s="89"/>
      <c r="I328" s="264"/>
      <c r="J328" s="221">
        <v>104680</v>
      </c>
    </row>
    <row r="329" spans="2:10">
      <c r="B329" s="97"/>
      <c r="C329" s="260"/>
      <c r="D329" s="250"/>
      <c r="E329" s="94"/>
      <c r="F329" s="249"/>
      <c r="G329" s="89"/>
      <c r="H329" s="89"/>
      <c r="I329" s="264"/>
      <c r="J329" s="221">
        <v>104680</v>
      </c>
    </row>
    <row r="330" spans="2:10">
      <c r="B330" s="97"/>
      <c r="C330" s="260"/>
      <c r="D330" s="250"/>
      <c r="E330" s="94"/>
      <c r="F330" s="249"/>
      <c r="G330" s="89"/>
      <c r="H330" s="89"/>
      <c r="I330" s="264"/>
      <c r="J330" s="221">
        <v>104680</v>
      </c>
    </row>
    <row r="331" spans="2:10">
      <c r="B331" s="97"/>
      <c r="C331" s="260"/>
      <c r="D331" s="250"/>
      <c r="E331" s="94"/>
      <c r="F331" s="249"/>
      <c r="G331" s="89"/>
      <c r="H331" s="89"/>
      <c r="I331" s="264"/>
      <c r="J331" s="221">
        <v>104677</v>
      </c>
    </row>
    <row r="332" spans="2:10">
      <c r="B332" s="97"/>
      <c r="C332" s="260"/>
      <c r="D332" s="250"/>
      <c r="E332" s="94"/>
      <c r="F332" s="249"/>
      <c r="G332" s="89"/>
      <c r="H332" s="89"/>
      <c r="I332" s="264"/>
      <c r="J332" s="221">
        <v>104677</v>
      </c>
    </row>
    <row r="333" spans="2:10">
      <c r="B333" s="97"/>
      <c r="C333" s="260"/>
      <c r="D333" s="250"/>
      <c r="E333" s="94"/>
      <c r="F333" s="249"/>
      <c r="G333" s="89"/>
      <c r="H333" s="89"/>
      <c r="I333" s="264"/>
      <c r="J333" s="221">
        <v>104688</v>
      </c>
    </row>
    <row r="334" spans="2:10">
      <c r="B334" s="97"/>
      <c r="C334" s="260"/>
      <c r="D334" s="250"/>
      <c r="E334" s="94"/>
      <c r="F334" s="249"/>
      <c r="G334" s="89"/>
      <c r="H334" s="89"/>
      <c r="I334" s="264"/>
      <c r="J334" s="221">
        <v>104688</v>
      </c>
    </row>
    <row r="335" spans="2:10">
      <c r="B335" s="97"/>
      <c r="C335" s="260"/>
      <c r="D335" s="250"/>
      <c r="E335" s="94"/>
      <c r="F335" s="249"/>
      <c r="G335" s="89"/>
      <c r="H335" s="89"/>
      <c r="I335" s="264"/>
      <c r="J335" s="221">
        <v>104688</v>
      </c>
    </row>
    <row r="336" spans="2:10">
      <c r="B336" s="97"/>
      <c r="C336" s="260"/>
      <c r="D336" s="250"/>
      <c r="E336" s="94"/>
      <c r="F336" s="249"/>
      <c r="G336" s="89"/>
      <c r="H336" s="89"/>
      <c r="I336" s="264"/>
      <c r="J336" s="221">
        <v>104690</v>
      </c>
    </row>
    <row r="337" spans="2:11">
      <c r="B337" s="97"/>
      <c r="C337" s="260"/>
      <c r="D337" s="250"/>
      <c r="E337" s="94"/>
      <c r="F337" s="249"/>
      <c r="G337" s="89"/>
      <c r="H337" s="89"/>
      <c r="I337" s="264"/>
      <c r="J337" s="221">
        <v>104690</v>
      </c>
    </row>
    <row r="338" spans="2:11">
      <c r="B338" s="97"/>
      <c r="C338" s="260"/>
      <c r="D338" s="250"/>
      <c r="E338" s="94"/>
      <c r="F338" s="249"/>
      <c r="G338" s="89"/>
      <c r="H338" s="89"/>
      <c r="I338" s="264"/>
      <c r="J338" s="221">
        <v>104690</v>
      </c>
    </row>
    <row r="339" spans="2:11">
      <c r="B339" s="97"/>
      <c r="C339" s="260"/>
      <c r="D339" s="250"/>
      <c r="E339" s="94"/>
      <c r="F339" s="249"/>
      <c r="G339" s="89"/>
      <c r="H339" s="89"/>
      <c r="I339" s="264"/>
      <c r="J339" s="221">
        <v>104691</v>
      </c>
    </row>
    <row r="340" spans="2:11">
      <c r="B340" s="97"/>
      <c r="C340" s="260"/>
      <c r="D340" s="250"/>
      <c r="E340" s="94"/>
      <c r="F340" s="249"/>
      <c r="G340" s="89"/>
      <c r="H340" s="89"/>
      <c r="I340" s="264"/>
      <c r="J340" s="221">
        <v>104740</v>
      </c>
    </row>
    <row r="341" spans="2:11">
      <c r="B341" s="97"/>
      <c r="C341" s="260"/>
      <c r="D341" s="250"/>
      <c r="E341" s="94"/>
      <c r="F341" s="249"/>
      <c r="G341" s="89"/>
      <c r="H341" s="89"/>
      <c r="I341" s="264"/>
      <c r="J341" s="221">
        <v>104740</v>
      </c>
    </row>
    <row r="342" spans="2:11">
      <c r="B342" s="97"/>
      <c r="C342" s="260"/>
      <c r="D342" s="250"/>
      <c r="E342" s="94"/>
      <c r="F342" s="249"/>
      <c r="G342" s="89"/>
      <c r="H342" s="89"/>
      <c r="I342" s="264"/>
      <c r="J342" s="221">
        <v>104740</v>
      </c>
    </row>
    <row r="343" spans="2:11">
      <c r="B343" s="97"/>
      <c r="C343" s="260"/>
      <c r="D343" s="250"/>
      <c r="E343" s="94"/>
      <c r="F343" s="249"/>
      <c r="G343" s="89"/>
      <c r="H343" s="89"/>
      <c r="I343" s="264"/>
      <c r="J343" s="221">
        <v>104749</v>
      </c>
    </row>
    <row r="344" spans="2:11">
      <c r="B344" s="97"/>
      <c r="C344" s="260"/>
      <c r="D344" s="250"/>
      <c r="E344" s="94"/>
      <c r="F344" s="249"/>
      <c r="G344" s="89"/>
      <c r="H344" s="89"/>
      <c r="I344" s="264"/>
      <c r="J344" s="221">
        <v>104749</v>
      </c>
    </row>
    <row r="345" spans="2:11">
      <c r="B345" s="97"/>
      <c r="C345" s="260"/>
      <c r="D345" s="250"/>
      <c r="E345" s="94"/>
      <c r="F345" s="249"/>
      <c r="G345" s="89"/>
      <c r="H345" s="89"/>
      <c r="I345" s="264"/>
      <c r="J345" s="221">
        <v>104749</v>
      </c>
    </row>
    <row r="346" spans="2:11">
      <c r="B346" s="97"/>
      <c r="C346" s="260"/>
      <c r="D346" s="250"/>
      <c r="E346" s="94"/>
      <c r="F346" s="249"/>
      <c r="G346" s="89"/>
      <c r="H346" s="89"/>
      <c r="I346" s="264"/>
      <c r="J346" s="221">
        <v>104689</v>
      </c>
    </row>
    <row r="347" spans="2:11">
      <c r="B347" s="97"/>
      <c r="C347" s="260"/>
      <c r="D347" s="250"/>
      <c r="E347" s="94"/>
      <c r="F347" s="249"/>
      <c r="G347" s="89"/>
      <c r="H347" s="89"/>
      <c r="I347" s="264"/>
      <c r="J347" s="221">
        <v>104741</v>
      </c>
    </row>
    <row r="348" spans="2:11">
      <c r="B348" s="97"/>
      <c r="C348" s="260"/>
      <c r="D348" s="250"/>
      <c r="E348" s="94"/>
      <c r="F348" s="249"/>
      <c r="G348" s="89"/>
      <c r="H348" s="89"/>
      <c r="I348" s="264"/>
      <c r="J348" s="221">
        <v>104741</v>
      </c>
    </row>
    <row r="349" spans="2:11">
      <c r="B349" s="97"/>
      <c r="C349" s="260"/>
      <c r="D349" s="250"/>
      <c r="E349" s="94"/>
      <c r="F349" s="249"/>
      <c r="G349" s="89"/>
      <c r="H349" s="89"/>
      <c r="I349" s="264"/>
      <c r="J349" s="221">
        <v>104741</v>
      </c>
      <c r="K349" s="265"/>
    </row>
    <row r="350" spans="2:11">
      <c r="B350" s="97"/>
      <c r="C350" s="260"/>
      <c r="D350" s="250"/>
      <c r="E350" s="94"/>
      <c r="F350" s="249"/>
      <c r="G350" s="89"/>
      <c r="H350" s="89"/>
      <c r="I350" s="264"/>
      <c r="J350" s="221">
        <v>104692</v>
      </c>
    </row>
    <row r="351" spans="2:11">
      <c r="B351" s="97"/>
      <c r="C351" s="260"/>
      <c r="D351" s="250"/>
      <c r="E351" s="94"/>
      <c r="F351" s="249"/>
      <c r="G351" s="89"/>
      <c r="H351" s="89"/>
      <c r="I351" s="264"/>
      <c r="J351" s="221">
        <v>104692</v>
      </c>
    </row>
    <row r="352" spans="2:11">
      <c r="B352" s="97"/>
      <c r="C352" s="260"/>
      <c r="D352" s="250"/>
      <c r="E352" s="94"/>
      <c r="F352" s="249"/>
      <c r="G352" s="89"/>
      <c r="H352" s="89"/>
      <c r="I352" s="264"/>
      <c r="J352" s="221">
        <v>104692</v>
      </c>
    </row>
    <row r="353" spans="2:10">
      <c r="B353" s="97"/>
      <c r="C353" s="260"/>
      <c r="D353" s="250"/>
      <c r="E353" s="94"/>
      <c r="F353" s="249"/>
      <c r="G353" s="89"/>
      <c r="H353" s="89"/>
      <c r="I353" s="264"/>
      <c r="J353" s="221">
        <v>104693</v>
      </c>
    </row>
    <row r="354" spans="2:10">
      <c r="B354" s="97"/>
      <c r="C354" s="260"/>
      <c r="D354" s="250"/>
      <c r="E354" s="94"/>
      <c r="F354" s="249"/>
      <c r="G354" s="89"/>
      <c r="H354" s="89"/>
      <c r="I354" s="264"/>
      <c r="J354" s="221">
        <v>104609</v>
      </c>
    </row>
    <row r="355" spans="2:10">
      <c r="B355" s="97"/>
      <c r="C355" s="260"/>
      <c r="D355" s="250"/>
      <c r="E355" s="94"/>
      <c r="F355" s="249"/>
      <c r="G355" s="89"/>
      <c r="H355" s="89"/>
      <c r="I355" s="264"/>
      <c r="J355" s="221">
        <v>104609</v>
      </c>
    </row>
    <row r="356" spans="2:10">
      <c r="B356" s="97"/>
      <c r="C356" s="260"/>
      <c r="D356" s="250"/>
      <c r="E356" s="94"/>
      <c r="F356" s="249"/>
      <c r="G356" s="89"/>
      <c r="H356" s="89"/>
      <c r="I356" s="264"/>
      <c r="J356" s="221">
        <v>104609</v>
      </c>
    </row>
    <row r="357" spans="2:10">
      <c r="B357" s="97"/>
      <c r="C357" s="260"/>
      <c r="D357" s="250"/>
      <c r="E357" s="94"/>
      <c r="F357" s="249"/>
      <c r="G357" s="89"/>
      <c r="H357" s="89"/>
      <c r="I357" s="264"/>
      <c r="J357" s="221">
        <v>104700</v>
      </c>
    </row>
    <row r="358" spans="2:10">
      <c r="B358" s="97"/>
      <c r="C358" s="260"/>
      <c r="D358" s="250"/>
      <c r="E358" s="94"/>
      <c r="F358" s="249"/>
      <c r="G358" s="89"/>
      <c r="H358" s="89"/>
      <c r="I358" s="264"/>
      <c r="J358" s="221">
        <v>104700</v>
      </c>
    </row>
    <row r="359" spans="2:10">
      <c r="B359" s="97"/>
      <c r="C359" s="260"/>
      <c r="D359" s="250"/>
      <c r="E359" s="94"/>
      <c r="F359" s="249"/>
      <c r="G359" s="89"/>
      <c r="H359" s="89"/>
      <c r="I359" s="264"/>
      <c r="J359" s="221">
        <v>104700</v>
      </c>
    </row>
    <row r="360" spans="2:10">
      <c r="B360" s="97"/>
      <c r="C360" s="260"/>
      <c r="D360" s="250"/>
      <c r="E360" s="94"/>
      <c r="F360" s="249"/>
      <c r="G360" s="89"/>
      <c r="H360" s="89"/>
      <c r="I360" s="264"/>
      <c r="J360" s="221">
        <v>104605</v>
      </c>
    </row>
    <row r="361" spans="2:10">
      <c r="B361" s="97"/>
      <c r="C361" s="260"/>
      <c r="D361" s="250"/>
      <c r="E361" s="94"/>
      <c r="F361" s="249"/>
      <c r="G361" s="89"/>
      <c r="H361" s="89"/>
      <c r="I361" s="264"/>
      <c r="J361" s="221">
        <v>104606</v>
      </c>
    </row>
    <row r="362" spans="2:10">
      <c r="B362" s="97"/>
      <c r="C362" s="260"/>
      <c r="D362" s="250"/>
      <c r="E362" s="94"/>
      <c r="F362" s="249"/>
      <c r="G362" s="89"/>
      <c r="H362" s="89"/>
      <c r="I362" s="264"/>
      <c r="J362" s="221">
        <v>104612</v>
      </c>
    </row>
    <row r="363" spans="2:10">
      <c r="B363" s="97"/>
      <c r="C363" s="260"/>
      <c r="D363" s="250"/>
      <c r="E363" s="94"/>
      <c r="F363" s="249"/>
      <c r="G363" s="89"/>
      <c r="H363" s="89"/>
      <c r="I363" s="264"/>
      <c r="J363" s="221">
        <v>104612</v>
      </c>
    </row>
    <row r="364" spans="2:10">
      <c r="B364" s="97"/>
      <c r="C364" s="260"/>
      <c r="D364" s="250"/>
      <c r="E364" s="94"/>
      <c r="F364" s="249"/>
      <c r="G364" s="89"/>
      <c r="H364" s="89"/>
      <c r="I364" s="264"/>
      <c r="J364" s="221">
        <v>104612</v>
      </c>
    </row>
    <row r="365" spans="2:10">
      <c r="B365" s="97"/>
      <c r="C365" s="260"/>
      <c r="D365" s="250"/>
      <c r="E365" s="94"/>
      <c r="F365" s="249"/>
      <c r="G365" s="89"/>
      <c r="H365" s="89"/>
      <c r="I365" s="264"/>
      <c r="J365" s="221">
        <v>104746</v>
      </c>
    </row>
    <row r="366" spans="2:10">
      <c r="B366" s="97"/>
      <c r="C366" s="260"/>
      <c r="D366" s="250"/>
      <c r="E366" s="94"/>
      <c r="F366" s="249"/>
      <c r="G366" s="89"/>
      <c r="H366" s="89"/>
      <c r="I366" s="264"/>
      <c r="J366" s="221">
        <v>104613</v>
      </c>
    </row>
    <row r="367" spans="2:10">
      <c r="B367" s="97"/>
      <c r="C367" s="260"/>
      <c r="D367" s="250"/>
      <c r="E367" s="94"/>
      <c r="F367" s="249"/>
      <c r="G367" s="89"/>
      <c r="H367" s="89"/>
      <c r="I367" s="264"/>
      <c r="J367" s="221">
        <v>104613</v>
      </c>
    </row>
    <row r="368" spans="2:10">
      <c r="B368" s="97"/>
      <c r="C368" s="260"/>
      <c r="D368" s="250"/>
      <c r="E368" s="94"/>
      <c r="F368" s="249"/>
      <c r="G368" s="89"/>
      <c r="H368" s="89"/>
      <c r="I368" s="264"/>
      <c r="J368" s="221">
        <v>104613</v>
      </c>
    </row>
    <row r="369" spans="2:10">
      <c r="B369" s="97"/>
      <c r="C369" s="260"/>
      <c r="D369" s="250"/>
      <c r="E369" s="94"/>
      <c r="F369" s="249"/>
      <c r="G369" s="89"/>
      <c r="H369" s="89"/>
      <c r="I369" s="264"/>
      <c r="J369" s="221">
        <v>104596</v>
      </c>
    </row>
    <row r="370" spans="2:10">
      <c r="B370" s="97"/>
      <c r="C370" s="260"/>
      <c r="D370" s="250"/>
      <c r="E370" s="94"/>
      <c r="F370" s="249"/>
      <c r="G370" s="89"/>
      <c r="H370" s="89"/>
      <c r="I370" s="264"/>
      <c r="J370" s="221">
        <v>104619</v>
      </c>
    </row>
    <row r="371" spans="2:10">
      <c r="B371" s="97"/>
      <c r="C371" s="260"/>
      <c r="D371" s="250"/>
      <c r="E371" s="94"/>
      <c r="F371" s="249"/>
      <c r="G371" s="89"/>
      <c r="H371" s="89"/>
      <c r="I371" s="264"/>
      <c r="J371" s="221">
        <v>104619</v>
      </c>
    </row>
    <row r="372" spans="2:10">
      <c r="B372" s="97"/>
      <c r="C372" s="260"/>
      <c r="D372" s="250"/>
      <c r="E372" s="94"/>
      <c r="F372" s="249"/>
      <c r="G372" s="89"/>
      <c r="H372" s="89"/>
      <c r="I372" s="264"/>
      <c r="J372" s="221">
        <v>104619</v>
      </c>
    </row>
    <row r="373" spans="2:10">
      <c r="B373" s="97"/>
      <c r="C373" s="260"/>
      <c r="D373" s="250"/>
      <c r="E373" s="94"/>
      <c r="F373" s="249"/>
      <c r="G373" s="89"/>
      <c r="H373" s="89"/>
      <c r="I373" s="264"/>
      <c r="J373" s="221">
        <v>104620</v>
      </c>
    </row>
    <row r="374" spans="2:10">
      <c r="B374" s="97"/>
      <c r="C374" s="260"/>
      <c r="D374" s="250"/>
      <c r="E374" s="94"/>
      <c r="F374" s="249"/>
      <c r="G374" s="89"/>
      <c r="H374" s="89"/>
      <c r="I374" s="264"/>
      <c r="J374" s="221">
        <v>104620</v>
      </c>
    </row>
    <row r="375" spans="2:10">
      <c r="B375" s="97"/>
      <c r="C375" s="260"/>
      <c r="D375" s="250"/>
      <c r="E375" s="94"/>
      <c r="F375" s="249"/>
      <c r="G375" s="89"/>
      <c r="H375" s="89"/>
      <c r="I375" s="264"/>
      <c r="J375" s="221">
        <v>104620</v>
      </c>
    </row>
    <row r="376" spans="2:10">
      <c r="B376" s="97"/>
      <c r="C376" s="260"/>
      <c r="D376" s="250"/>
      <c r="E376" s="94"/>
      <c r="F376" s="249"/>
      <c r="G376" s="89"/>
      <c r="H376" s="89"/>
      <c r="I376" s="264"/>
      <c r="J376" s="221">
        <v>104628</v>
      </c>
    </row>
    <row r="377" spans="2:10">
      <c r="B377" s="97"/>
      <c r="C377" s="260"/>
      <c r="D377" s="250"/>
      <c r="E377" s="94"/>
      <c r="F377" s="249"/>
      <c r="G377" s="89"/>
      <c r="H377" s="89"/>
      <c r="I377" s="264"/>
      <c r="J377" s="221">
        <v>104628</v>
      </c>
    </row>
    <row r="378" spans="2:10">
      <c r="B378" s="97"/>
      <c r="C378" s="260"/>
      <c r="D378" s="250"/>
      <c r="E378" s="94"/>
      <c r="F378" s="249"/>
      <c r="G378" s="89"/>
      <c r="H378" s="89"/>
      <c r="I378" s="264"/>
      <c r="J378" s="221">
        <v>104628</v>
      </c>
    </row>
    <row r="379" spans="2:10">
      <c r="B379" s="97"/>
      <c r="C379" s="260"/>
      <c r="D379" s="250"/>
      <c r="E379" s="94"/>
      <c r="F379" s="249"/>
      <c r="G379" s="89"/>
      <c r="H379" s="89"/>
      <c r="I379" s="264"/>
      <c r="J379" s="221">
        <v>104642</v>
      </c>
    </row>
    <row r="380" spans="2:10">
      <c r="B380" s="97"/>
      <c r="C380" s="260"/>
      <c r="D380" s="250"/>
      <c r="E380" s="94"/>
      <c r="F380" s="249"/>
      <c r="G380" s="89"/>
      <c r="H380" s="89"/>
      <c r="I380" s="264"/>
      <c r="J380" s="221">
        <v>104642</v>
      </c>
    </row>
    <row r="381" spans="2:10">
      <c r="B381" s="97"/>
      <c r="C381" s="260"/>
      <c r="D381" s="250"/>
      <c r="E381" s="94"/>
      <c r="F381" s="249"/>
      <c r="G381" s="89"/>
      <c r="H381" s="89"/>
      <c r="I381" s="264"/>
      <c r="J381" s="221">
        <v>104642</v>
      </c>
    </row>
    <row r="382" spans="2:10">
      <c r="B382" s="97"/>
      <c r="C382" s="260"/>
      <c r="D382" s="250"/>
      <c r="E382" s="94"/>
      <c r="F382" s="249"/>
      <c r="G382" s="89"/>
      <c r="H382" s="89"/>
      <c r="I382" s="264"/>
      <c r="J382" s="221">
        <v>104629</v>
      </c>
    </row>
    <row r="383" spans="2:10">
      <c r="B383" s="97"/>
      <c r="C383" s="260"/>
      <c r="D383" s="250"/>
      <c r="E383" s="94"/>
      <c r="F383" s="249"/>
      <c r="G383" s="89"/>
      <c r="H383" s="89"/>
      <c r="I383" s="264"/>
      <c r="J383" s="221">
        <v>104629</v>
      </c>
    </row>
    <row r="384" spans="2:10">
      <c r="B384" s="97"/>
      <c r="C384" s="260"/>
      <c r="D384" s="250"/>
      <c r="E384" s="94"/>
      <c r="F384" s="249"/>
      <c r="G384" s="89"/>
      <c r="H384" s="89"/>
      <c r="I384" s="264"/>
      <c r="J384" s="221">
        <v>104629</v>
      </c>
    </row>
    <row r="385" spans="2:10">
      <c r="B385" s="97"/>
      <c r="C385" s="260"/>
      <c r="D385" s="250"/>
      <c r="E385" s="94"/>
      <c r="F385" s="249"/>
      <c r="G385" s="89"/>
      <c r="H385" s="89"/>
      <c r="I385" s="264"/>
      <c r="J385" s="221">
        <v>104630</v>
      </c>
    </row>
    <row r="386" spans="2:10">
      <c r="B386" s="97"/>
      <c r="C386" s="260"/>
      <c r="D386" s="250"/>
      <c r="E386" s="94"/>
      <c r="F386" s="249"/>
      <c r="G386" s="89"/>
      <c r="H386" s="89"/>
      <c r="I386" s="264"/>
      <c r="J386" s="221">
        <v>104607</v>
      </c>
    </row>
    <row r="387" spans="2:10">
      <c r="B387" s="97"/>
      <c r="C387" s="260"/>
      <c r="D387" s="250"/>
      <c r="E387" s="94"/>
      <c r="F387" s="249"/>
      <c r="G387" s="89"/>
      <c r="H387" s="89"/>
      <c r="I387" s="264"/>
      <c r="J387" s="221">
        <v>104621</v>
      </c>
    </row>
    <row r="388" spans="2:10">
      <c r="B388" s="97"/>
      <c r="C388" s="260"/>
      <c r="D388" s="250"/>
      <c r="E388" s="94"/>
      <c r="F388" s="249"/>
      <c r="G388" s="89"/>
      <c r="H388" s="89"/>
      <c r="I388" s="264"/>
      <c r="J388" s="221">
        <v>104621</v>
      </c>
    </row>
    <row r="389" spans="2:10">
      <c r="B389" s="97"/>
      <c r="C389" s="260"/>
      <c r="D389" s="250"/>
      <c r="E389" s="94"/>
      <c r="F389" s="249"/>
      <c r="G389" s="89"/>
      <c r="H389" s="89"/>
      <c r="I389" s="264"/>
      <c r="J389" s="221">
        <v>104640</v>
      </c>
    </row>
    <row r="390" spans="2:10">
      <c r="B390" s="97"/>
      <c r="C390" s="260"/>
      <c r="D390" s="250"/>
      <c r="E390" s="94"/>
      <c r="F390" s="249"/>
      <c r="G390" s="89"/>
      <c r="H390" s="89"/>
      <c r="I390" s="264"/>
      <c r="J390" s="221">
        <v>104639</v>
      </c>
    </row>
    <row r="391" spans="2:10">
      <c r="B391" s="97"/>
      <c r="C391" s="260"/>
      <c r="D391" s="250"/>
      <c r="E391" s="94"/>
      <c r="F391" s="249"/>
      <c r="G391" s="89"/>
      <c r="H391" s="89"/>
      <c r="I391" s="264"/>
      <c r="J391" s="221">
        <v>104639</v>
      </c>
    </row>
    <row r="392" spans="2:10">
      <c r="B392" s="97"/>
      <c r="C392" s="260"/>
      <c r="D392" s="250"/>
      <c r="E392" s="94"/>
      <c r="F392" s="249"/>
      <c r="G392" s="89"/>
      <c r="H392" s="89"/>
      <c r="I392" s="264"/>
      <c r="J392" s="221">
        <v>104639</v>
      </c>
    </row>
    <row r="393" spans="2:10">
      <c r="B393" s="97"/>
      <c r="C393" s="260"/>
      <c r="D393" s="144"/>
      <c r="E393" s="94"/>
      <c r="F393" s="249"/>
      <c r="G393" s="89"/>
      <c r="H393" s="89"/>
      <c r="I393" s="264"/>
      <c r="J393" s="221">
        <v>104648</v>
      </c>
    </row>
    <row r="394" spans="2:10">
      <c r="B394" s="97"/>
      <c r="C394" s="260"/>
      <c r="D394" s="250"/>
      <c r="E394" s="94"/>
      <c r="F394" s="249"/>
      <c r="G394" s="89"/>
      <c r="H394" s="89"/>
      <c r="I394" s="264"/>
      <c r="J394" s="221">
        <v>104643</v>
      </c>
    </row>
    <row r="395" spans="2:10">
      <c r="B395" s="97"/>
      <c r="C395" s="260"/>
      <c r="D395" s="250"/>
      <c r="E395" s="94"/>
      <c r="F395" s="249"/>
      <c r="G395" s="89"/>
      <c r="H395" s="89"/>
      <c r="I395" s="264"/>
      <c r="J395" s="221">
        <v>106260</v>
      </c>
    </row>
    <row r="396" spans="2:10">
      <c r="B396" s="97"/>
      <c r="C396" s="260"/>
      <c r="D396" s="250"/>
      <c r="E396" s="94"/>
      <c r="F396" s="249"/>
      <c r="G396" s="89"/>
      <c r="H396" s="89"/>
      <c r="I396" s="264"/>
      <c r="J396" s="221">
        <v>106257</v>
      </c>
    </row>
    <row r="397" spans="2:10">
      <c r="B397" s="97"/>
      <c r="C397" s="260"/>
      <c r="D397" s="250"/>
      <c r="E397" s="94"/>
      <c r="F397" s="249"/>
      <c r="G397" s="89"/>
      <c r="H397" s="89"/>
      <c r="I397" s="264"/>
      <c r="J397" s="221">
        <v>106257</v>
      </c>
    </row>
    <row r="398" spans="2:10">
      <c r="B398" s="97"/>
      <c r="C398" s="260"/>
      <c r="D398" s="250"/>
      <c r="E398" s="94"/>
      <c r="F398" s="249"/>
      <c r="G398" s="89"/>
      <c r="H398" s="89"/>
      <c r="I398" s="264"/>
      <c r="J398" s="221">
        <v>106257</v>
      </c>
    </row>
    <row r="399" spans="2:10">
      <c r="B399" s="97"/>
      <c r="C399" s="260"/>
      <c r="D399" s="250"/>
      <c r="E399" s="94"/>
      <c r="F399" s="249"/>
      <c r="G399" s="89"/>
      <c r="H399" s="89"/>
      <c r="I399" s="264"/>
      <c r="J399" s="221">
        <v>106261</v>
      </c>
    </row>
    <row r="400" spans="2:10">
      <c r="B400" s="97"/>
      <c r="C400" s="260"/>
      <c r="D400" s="250"/>
      <c r="E400" s="94"/>
      <c r="F400" s="249"/>
      <c r="G400" s="89"/>
      <c r="H400" s="89"/>
      <c r="I400" s="264"/>
      <c r="J400" s="221">
        <v>106266</v>
      </c>
    </row>
    <row r="401" spans="2:10">
      <c r="B401" s="97"/>
      <c r="C401" s="260"/>
      <c r="D401" s="250"/>
      <c r="E401" s="94"/>
      <c r="F401" s="249"/>
      <c r="G401" s="89"/>
      <c r="H401" s="89"/>
      <c r="I401" s="264"/>
      <c r="J401" s="221">
        <v>106301</v>
      </c>
    </row>
    <row r="402" spans="2:10">
      <c r="B402" s="97"/>
      <c r="C402" s="260"/>
      <c r="D402" s="250"/>
      <c r="E402" s="94"/>
      <c r="F402" s="249"/>
      <c r="G402" s="89"/>
      <c r="H402" s="89"/>
      <c r="I402" s="264"/>
      <c r="J402" s="221">
        <v>106302</v>
      </c>
    </row>
    <row r="403" spans="2:10">
      <c r="B403" s="97"/>
      <c r="C403" s="260"/>
      <c r="D403" s="250"/>
      <c r="E403" s="94"/>
      <c r="F403" s="249"/>
      <c r="G403" s="89"/>
      <c r="H403" s="89"/>
      <c r="I403" s="264"/>
      <c r="J403" s="221">
        <v>106302</v>
      </c>
    </row>
    <row r="404" spans="2:10">
      <c r="B404" s="97"/>
      <c r="C404" s="260"/>
      <c r="D404" s="250"/>
      <c r="E404" s="94"/>
      <c r="F404" s="249"/>
      <c r="G404" s="89"/>
      <c r="H404" s="89"/>
      <c r="I404" s="264"/>
      <c r="J404" s="221">
        <v>106303</v>
      </c>
    </row>
    <row r="405" spans="2:10">
      <c r="B405" s="97"/>
      <c r="C405" s="260"/>
      <c r="D405" s="250"/>
      <c r="E405" s="94"/>
      <c r="F405" s="249"/>
      <c r="G405" s="89"/>
      <c r="H405" s="89"/>
      <c r="I405" s="264"/>
      <c r="J405" s="221">
        <v>106303</v>
      </c>
    </row>
    <row r="406" spans="2:10">
      <c r="B406" s="97"/>
      <c r="C406" s="260"/>
      <c r="D406" s="250"/>
      <c r="E406" s="94"/>
      <c r="F406" s="249"/>
      <c r="G406" s="89"/>
      <c r="H406" s="89"/>
      <c r="I406" s="264"/>
      <c r="J406" s="221">
        <v>104641</v>
      </c>
    </row>
    <row r="407" spans="2:10">
      <c r="B407" s="97"/>
      <c r="C407" s="260"/>
      <c r="D407" s="250"/>
      <c r="E407" s="94"/>
      <c r="F407" s="249"/>
      <c r="G407" s="89"/>
      <c r="H407" s="89"/>
      <c r="I407" s="264"/>
      <c r="J407" s="221">
        <v>104641</v>
      </c>
    </row>
    <row r="408" spans="2:10">
      <c r="B408" s="97"/>
      <c r="C408" s="260"/>
      <c r="D408" s="250"/>
      <c r="E408" s="94"/>
      <c r="F408" s="249"/>
      <c r="G408" s="89"/>
      <c r="H408" s="89"/>
      <c r="I408" s="264"/>
      <c r="J408" s="221">
        <v>104641</v>
      </c>
    </row>
    <row r="409" spans="2:10">
      <c r="B409" s="97"/>
      <c r="C409" s="260"/>
      <c r="D409" s="250"/>
      <c r="E409" s="94"/>
      <c r="F409" s="249"/>
      <c r="G409" s="89"/>
      <c r="H409" s="89"/>
      <c r="I409" s="264"/>
      <c r="J409" s="221"/>
    </row>
    <row r="410" spans="2:10">
      <c r="B410" s="97"/>
      <c r="C410" s="260"/>
      <c r="D410" s="250"/>
      <c r="E410" s="94"/>
      <c r="F410" s="249"/>
      <c r="G410" s="89"/>
      <c r="H410" s="89"/>
      <c r="I410" s="264"/>
      <c r="J410" s="221">
        <v>106271</v>
      </c>
    </row>
    <row r="411" spans="2:10">
      <c r="B411" s="97"/>
      <c r="C411" s="260"/>
      <c r="D411" s="250"/>
      <c r="E411" s="94"/>
      <c r="F411" s="249"/>
      <c r="G411" s="89"/>
      <c r="H411" s="89"/>
      <c r="I411" s="264"/>
      <c r="J411" s="221">
        <v>106271</v>
      </c>
    </row>
    <row r="412" spans="2:10">
      <c r="B412" s="97"/>
      <c r="C412" s="260"/>
      <c r="D412" s="250"/>
      <c r="E412" s="94"/>
      <c r="F412" s="249"/>
      <c r="G412" s="89"/>
      <c r="H412" s="89"/>
      <c r="I412" s="264"/>
      <c r="J412" s="221">
        <v>106271</v>
      </c>
    </row>
    <row r="413" spans="2:10">
      <c r="B413" s="97"/>
      <c r="C413" s="260"/>
      <c r="D413" s="250"/>
      <c r="E413" s="94"/>
      <c r="F413" s="249"/>
      <c r="G413" s="89"/>
      <c r="H413" s="89"/>
      <c r="I413" s="264"/>
      <c r="J413" s="221">
        <v>106276</v>
      </c>
    </row>
    <row r="414" spans="2:10">
      <c r="B414" s="97"/>
      <c r="C414" s="260"/>
      <c r="D414" s="250"/>
      <c r="E414" s="94"/>
      <c r="F414" s="249"/>
      <c r="G414" s="89"/>
      <c r="H414" s="89"/>
      <c r="I414" s="264"/>
      <c r="J414" s="221">
        <v>106276</v>
      </c>
    </row>
    <row r="415" spans="2:10">
      <c r="B415" s="97"/>
      <c r="C415" s="260"/>
      <c r="D415" s="250"/>
      <c r="E415" s="94"/>
      <c r="F415" s="249"/>
      <c r="G415" s="89"/>
      <c r="H415" s="89"/>
      <c r="I415" s="264"/>
      <c r="J415" s="221">
        <v>106276</v>
      </c>
    </row>
    <row r="416" spans="2:10">
      <c r="B416" s="97"/>
      <c r="C416" s="260"/>
      <c r="D416" s="250"/>
      <c r="E416" s="94"/>
      <c r="F416" s="249"/>
      <c r="G416" s="89"/>
      <c r="H416" s="89"/>
      <c r="I416" s="264"/>
      <c r="J416" s="221">
        <v>104704</v>
      </c>
    </row>
    <row r="417" spans="2:10">
      <c r="B417" s="97"/>
      <c r="C417" s="260"/>
      <c r="D417" s="250"/>
      <c r="E417" s="94"/>
      <c r="F417" s="249"/>
      <c r="G417" s="89"/>
      <c r="H417" s="89"/>
      <c r="I417" s="264"/>
      <c r="J417" s="221">
        <v>104704</v>
      </c>
    </row>
    <row r="418" spans="2:10">
      <c r="B418" s="97"/>
      <c r="C418" s="260"/>
      <c r="D418" s="250"/>
      <c r="E418" s="94"/>
      <c r="F418" s="249"/>
      <c r="G418" s="89"/>
      <c r="H418" s="89"/>
      <c r="I418" s="264"/>
      <c r="J418" s="221">
        <v>104704</v>
      </c>
    </row>
    <row r="419" spans="2:10">
      <c r="B419" s="97"/>
      <c r="C419" s="260"/>
      <c r="D419" s="250"/>
      <c r="E419" s="94"/>
      <c r="F419" s="249"/>
      <c r="G419" s="89"/>
      <c r="H419" s="89"/>
      <c r="I419" s="264"/>
      <c r="J419" s="221">
        <v>104705</v>
      </c>
    </row>
    <row r="420" spans="2:10">
      <c r="B420" s="97"/>
      <c r="C420" s="260"/>
      <c r="D420" s="250"/>
      <c r="E420" s="94"/>
      <c r="F420" s="249"/>
      <c r="G420" s="89"/>
      <c r="H420" s="89"/>
      <c r="I420" s="264"/>
      <c r="J420" s="221">
        <v>104705</v>
      </c>
    </row>
    <row r="421" spans="2:10">
      <c r="B421" s="97"/>
      <c r="C421" s="260"/>
      <c r="D421" s="250"/>
      <c r="E421" s="94"/>
      <c r="F421" s="249"/>
      <c r="G421" s="89"/>
      <c r="H421" s="89"/>
      <c r="I421" s="264"/>
      <c r="J421" s="221">
        <v>104705</v>
      </c>
    </row>
    <row r="422" spans="2:10">
      <c r="B422" s="97"/>
      <c r="C422" s="260"/>
      <c r="D422" s="250"/>
      <c r="E422" s="94"/>
      <c r="F422" s="249"/>
      <c r="G422" s="89"/>
      <c r="H422" s="89"/>
      <c r="I422" s="264"/>
      <c r="J422" s="221">
        <v>106306</v>
      </c>
    </row>
    <row r="423" spans="2:10">
      <c r="B423" s="97"/>
      <c r="C423" s="260"/>
      <c r="D423" s="250"/>
      <c r="E423" s="94"/>
      <c r="F423" s="249"/>
      <c r="G423" s="89"/>
      <c r="H423" s="89"/>
      <c r="I423" s="264"/>
      <c r="J423" s="221">
        <v>106275</v>
      </c>
    </row>
    <row r="424" spans="2:10">
      <c r="B424" s="97"/>
      <c r="C424" s="260"/>
      <c r="D424" s="250"/>
      <c r="E424" s="94"/>
      <c r="F424" s="249"/>
      <c r="G424" s="89"/>
      <c r="H424" s="89"/>
      <c r="I424" s="264"/>
      <c r="J424" s="221">
        <v>106307</v>
      </c>
    </row>
    <row r="425" spans="2:10">
      <c r="B425" s="97"/>
      <c r="C425" s="260"/>
      <c r="D425" s="250"/>
      <c r="E425" s="94"/>
      <c r="F425" s="249"/>
      <c r="G425" s="89"/>
      <c r="H425" s="89"/>
      <c r="I425" s="264"/>
      <c r="J425" s="221">
        <v>106307</v>
      </c>
    </row>
    <row r="426" spans="2:10">
      <c r="B426" s="97"/>
      <c r="C426" s="260"/>
      <c r="D426" s="250"/>
      <c r="E426" s="94"/>
      <c r="F426" s="249"/>
      <c r="G426" s="89"/>
      <c r="H426" s="89"/>
      <c r="I426" s="264"/>
      <c r="J426" s="221">
        <v>106307</v>
      </c>
    </row>
    <row r="427" spans="2:10">
      <c r="B427" s="97"/>
      <c r="C427" s="260"/>
      <c r="D427" s="250"/>
      <c r="E427" s="94"/>
      <c r="F427" s="249"/>
      <c r="G427" s="89"/>
      <c r="H427" s="89"/>
      <c r="I427" s="264"/>
      <c r="J427" s="221">
        <v>106283</v>
      </c>
    </row>
    <row r="428" spans="2:10">
      <c r="B428" s="97"/>
      <c r="C428" s="260"/>
      <c r="D428" s="250"/>
      <c r="E428" s="94"/>
      <c r="F428" s="249"/>
      <c r="G428" s="89"/>
      <c r="H428" s="89"/>
      <c r="I428" s="264"/>
      <c r="J428" s="221">
        <v>106284</v>
      </c>
    </row>
    <row r="429" spans="2:10">
      <c r="B429" s="97"/>
      <c r="C429" s="260"/>
      <c r="D429" s="250"/>
      <c r="E429" s="94"/>
      <c r="F429" s="249"/>
      <c r="G429" s="89"/>
      <c r="H429" s="89"/>
      <c r="I429" s="264"/>
      <c r="J429" s="221">
        <v>106284</v>
      </c>
    </row>
    <row r="430" spans="2:10">
      <c r="B430" s="97"/>
      <c r="C430" s="260"/>
      <c r="D430" s="250"/>
      <c r="E430" s="94"/>
      <c r="F430" s="249"/>
      <c r="G430" s="89"/>
      <c r="H430" s="89"/>
      <c r="I430" s="264"/>
      <c r="J430" s="221">
        <v>106284</v>
      </c>
    </row>
    <row r="431" spans="2:10">
      <c r="B431" s="97"/>
      <c r="C431" s="260"/>
      <c r="D431" s="250"/>
      <c r="E431" s="94"/>
      <c r="F431" s="249"/>
      <c r="G431" s="89"/>
      <c r="H431" s="89"/>
      <c r="I431" s="264"/>
      <c r="J431" s="221">
        <v>106285</v>
      </c>
    </row>
    <row r="432" spans="2:10">
      <c r="B432" s="97"/>
      <c r="C432" s="260"/>
      <c r="D432" s="250"/>
      <c r="E432" s="94"/>
      <c r="F432" s="249"/>
      <c r="G432" s="89"/>
      <c r="H432" s="89"/>
      <c r="I432" s="264"/>
      <c r="J432" s="221">
        <v>106285</v>
      </c>
    </row>
    <row r="433" spans="2:10">
      <c r="B433" s="97"/>
      <c r="C433" s="260"/>
      <c r="D433" s="250"/>
      <c r="E433" s="94"/>
      <c r="F433" s="249"/>
      <c r="G433" s="89"/>
      <c r="H433" s="89"/>
      <c r="I433" s="264"/>
      <c r="J433" s="221">
        <v>106285</v>
      </c>
    </row>
    <row r="434" spans="2:10">
      <c r="B434" s="97"/>
      <c r="C434" s="260"/>
      <c r="D434" s="250"/>
      <c r="E434" s="94"/>
      <c r="F434" s="249"/>
      <c r="G434" s="89"/>
      <c r="H434" s="89"/>
      <c r="I434" s="264"/>
      <c r="J434" s="221">
        <v>106308</v>
      </c>
    </row>
    <row r="435" spans="2:10">
      <c r="B435" s="97"/>
      <c r="C435" s="260"/>
      <c r="D435" s="250"/>
      <c r="E435" s="94"/>
      <c r="F435" s="249"/>
      <c r="G435" s="89"/>
      <c r="H435" s="89"/>
      <c r="I435" s="264"/>
      <c r="J435" s="221">
        <v>106308</v>
      </c>
    </row>
    <row r="436" spans="2:10">
      <c r="B436" s="97"/>
      <c r="C436" s="260"/>
      <c r="D436" s="250"/>
      <c r="E436" s="94"/>
      <c r="F436" s="249"/>
      <c r="G436" s="89"/>
      <c r="H436" s="89"/>
      <c r="I436" s="264"/>
      <c r="J436" s="221">
        <v>106308</v>
      </c>
    </row>
    <row r="437" spans="2:10">
      <c r="B437" s="97"/>
      <c r="C437" s="260"/>
      <c r="D437" s="250"/>
      <c r="E437" s="94"/>
      <c r="F437" s="249"/>
      <c r="G437" s="89"/>
      <c r="H437" s="89"/>
      <c r="I437" s="264"/>
      <c r="J437" s="221">
        <v>106326</v>
      </c>
    </row>
    <row r="438" spans="2:10">
      <c r="B438" s="97"/>
      <c r="C438" s="260"/>
      <c r="D438" s="250"/>
      <c r="E438" s="94"/>
      <c r="F438" s="249"/>
      <c r="G438" s="89"/>
      <c r="H438" s="89"/>
      <c r="I438" s="264"/>
      <c r="J438" s="221">
        <v>106324</v>
      </c>
    </row>
    <row r="439" spans="2:10">
      <c r="B439" s="97"/>
      <c r="C439" s="260"/>
      <c r="D439" s="250"/>
      <c r="E439" s="94"/>
      <c r="F439" s="249"/>
      <c r="G439" s="89"/>
      <c r="H439" s="89"/>
      <c r="I439" s="264"/>
      <c r="J439" s="221">
        <v>106324</v>
      </c>
    </row>
    <row r="440" spans="2:10">
      <c r="B440" s="97"/>
      <c r="C440" s="260"/>
      <c r="D440" s="250"/>
      <c r="E440" s="94"/>
      <c r="F440" s="249"/>
      <c r="G440" s="89"/>
      <c r="H440" s="89"/>
      <c r="I440" s="264"/>
      <c r="J440" s="221">
        <v>106324</v>
      </c>
    </row>
    <row r="441" spans="2:10">
      <c r="B441" s="97"/>
      <c r="C441" s="260"/>
      <c r="D441" s="250"/>
      <c r="E441" s="94"/>
      <c r="F441" s="249"/>
      <c r="G441" s="89"/>
      <c r="H441" s="89"/>
      <c r="I441" s="264"/>
      <c r="J441" s="221">
        <v>106323</v>
      </c>
    </row>
    <row r="442" spans="2:10">
      <c r="B442" s="97"/>
      <c r="C442" s="260"/>
      <c r="D442" s="250"/>
      <c r="E442" s="94"/>
      <c r="F442" s="249"/>
      <c r="G442" s="89"/>
      <c r="H442" s="89"/>
      <c r="I442" s="264"/>
      <c r="J442" s="221">
        <v>106323</v>
      </c>
    </row>
    <row r="443" spans="2:10">
      <c r="B443" s="97"/>
      <c r="C443" s="260"/>
      <c r="D443" s="250"/>
      <c r="E443" s="94"/>
      <c r="F443" s="249"/>
      <c r="G443" s="89"/>
      <c r="H443" s="89"/>
      <c r="I443" s="264"/>
      <c r="J443" s="221">
        <v>106323</v>
      </c>
    </row>
    <row r="444" spans="2:10">
      <c r="B444" s="97"/>
      <c r="C444" s="260"/>
      <c r="D444" s="250"/>
      <c r="E444" s="94"/>
      <c r="F444" s="249"/>
      <c r="G444" s="89"/>
      <c r="H444" s="89"/>
      <c r="I444" s="264"/>
      <c r="J444" s="221">
        <v>106325</v>
      </c>
    </row>
    <row r="445" spans="2:10">
      <c r="B445" s="97"/>
      <c r="C445" s="260"/>
      <c r="D445" s="250"/>
      <c r="E445" s="94"/>
      <c r="F445" s="249"/>
      <c r="G445" s="89"/>
      <c r="H445" s="89"/>
      <c r="I445" s="264"/>
      <c r="J445" s="221">
        <v>106286</v>
      </c>
    </row>
    <row r="446" spans="2:10">
      <c r="B446" s="97"/>
      <c r="C446" s="260"/>
      <c r="D446" s="250"/>
      <c r="E446" s="94"/>
      <c r="F446" s="249"/>
      <c r="G446" s="89"/>
      <c r="H446" s="89"/>
      <c r="I446" s="264"/>
      <c r="J446" s="221">
        <v>106286</v>
      </c>
    </row>
    <row r="447" spans="2:10">
      <c r="B447" s="97"/>
      <c r="C447" s="260"/>
      <c r="D447" s="250"/>
      <c r="E447" s="94"/>
      <c r="F447" s="249"/>
      <c r="G447" s="89"/>
      <c r="H447" s="89"/>
      <c r="I447" s="264"/>
      <c r="J447" s="221">
        <v>106286</v>
      </c>
    </row>
    <row r="448" spans="2:10">
      <c r="B448" s="97"/>
      <c r="C448" s="260"/>
      <c r="D448" s="250"/>
      <c r="E448" s="94"/>
      <c r="F448" s="249"/>
      <c r="G448" s="89"/>
      <c r="H448" s="89"/>
      <c r="I448" s="264"/>
      <c r="J448" s="221">
        <v>106287</v>
      </c>
    </row>
    <row r="449" spans="2:10">
      <c r="B449" s="97"/>
      <c r="C449" s="260"/>
      <c r="D449" s="250"/>
      <c r="E449" s="94"/>
      <c r="F449" s="249"/>
      <c r="G449" s="89"/>
      <c r="H449" s="89"/>
      <c r="I449" s="264"/>
      <c r="J449" s="221">
        <v>106287</v>
      </c>
    </row>
    <row r="450" spans="2:10">
      <c r="B450" s="97"/>
      <c r="C450" s="260"/>
      <c r="D450" s="250"/>
      <c r="E450" s="94"/>
      <c r="F450" s="249"/>
      <c r="G450" s="89"/>
      <c r="H450" s="89"/>
      <c r="I450" s="264"/>
      <c r="J450" s="221">
        <v>106287</v>
      </c>
    </row>
    <row r="451" spans="2:10">
      <c r="B451" s="97"/>
      <c r="C451" s="260"/>
      <c r="D451" s="250"/>
      <c r="E451" s="94"/>
      <c r="F451" s="249"/>
      <c r="G451" s="89"/>
      <c r="H451" s="89"/>
      <c r="I451" s="264"/>
      <c r="J451" s="221">
        <v>106327</v>
      </c>
    </row>
    <row r="452" spans="2:10">
      <c r="B452" s="97"/>
      <c r="C452" s="260"/>
      <c r="D452" s="250"/>
      <c r="E452" s="94"/>
      <c r="F452" s="249"/>
      <c r="G452" s="89"/>
      <c r="H452" s="89"/>
      <c r="I452" s="264"/>
      <c r="J452" s="221">
        <v>106338</v>
      </c>
    </row>
    <row r="453" spans="2:10">
      <c r="B453" s="97"/>
      <c r="C453" s="260"/>
      <c r="D453" s="250"/>
      <c r="E453" s="94"/>
      <c r="F453" s="249"/>
      <c r="G453" s="89"/>
      <c r="H453" s="89"/>
      <c r="I453" s="264"/>
      <c r="J453" s="221">
        <v>106338</v>
      </c>
    </row>
    <row r="454" spans="2:10">
      <c r="B454" s="97"/>
      <c r="C454" s="260"/>
      <c r="D454" s="250"/>
      <c r="E454" s="94"/>
      <c r="F454" s="249"/>
      <c r="G454" s="89"/>
      <c r="H454" s="89"/>
      <c r="I454" s="264"/>
      <c r="J454" s="221">
        <v>106338</v>
      </c>
    </row>
    <row r="455" spans="2:10">
      <c r="B455" s="97"/>
      <c r="C455" s="260"/>
      <c r="D455" s="250"/>
      <c r="E455" s="94"/>
      <c r="F455" s="249"/>
      <c r="G455" s="89"/>
      <c r="H455" s="89"/>
      <c r="I455" s="264"/>
      <c r="J455" s="221">
        <v>106339</v>
      </c>
    </row>
    <row r="456" spans="2:10">
      <c r="B456" s="97"/>
      <c r="C456" s="260"/>
      <c r="D456" s="250"/>
      <c r="E456" s="94"/>
      <c r="F456" s="249"/>
      <c r="G456" s="89"/>
      <c r="H456" s="89"/>
      <c r="I456" s="264"/>
      <c r="J456" s="221">
        <v>106339</v>
      </c>
    </row>
    <row r="457" spans="2:10">
      <c r="B457" s="97"/>
      <c r="C457" s="260"/>
      <c r="D457" s="250"/>
      <c r="E457" s="94"/>
      <c r="F457" s="249"/>
      <c r="G457" s="89"/>
      <c r="H457" s="89"/>
      <c r="I457" s="264"/>
      <c r="J457" s="221">
        <v>106339</v>
      </c>
    </row>
    <row r="458" spans="2:10">
      <c r="B458" s="97"/>
      <c r="C458" s="260"/>
      <c r="D458" s="250"/>
      <c r="E458" s="94"/>
      <c r="F458" s="249"/>
      <c r="G458" s="89"/>
      <c r="H458" s="89"/>
      <c r="I458" s="264"/>
      <c r="J458" s="221">
        <v>106340</v>
      </c>
    </row>
    <row r="459" spans="2:10">
      <c r="B459" s="97"/>
      <c r="C459" s="260"/>
      <c r="D459" s="250"/>
      <c r="E459" s="94"/>
      <c r="F459" s="249"/>
      <c r="G459" s="89"/>
      <c r="H459" s="89"/>
      <c r="I459" s="264"/>
      <c r="J459" s="221">
        <v>106288</v>
      </c>
    </row>
    <row r="460" spans="2:10">
      <c r="B460" s="97"/>
      <c r="C460" s="260"/>
      <c r="D460" s="250"/>
      <c r="E460" s="94"/>
      <c r="F460" s="249"/>
      <c r="G460" s="89"/>
      <c r="H460" s="89"/>
      <c r="I460" s="264"/>
      <c r="J460" s="221">
        <v>106288</v>
      </c>
    </row>
    <row r="461" spans="2:10">
      <c r="B461" s="97"/>
      <c r="C461" s="260"/>
      <c r="D461" s="250"/>
      <c r="E461" s="94"/>
      <c r="F461" s="249"/>
      <c r="G461" s="89"/>
      <c r="H461" s="89"/>
      <c r="I461" s="264"/>
      <c r="J461" s="221">
        <v>106288</v>
      </c>
    </row>
    <row r="462" spans="2:10">
      <c r="B462" s="97"/>
      <c r="C462" s="260"/>
      <c r="D462" s="250"/>
      <c r="E462" s="94"/>
      <c r="F462" s="249"/>
      <c r="G462" s="89"/>
      <c r="H462" s="89"/>
      <c r="I462" s="264"/>
      <c r="J462" s="221">
        <v>106289</v>
      </c>
    </row>
    <row r="463" spans="2:10">
      <c r="B463" s="97"/>
      <c r="C463" s="260"/>
      <c r="D463" s="250"/>
      <c r="E463" s="94"/>
      <c r="F463" s="249"/>
      <c r="G463" s="89"/>
      <c r="H463" s="89"/>
      <c r="I463" s="264"/>
      <c r="J463" s="221">
        <v>106289</v>
      </c>
    </row>
    <row r="464" spans="2:10">
      <c r="B464" s="97"/>
      <c r="C464" s="260"/>
      <c r="D464" s="250"/>
      <c r="E464" s="94"/>
      <c r="F464" s="249"/>
      <c r="G464" s="89"/>
      <c r="H464" s="89"/>
      <c r="I464" s="264"/>
      <c r="J464" s="221">
        <v>106289</v>
      </c>
    </row>
    <row r="465" spans="2:10">
      <c r="B465" s="97"/>
      <c r="C465" s="260"/>
      <c r="D465" s="250"/>
      <c r="E465" s="94"/>
      <c r="F465" s="249"/>
      <c r="G465" s="89"/>
      <c r="H465" s="89"/>
      <c r="I465" s="264"/>
      <c r="J465" s="221">
        <v>106336</v>
      </c>
    </row>
    <row r="466" spans="2:10">
      <c r="B466" s="97"/>
      <c r="C466" s="260"/>
      <c r="D466" s="250"/>
      <c r="E466" s="94"/>
      <c r="F466" s="249"/>
      <c r="G466" s="89"/>
      <c r="H466" s="89"/>
      <c r="I466" s="264"/>
      <c r="J466" s="221">
        <v>106335</v>
      </c>
    </row>
    <row r="467" spans="2:10">
      <c r="B467" s="97"/>
      <c r="C467" s="260"/>
      <c r="D467" s="250"/>
      <c r="E467" s="94"/>
      <c r="F467" s="249"/>
      <c r="G467" s="89"/>
      <c r="H467" s="89"/>
      <c r="I467" s="264"/>
      <c r="J467" s="221">
        <v>106358</v>
      </c>
    </row>
    <row r="468" spans="2:10">
      <c r="B468" s="97"/>
      <c r="C468" s="260"/>
      <c r="D468" s="250"/>
      <c r="E468" s="94"/>
      <c r="F468" s="249"/>
      <c r="G468" s="89"/>
      <c r="H468" s="89"/>
      <c r="I468" s="264"/>
      <c r="J468" s="221">
        <v>106365</v>
      </c>
    </row>
    <row r="469" spans="2:10">
      <c r="B469" s="97"/>
      <c r="C469" s="260"/>
      <c r="D469" s="250"/>
      <c r="E469" s="94"/>
      <c r="F469" s="249"/>
      <c r="G469" s="89"/>
      <c r="H469" s="89"/>
      <c r="I469" s="264"/>
      <c r="J469" s="221">
        <v>106359</v>
      </c>
    </row>
    <row r="470" spans="2:10">
      <c r="B470" s="97"/>
      <c r="C470" s="260"/>
      <c r="D470" s="250"/>
      <c r="E470" s="94"/>
      <c r="F470" s="249"/>
      <c r="G470" s="89"/>
      <c r="H470" s="89"/>
      <c r="I470" s="264"/>
      <c r="J470" s="221">
        <v>106273</v>
      </c>
    </row>
    <row r="471" spans="2:10">
      <c r="B471" s="97"/>
      <c r="C471" s="260"/>
      <c r="D471" s="250"/>
      <c r="E471" s="94"/>
      <c r="F471" s="249"/>
      <c r="G471" s="89"/>
      <c r="H471" s="89"/>
      <c r="I471" s="264"/>
      <c r="J471" s="221">
        <v>106360</v>
      </c>
    </row>
    <row r="472" spans="2:10">
      <c r="B472" s="97"/>
      <c r="C472" s="260"/>
      <c r="D472" s="250"/>
      <c r="E472" s="94"/>
      <c r="F472" s="249"/>
      <c r="G472" s="89"/>
      <c r="H472" s="89"/>
      <c r="I472" s="264"/>
      <c r="J472" s="221">
        <v>106360</v>
      </c>
    </row>
    <row r="473" spans="2:10">
      <c r="B473" s="97"/>
      <c r="C473" s="260"/>
      <c r="D473" s="250"/>
      <c r="E473" s="94"/>
      <c r="F473" s="249"/>
      <c r="G473" s="89"/>
      <c r="H473" s="89"/>
      <c r="I473" s="264"/>
      <c r="J473" s="221">
        <v>106360</v>
      </c>
    </row>
    <row r="474" spans="2:10">
      <c r="B474" s="97"/>
      <c r="C474" s="260"/>
      <c r="D474" s="250"/>
      <c r="E474" s="94"/>
      <c r="F474" s="249"/>
      <c r="G474" s="89"/>
      <c r="H474" s="89"/>
      <c r="I474" s="264"/>
      <c r="J474" s="221">
        <v>106356</v>
      </c>
    </row>
    <row r="475" spans="2:10">
      <c r="B475" s="97"/>
      <c r="C475" s="260"/>
      <c r="D475" s="250"/>
      <c r="E475" s="94"/>
      <c r="F475" s="249"/>
      <c r="G475" s="89"/>
      <c r="H475" s="89"/>
      <c r="I475" s="264"/>
      <c r="J475" s="221">
        <v>106356</v>
      </c>
    </row>
    <row r="476" spans="2:10">
      <c r="B476" s="97"/>
      <c r="C476" s="260"/>
      <c r="D476" s="250"/>
      <c r="E476" s="94"/>
      <c r="F476" s="249"/>
      <c r="G476" s="89"/>
      <c r="H476" s="89"/>
      <c r="I476" s="264"/>
      <c r="J476" s="221">
        <v>106356</v>
      </c>
    </row>
    <row r="477" spans="2:10">
      <c r="B477" s="97"/>
      <c r="C477" s="260"/>
      <c r="D477" s="250"/>
      <c r="E477" s="94"/>
      <c r="F477" s="249"/>
      <c r="G477" s="89"/>
      <c r="H477" s="89"/>
      <c r="I477" s="264"/>
      <c r="J477" s="221">
        <v>106361</v>
      </c>
    </row>
    <row r="478" spans="2:10">
      <c r="B478" s="97"/>
      <c r="C478" s="260"/>
      <c r="D478" s="250"/>
      <c r="E478" s="94"/>
      <c r="F478" s="249"/>
      <c r="G478" s="89"/>
      <c r="H478" s="89"/>
      <c r="I478" s="264"/>
      <c r="J478" s="221">
        <v>106366</v>
      </c>
    </row>
    <row r="479" spans="2:10">
      <c r="B479" s="97"/>
      <c r="C479" s="260"/>
      <c r="D479" s="250"/>
      <c r="E479" s="94"/>
      <c r="F479" s="249"/>
      <c r="G479" s="89"/>
      <c r="H479" s="89"/>
      <c r="I479" s="264"/>
      <c r="J479" s="221">
        <v>106377</v>
      </c>
    </row>
    <row r="480" spans="2:10">
      <c r="B480" s="97"/>
      <c r="C480" s="260"/>
      <c r="D480" s="250"/>
      <c r="E480" s="94"/>
      <c r="F480" s="249"/>
      <c r="G480" s="89"/>
      <c r="H480" s="89"/>
      <c r="I480" s="264"/>
      <c r="J480" s="221">
        <v>106379</v>
      </c>
    </row>
    <row r="481" spans="2:10">
      <c r="B481" s="97"/>
      <c r="C481" s="260"/>
      <c r="D481" s="250"/>
      <c r="E481" s="94"/>
      <c r="F481" s="249"/>
      <c r="G481" s="89"/>
      <c r="H481" s="89"/>
      <c r="I481" s="264"/>
      <c r="J481" s="221">
        <v>106379</v>
      </c>
    </row>
    <row r="482" spans="2:10">
      <c r="B482" s="97"/>
      <c r="C482" s="260"/>
      <c r="D482" s="250"/>
      <c r="E482" s="94"/>
      <c r="F482" s="249"/>
      <c r="G482" s="89"/>
      <c r="H482" s="89"/>
      <c r="I482" s="264"/>
      <c r="J482" s="221">
        <v>106379</v>
      </c>
    </row>
    <row r="483" spans="2:10">
      <c r="B483" s="97"/>
      <c r="C483" s="260"/>
      <c r="D483" s="250"/>
      <c r="E483" s="94"/>
      <c r="F483" s="249"/>
      <c r="G483" s="89"/>
      <c r="H483" s="89"/>
      <c r="I483" s="264"/>
      <c r="J483" s="221">
        <v>106368</v>
      </c>
    </row>
    <row r="484" spans="2:10">
      <c r="B484" s="97"/>
      <c r="C484" s="260"/>
      <c r="D484" s="250"/>
      <c r="E484" s="94"/>
      <c r="F484" s="249"/>
      <c r="G484" s="89"/>
      <c r="H484" s="89"/>
      <c r="I484" s="264"/>
      <c r="J484" s="221">
        <v>106369</v>
      </c>
    </row>
    <row r="485" spans="2:10">
      <c r="B485" s="97"/>
      <c r="C485" s="260"/>
      <c r="D485" s="250"/>
      <c r="E485" s="94"/>
      <c r="F485" s="249"/>
      <c r="G485" s="89"/>
      <c r="H485" s="89"/>
      <c r="I485" s="264"/>
      <c r="J485" s="221">
        <v>106378</v>
      </c>
    </row>
    <row r="486" spans="2:10">
      <c r="B486" s="97"/>
      <c r="C486" s="260"/>
      <c r="D486" s="250"/>
      <c r="E486" s="94"/>
      <c r="F486" s="249"/>
      <c r="G486" s="89"/>
      <c r="H486" s="89"/>
      <c r="I486" s="264"/>
      <c r="J486" s="221">
        <v>106385</v>
      </c>
    </row>
    <row r="487" spans="2:10">
      <c r="B487" s="97"/>
      <c r="C487" s="260"/>
      <c r="D487" s="250"/>
      <c r="E487" s="94"/>
      <c r="F487" s="249"/>
      <c r="G487" s="89"/>
      <c r="H487" s="89"/>
      <c r="I487" s="264"/>
      <c r="J487" s="221">
        <v>106386</v>
      </c>
    </row>
    <row r="488" spans="2:10">
      <c r="B488" s="97"/>
      <c r="C488" s="260"/>
      <c r="D488" s="250"/>
      <c r="E488" s="94"/>
      <c r="F488" s="249"/>
      <c r="G488" s="89"/>
      <c r="H488" s="89"/>
      <c r="I488" s="264"/>
      <c r="J488" s="221">
        <v>106386</v>
      </c>
    </row>
    <row r="489" spans="2:10">
      <c r="B489" s="97"/>
      <c r="C489" s="260"/>
      <c r="D489" s="250"/>
      <c r="E489" s="94"/>
      <c r="F489" s="249"/>
      <c r="G489" s="89"/>
      <c r="H489" s="89"/>
      <c r="I489" s="264"/>
      <c r="J489" s="221">
        <v>106388</v>
      </c>
    </row>
    <row r="490" spans="2:10">
      <c r="B490" s="97"/>
      <c r="C490" s="260"/>
      <c r="D490" s="250"/>
      <c r="E490" s="94"/>
      <c r="F490" s="249"/>
      <c r="G490" s="89"/>
      <c r="H490" s="89"/>
      <c r="I490" s="264"/>
      <c r="J490" s="221">
        <v>106388</v>
      </c>
    </row>
    <row r="491" spans="2:10">
      <c r="B491" s="97"/>
      <c r="C491" s="260"/>
      <c r="D491" s="250"/>
      <c r="E491" s="94"/>
      <c r="F491" s="249"/>
      <c r="G491" s="89"/>
      <c r="H491" s="89"/>
      <c r="I491" s="264"/>
      <c r="J491" s="221">
        <v>106388</v>
      </c>
    </row>
    <row r="492" spans="2:10">
      <c r="B492" s="97"/>
      <c r="C492" s="260"/>
      <c r="D492" s="250"/>
      <c r="E492" s="94"/>
      <c r="F492" s="249"/>
      <c r="G492" s="89"/>
      <c r="H492" s="89"/>
      <c r="I492" s="264"/>
      <c r="J492" s="221">
        <v>106390</v>
      </c>
    </row>
    <row r="493" spans="2:10">
      <c r="B493" s="97"/>
      <c r="C493" s="260"/>
      <c r="D493" s="250"/>
      <c r="E493" s="94"/>
      <c r="F493" s="249"/>
      <c r="G493" s="89"/>
      <c r="H493" s="89"/>
      <c r="I493" s="264"/>
      <c r="J493" s="221">
        <v>106387</v>
      </c>
    </row>
    <row r="494" spans="2:10">
      <c r="B494" s="97"/>
      <c r="C494" s="260"/>
      <c r="D494" s="250"/>
      <c r="E494" s="94"/>
      <c r="F494" s="249"/>
      <c r="G494" s="89"/>
      <c r="H494" s="89"/>
      <c r="I494" s="264"/>
      <c r="J494" s="221">
        <v>106387</v>
      </c>
    </row>
    <row r="495" spans="2:10">
      <c r="B495" s="97"/>
      <c r="C495" s="260"/>
      <c r="D495" s="250"/>
      <c r="E495" s="94"/>
      <c r="F495" s="249"/>
      <c r="G495" s="89"/>
      <c r="H495" s="89"/>
      <c r="I495" s="264"/>
      <c r="J495" s="221">
        <v>106387</v>
      </c>
    </row>
    <row r="496" spans="2:10">
      <c r="B496" s="97"/>
      <c r="C496" s="260"/>
      <c r="D496" s="250"/>
      <c r="E496" s="94"/>
      <c r="F496" s="249"/>
      <c r="G496" s="89"/>
      <c r="H496" s="89"/>
      <c r="I496" s="264"/>
      <c r="J496" s="221">
        <v>106393</v>
      </c>
    </row>
    <row r="497" spans="2:10">
      <c r="B497" s="97"/>
      <c r="C497" s="260"/>
      <c r="D497" s="250"/>
      <c r="E497" s="94"/>
      <c r="F497" s="249"/>
      <c r="G497" s="89"/>
      <c r="H497" s="89"/>
      <c r="I497" s="264"/>
      <c r="J497" s="221">
        <v>106393</v>
      </c>
    </row>
    <row r="498" spans="2:10">
      <c r="B498" s="97"/>
      <c r="C498" s="260"/>
      <c r="D498" s="250"/>
      <c r="E498" s="94"/>
      <c r="F498" s="249"/>
      <c r="G498" s="89"/>
      <c r="H498" s="89"/>
      <c r="I498" s="264"/>
      <c r="J498" s="221">
        <v>106393</v>
      </c>
    </row>
    <row r="499" spans="2:10">
      <c r="B499" s="97"/>
      <c r="C499" s="260"/>
      <c r="D499" s="250"/>
      <c r="E499" s="94"/>
      <c r="F499" s="249"/>
      <c r="G499" s="89"/>
      <c r="H499" s="89"/>
      <c r="I499" s="264"/>
      <c r="J499" s="221">
        <v>16389</v>
      </c>
    </row>
    <row r="500" spans="2:10">
      <c r="B500" s="97"/>
      <c r="C500" s="260"/>
      <c r="D500" s="250"/>
      <c r="E500" s="94"/>
      <c r="F500" s="249"/>
      <c r="G500" s="89"/>
      <c r="H500" s="89"/>
      <c r="I500" s="264"/>
      <c r="J500" s="221">
        <v>16389</v>
      </c>
    </row>
    <row r="501" spans="2:10">
      <c r="B501" s="97"/>
      <c r="C501" s="260"/>
      <c r="D501" s="250"/>
      <c r="E501" s="94"/>
      <c r="F501" s="249"/>
      <c r="G501" s="89"/>
      <c r="H501" s="89"/>
      <c r="I501" s="264"/>
      <c r="J501" s="221">
        <v>16389</v>
      </c>
    </row>
    <row r="502" spans="2:10">
      <c r="B502" s="97"/>
      <c r="C502" s="260"/>
      <c r="D502" s="250"/>
      <c r="E502" s="94"/>
      <c r="F502" s="249"/>
      <c r="G502" s="89"/>
      <c r="H502" s="89"/>
      <c r="I502" s="264"/>
      <c r="J502" s="221">
        <v>106402</v>
      </c>
    </row>
    <row r="503" spans="2:10">
      <c r="B503" s="97"/>
      <c r="C503" s="260"/>
      <c r="D503" s="250"/>
      <c r="E503" s="94"/>
      <c r="F503" s="249"/>
      <c r="G503" s="89"/>
      <c r="H503" s="89"/>
      <c r="I503" s="264"/>
      <c r="J503" s="221">
        <v>106402</v>
      </c>
    </row>
    <row r="504" spans="2:10">
      <c r="B504" s="97"/>
      <c r="C504" s="260"/>
      <c r="D504" s="250"/>
      <c r="E504" s="94"/>
      <c r="F504" s="249"/>
      <c r="G504" s="89"/>
      <c r="H504" s="89"/>
      <c r="I504" s="264"/>
      <c r="J504" s="221">
        <v>106402</v>
      </c>
    </row>
    <row r="505" spans="2:10">
      <c r="B505" s="97"/>
      <c r="C505" s="260"/>
      <c r="D505" s="250"/>
      <c r="E505" s="94"/>
      <c r="F505" s="249"/>
      <c r="G505" s="89"/>
      <c r="H505" s="89"/>
      <c r="I505" s="264"/>
      <c r="J505" s="221">
        <v>106404</v>
      </c>
    </row>
    <row r="506" spans="2:10">
      <c r="B506" s="97"/>
      <c r="C506" s="260"/>
      <c r="D506" s="250"/>
      <c r="E506" s="94"/>
      <c r="F506" s="249"/>
      <c r="G506" s="89"/>
      <c r="H506" s="89"/>
      <c r="I506" s="264"/>
      <c r="J506" s="221">
        <v>106350</v>
      </c>
    </row>
    <row r="507" spans="2:10">
      <c r="B507" s="97"/>
      <c r="C507" s="260"/>
      <c r="D507" s="250"/>
      <c r="E507" s="94"/>
      <c r="F507" s="249"/>
      <c r="G507" s="89"/>
      <c r="H507" s="89"/>
      <c r="I507" s="264"/>
      <c r="J507" s="221">
        <v>106401</v>
      </c>
    </row>
    <row r="508" spans="2:10">
      <c r="B508" s="97"/>
      <c r="C508" s="260"/>
      <c r="D508" s="250"/>
      <c r="E508" s="94"/>
      <c r="F508" s="249"/>
      <c r="G508" s="89"/>
      <c r="H508" s="89"/>
      <c r="I508" s="264"/>
      <c r="J508" s="221">
        <v>106403</v>
      </c>
    </row>
    <row r="509" spans="2:10">
      <c r="B509" s="97"/>
      <c r="C509" s="260"/>
      <c r="D509" s="250"/>
      <c r="E509" s="94"/>
      <c r="F509" s="249"/>
      <c r="G509" s="89"/>
      <c r="H509" s="89"/>
      <c r="I509" s="264"/>
      <c r="J509" s="221">
        <v>106403</v>
      </c>
    </row>
    <row r="510" spans="2:10">
      <c r="B510" s="97"/>
      <c r="C510" s="260"/>
      <c r="D510" s="250"/>
      <c r="E510" s="94"/>
      <c r="F510" s="249"/>
      <c r="G510" s="89"/>
      <c r="H510" s="89"/>
      <c r="I510" s="264"/>
      <c r="J510" s="221">
        <v>106410</v>
      </c>
    </row>
    <row r="511" spans="2:10">
      <c r="B511" s="97"/>
      <c r="C511" s="260"/>
      <c r="D511" s="250"/>
      <c r="E511" s="94"/>
      <c r="F511" s="249"/>
      <c r="G511" s="89"/>
      <c r="H511" s="89"/>
      <c r="I511" s="264"/>
      <c r="J511" s="221">
        <v>106411</v>
      </c>
    </row>
    <row r="512" spans="2:10">
      <c r="B512" s="97"/>
      <c r="C512" s="260"/>
      <c r="D512" s="250"/>
      <c r="E512" s="94"/>
      <c r="F512" s="249"/>
      <c r="G512" s="89"/>
      <c r="H512" s="89"/>
      <c r="I512" s="264"/>
      <c r="J512" s="221">
        <v>13882</v>
      </c>
    </row>
    <row r="513" spans="2:10">
      <c r="B513" s="97"/>
      <c r="C513" s="260"/>
      <c r="D513" s="250"/>
      <c r="E513" s="94"/>
      <c r="F513" s="249"/>
      <c r="G513" s="89"/>
      <c r="H513" s="89"/>
      <c r="I513" s="264"/>
      <c r="J513" s="221">
        <v>106290</v>
      </c>
    </row>
    <row r="514" spans="2:10">
      <c r="B514" s="97"/>
      <c r="C514" s="260"/>
      <c r="D514" s="250"/>
      <c r="E514" s="94"/>
      <c r="F514" s="249"/>
      <c r="G514" s="89"/>
      <c r="H514" s="89"/>
      <c r="I514" s="264"/>
      <c r="J514" s="221">
        <v>106290</v>
      </c>
    </row>
    <row r="515" spans="2:10">
      <c r="B515" s="97"/>
      <c r="C515" s="260"/>
      <c r="D515" s="250"/>
      <c r="E515" s="94"/>
      <c r="F515" s="249"/>
      <c r="G515" s="89"/>
      <c r="H515" s="89"/>
      <c r="I515" s="264"/>
      <c r="J515" s="221">
        <v>106290</v>
      </c>
    </row>
    <row r="516" spans="2:10">
      <c r="B516" s="97"/>
      <c r="C516" s="260"/>
      <c r="D516" s="250"/>
      <c r="E516" s="94"/>
      <c r="F516" s="249"/>
      <c r="G516" s="89"/>
      <c r="H516" s="89"/>
      <c r="I516" s="264"/>
      <c r="J516" s="221">
        <v>106292</v>
      </c>
    </row>
    <row r="517" spans="2:10">
      <c r="B517" s="97"/>
      <c r="C517" s="260"/>
      <c r="D517" s="250"/>
      <c r="E517" s="94"/>
      <c r="F517" s="249"/>
      <c r="G517" s="89"/>
      <c r="H517" s="89"/>
      <c r="I517" s="264"/>
      <c r="J517" s="221">
        <v>106423</v>
      </c>
    </row>
    <row r="518" spans="2:10">
      <c r="B518" s="97"/>
      <c r="C518" s="260"/>
      <c r="D518" s="250"/>
      <c r="E518" s="94"/>
      <c r="F518" s="249"/>
      <c r="G518" s="89"/>
      <c r="H518" s="89"/>
      <c r="I518" s="264"/>
      <c r="J518" s="221">
        <v>106423</v>
      </c>
    </row>
    <row r="519" spans="2:10">
      <c r="B519" s="97"/>
      <c r="C519" s="260"/>
      <c r="D519" s="250"/>
      <c r="E519" s="94"/>
      <c r="F519" s="249"/>
      <c r="G519" s="89"/>
      <c r="H519" s="89"/>
      <c r="I519" s="264"/>
      <c r="J519" s="221">
        <v>106424</v>
      </c>
    </row>
    <row r="520" spans="2:10">
      <c r="B520" s="97"/>
      <c r="C520" s="260"/>
      <c r="D520" s="250"/>
      <c r="E520" s="94"/>
      <c r="F520" s="249"/>
      <c r="G520" s="89"/>
      <c r="H520" s="89"/>
      <c r="I520" s="264"/>
      <c r="J520" s="221">
        <v>106424</v>
      </c>
    </row>
    <row r="521" spans="2:10">
      <c r="B521" s="97"/>
      <c r="C521" s="260"/>
      <c r="D521" s="250"/>
      <c r="E521" s="94"/>
      <c r="F521" s="249"/>
      <c r="G521" s="89"/>
      <c r="H521" s="89"/>
      <c r="I521" s="264"/>
      <c r="J521" s="221">
        <v>106424</v>
      </c>
    </row>
    <row r="522" spans="2:10">
      <c r="B522" s="97"/>
      <c r="C522" s="260"/>
      <c r="D522" s="250"/>
      <c r="E522" s="94"/>
      <c r="F522" s="249"/>
      <c r="G522" s="89"/>
      <c r="H522" s="89"/>
      <c r="I522" s="264"/>
      <c r="J522" s="221">
        <v>106425</v>
      </c>
    </row>
    <row r="523" spans="2:10">
      <c r="B523" s="97"/>
      <c r="C523" s="260"/>
      <c r="D523" s="250"/>
      <c r="E523" s="94"/>
      <c r="F523" s="249"/>
      <c r="G523" s="89"/>
      <c r="H523" s="89"/>
      <c r="I523" s="264"/>
      <c r="J523" s="221">
        <v>106425</v>
      </c>
    </row>
    <row r="524" spans="2:10">
      <c r="B524" s="97"/>
      <c r="C524" s="260"/>
      <c r="D524" s="250"/>
      <c r="E524" s="94"/>
      <c r="F524" s="249"/>
      <c r="G524" s="89"/>
      <c r="H524" s="89"/>
      <c r="I524" s="264"/>
      <c r="J524" s="221">
        <v>106425</v>
      </c>
    </row>
    <row r="525" spans="2:10">
      <c r="B525" s="97"/>
      <c r="C525" s="260"/>
      <c r="D525" s="250"/>
      <c r="E525" s="94"/>
      <c r="F525" s="249"/>
      <c r="G525" s="89"/>
      <c r="H525" s="89"/>
      <c r="I525" s="264"/>
      <c r="J525" s="221">
        <v>106432</v>
      </c>
    </row>
    <row r="526" spans="2:10">
      <c r="B526" s="97"/>
      <c r="C526" s="260"/>
      <c r="D526" s="144"/>
      <c r="E526" s="94"/>
      <c r="F526" s="249"/>
      <c r="G526" s="89"/>
      <c r="H526" s="89"/>
      <c r="I526" s="264"/>
      <c r="J526" s="221">
        <v>106430</v>
      </c>
    </row>
    <row r="527" spans="2:10">
      <c r="B527" s="97"/>
      <c r="C527" s="260"/>
      <c r="D527" s="250"/>
      <c r="E527" s="94"/>
      <c r="F527" s="249"/>
      <c r="G527" s="89"/>
      <c r="H527" s="89"/>
      <c r="I527" s="264"/>
      <c r="J527" s="221">
        <v>106433</v>
      </c>
    </row>
    <row r="528" spans="2:10">
      <c r="B528" s="97"/>
      <c r="C528" s="260"/>
      <c r="D528" s="250"/>
      <c r="E528" s="94"/>
      <c r="F528" s="249"/>
      <c r="G528" s="89"/>
      <c r="H528" s="89"/>
      <c r="I528" s="264"/>
      <c r="J528" s="221">
        <v>106433</v>
      </c>
    </row>
    <row r="529" spans="2:11">
      <c r="B529" s="97"/>
      <c r="C529" s="260"/>
      <c r="D529" s="250"/>
      <c r="E529" s="94"/>
      <c r="F529" s="249"/>
      <c r="G529" s="89"/>
      <c r="H529" s="89"/>
      <c r="I529" s="264"/>
      <c r="J529" s="221">
        <v>106433</v>
      </c>
    </row>
    <row r="530" spans="2:11">
      <c r="B530" s="97"/>
      <c r="C530" s="260"/>
      <c r="D530" s="250"/>
      <c r="E530" s="94"/>
      <c r="F530" s="249"/>
      <c r="G530" s="89"/>
      <c r="H530" s="89"/>
      <c r="I530" s="58"/>
      <c r="J530" s="226">
        <v>106394</v>
      </c>
    </row>
    <row r="531" spans="2:11">
      <c r="B531" s="97"/>
      <c r="C531" s="260"/>
      <c r="D531" s="250"/>
      <c r="E531" s="94"/>
      <c r="F531" s="249"/>
      <c r="G531" s="89"/>
      <c r="H531" s="89"/>
      <c r="I531" s="58"/>
      <c r="J531" s="226">
        <v>106394</v>
      </c>
    </row>
    <row r="532" spans="2:11">
      <c r="B532" s="97"/>
      <c r="C532" s="260"/>
      <c r="D532" s="250"/>
      <c r="E532" s="94"/>
      <c r="F532" s="249"/>
      <c r="G532" s="89"/>
      <c r="H532" s="89"/>
      <c r="I532" s="58"/>
      <c r="J532" s="226">
        <v>106394</v>
      </c>
      <c r="K532" s="265"/>
    </row>
    <row r="533" spans="2:11">
      <c r="B533" s="97"/>
      <c r="C533" s="260"/>
      <c r="D533" s="250"/>
      <c r="E533" s="94"/>
      <c r="F533" s="249"/>
      <c r="G533" s="89"/>
      <c r="H533" s="89"/>
      <c r="I533" s="58"/>
      <c r="J533" s="226">
        <v>106395</v>
      </c>
    </row>
    <row r="534" spans="2:11">
      <c r="B534" s="97"/>
      <c r="C534" s="260"/>
      <c r="D534" s="250"/>
      <c r="E534" s="94"/>
      <c r="F534" s="249"/>
      <c r="G534" s="89"/>
      <c r="H534" s="89"/>
      <c r="I534" s="58"/>
      <c r="J534" s="226">
        <v>106426</v>
      </c>
    </row>
    <row r="535" spans="2:11">
      <c r="B535" s="97"/>
      <c r="C535" s="260"/>
      <c r="D535" s="250"/>
      <c r="E535" s="94"/>
      <c r="F535" s="249"/>
      <c r="G535" s="89"/>
      <c r="H535" s="89"/>
      <c r="I535" s="58"/>
      <c r="J535" s="226">
        <v>106412</v>
      </c>
    </row>
    <row r="536" spans="2:11">
      <c r="B536" s="97"/>
      <c r="C536" s="260"/>
      <c r="D536" s="250"/>
      <c r="E536" s="94"/>
      <c r="F536" s="249"/>
      <c r="G536" s="89"/>
      <c r="H536" s="89"/>
      <c r="I536" s="58"/>
      <c r="J536" s="226">
        <v>106440</v>
      </c>
    </row>
    <row r="537" spans="2:11">
      <c r="B537" s="97"/>
      <c r="C537" s="260"/>
      <c r="D537" s="250"/>
      <c r="E537" s="94"/>
      <c r="F537" s="249"/>
      <c r="G537" s="89"/>
      <c r="H537" s="89"/>
      <c r="I537" s="58"/>
      <c r="J537" s="226">
        <v>106440</v>
      </c>
    </row>
    <row r="538" spans="2:11">
      <c r="B538" s="97"/>
      <c r="C538" s="260"/>
      <c r="D538" s="250"/>
      <c r="E538" s="94"/>
      <c r="F538" s="249"/>
      <c r="G538" s="89"/>
      <c r="H538" s="89"/>
      <c r="I538" s="58"/>
      <c r="J538" s="226">
        <v>106440</v>
      </c>
      <c r="K538" s="265"/>
    </row>
    <row r="539" spans="2:11">
      <c r="B539" s="97"/>
      <c r="C539" s="260"/>
      <c r="D539" s="250"/>
      <c r="E539" s="94"/>
      <c r="F539" s="249"/>
      <c r="G539" s="89"/>
      <c r="H539" s="89"/>
      <c r="I539" s="58"/>
      <c r="J539" s="226">
        <v>106441</v>
      </c>
    </row>
    <row r="540" spans="2:11">
      <c r="B540" s="97"/>
      <c r="C540" s="260"/>
      <c r="D540" s="250"/>
      <c r="E540" s="94"/>
      <c r="F540" s="249"/>
      <c r="G540" s="89"/>
      <c r="H540" s="89"/>
      <c r="I540" s="58"/>
      <c r="J540" s="226">
        <v>106441</v>
      </c>
    </row>
    <row r="541" spans="2:11">
      <c r="B541" s="97"/>
      <c r="C541" s="260"/>
      <c r="D541" s="250"/>
      <c r="E541" s="94"/>
      <c r="F541" s="249"/>
      <c r="G541" s="89"/>
      <c r="H541" s="89"/>
      <c r="I541" s="58"/>
      <c r="J541" s="226">
        <v>106441</v>
      </c>
      <c r="K541" s="265"/>
    </row>
    <row r="542" spans="2:11">
      <c r="B542" s="97"/>
      <c r="C542" s="260"/>
      <c r="D542" s="250"/>
      <c r="E542" s="94"/>
      <c r="F542" s="249"/>
      <c r="G542" s="89"/>
      <c r="H542" s="89"/>
      <c r="I542" s="58"/>
      <c r="J542" s="226">
        <v>106293</v>
      </c>
    </row>
    <row r="543" spans="2:11">
      <c r="B543" s="97"/>
      <c r="C543" s="260"/>
      <c r="D543" s="250"/>
      <c r="E543" s="94"/>
      <c r="F543" s="249"/>
      <c r="G543" s="89"/>
      <c r="H543" s="89"/>
      <c r="I543" s="58"/>
      <c r="J543" s="226">
        <v>106293</v>
      </c>
    </row>
    <row r="544" spans="2:11">
      <c r="B544" s="97"/>
      <c r="C544" s="260"/>
      <c r="D544" s="250"/>
      <c r="E544" s="94"/>
      <c r="F544" s="249"/>
      <c r="G544" s="89"/>
      <c r="H544" s="89"/>
      <c r="I544" s="58"/>
      <c r="J544" s="226">
        <v>106293</v>
      </c>
      <c r="K544" s="265"/>
    </row>
    <row r="545" spans="2:11">
      <c r="B545" s="97"/>
      <c r="C545" s="260"/>
      <c r="D545" s="250"/>
      <c r="E545" s="94"/>
      <c r="F545" s="249"/>
      <c r="G545" s="89"/>
      <c r="H545" s="89"/>
      <c r="I545" s="58"/>
      <c r="J545" s="226">
        <v>106294</v>
      </c>
    </row>
    <row r="546" spans="2:11">
      <c r="B546" s="97"/>
      <c r="C546" s="260"/>
      <c r="D546" s="250"/>
      <c r="E546" s="94"/>
      <c r="F546" s="249"/>
      <c r="G546" s="89"/>
      <c r="H546" s="89"/>
      <c r="I546" s="58"/>
      <c r="J546" s="226">
        <v>106294</v>
      </c>
    </row>
    <row r="547" spans="2:11">
      <c r="B547" s="97"/>
      <c r="C547" s="260"/>
      <c r="D547" s="250"/>
      <c r="E547" s="94"/>
      <c r="F547" s="249"/>
      <c r="G547" s="89"/>
      <c r="H547" s="89"/>
      <c r="I547" s="58"/>
      <c r="J547" s="226">
        <v>106294</v>
      </c>
      <c r="K547" s="265"/>
    </row>
    <row r="548" spans="2:11">
      <c r="B548" s="97"/>
      <c r="C548" s="260"/>
      <c r="D548" s="250"/>
      <c r="E548" s="94"/>
      <c r="F548" s="249"/>
      <c r="G548" s="89"/>
      <c r="H548" s="89"/>
      <c r="I548" s="58"/>
      <c r="J548" s="226">
        <v>106458</v>
      </c>
    </row>
    <row r="549" spans="2:11">
      <c r="B549" s="97"/>
      <c r="C549" s="260"/>
      <c r="D549" s="250"/>
      <c r="E549" s="94"/>
      <c r="F549" s="249"/>
      <c r="G549" s="89"/>
      <c r="H549" s="89"/>
      <c r="I549" s="58"/>
      <c r="J549" s="226">
        <v>106461</v>
      </c>
    </row>
    <row r="550" spans="2:11">
      <c r="B550" s="97"/>
      <c r="C550" s="260"/>
      <c r="D550" s="250"/>
      <c r="E550" s="94"/>
      <c r="F550" s="249"/>
      <c r="G550" s="89"/>
      <c r="H550" s="89"/>
      <c r="I550" s="58"/>
      <c r="J550" s="226">
        <v>106457</v>
      </c>
    </row>
    <row r="551" spans="2:11">
      <c r="B551" s="97"/>
      <c r="C551" s="260"/>
      <c r="D551" s="250"/>
      <c r="E551" s="94"/>
      <c r="F551" s="249"/>
      <c r="G551" s="89"/>
      <c r="H551" s="89"/>
      <c r="I551" s="58"/>
      <c r="J551" s="226">
        <v>106459</v>
      </c>
    </row>
    <row r="552" spans="2:11">
      <c r="B552" s="97"/>
      <c r="C552" s="260"/>
      <c r="D552" s="250"/>
      <c r="E552" s="94"/>
      <c r="F552" s="249"/>
      <c r="G552" s="89"/>
      <c r="H552" s="89"/>
      <c r="I552" s="58"/>
      <c r="J552" s="226">
        <v>106459</v>
      </c>
    </row>
    <row r="553" spans="2:11">
      <c r="B553" s="97"/>
      <c r="C553" s="260"/>
      <c r="D553" s="250"/>
      <c r="E553" s="94"/>
      <c r="F553" s="249"/>
      <c r="G553" s="89"/>
      <c r="H553" s="89"/>
      <c r="I553" s="58"/>
      <c r="J553" s="226">
        <v>106460</v>
      </c>
    </row>
    <row r="554" spans="2:11">
      <c r="B554" s="97"/>
      <c r="C554" s="260"/>
      <c r="D554" s="250"/>
      <c r="E554" s="94"/>
      <c r="F554" s="249"/>
      <c r="G554" s="89"/>
      <c r="H554" s="89"/>
      <c r="I554" s="58"/>
      <c r="J554" s="226">
        <v>106460</v>
      </c>
    </row>
    <row r="555" spans="2:11">
      <c r="B555" s="97"/>
      <c r="C555" s="260"/>
      <c r="D555" s="250"/>
      <c r="E555" s="94"/>
      <c r="F555" s="249"/>
      <c r="G555" s="89"/>
      <c r="H555" s="89"/>
      <c r="I555" s="58"/>
      <c r="J555" s="226">
        <v>106460</v>
      </c>
      <c r="K555" s="265"/>
    </row>
    <row r="556" spans="2:11">
      <c r="B556" s="97"/>
      <c r="C556" s="260"/>
      <c r="D556" s="250"/>
      <c r="E556" s="94"/>
      <c r="F556" s="249"/>
      <c r="G556" s="89"/>
      <c r="H556" s="89"/>
      <c r="I556" s="58"/>
      <c r="J556" s="226">
        <v>106466</v>
      </c>
    </row>
    <row r="557" spans="2:11">
      <c r="B557" s="97"/>
      <c r="C557" s="260"/>
      <c r="D557" s="250"/>
      <c r="E557" s="94"/>
      <c r="F557" s="249"/>
      <c r="G557" s="89"/>
      <c r="H557" s="89"/>
      <c r="I557" s="58"/>
      <c r="J557" s="226">
        <v>106466</v>
      </c>
    </row>
    <row r="558" spans="2:11">
      <c r="B558" s="97"/>
      <c r="C558" s="260"/>
      <c r="D558" s="250"/>
      <c r="E558" s="94"/>
      <c r="F558" s="249"/>
      <c r="G558" s="89"/>
      <c r="H558" s="89"/>
      <c r="I558" s="58"/>
      <c r="J558" s="226">
        <v>106466</v>
      </c>
      <c r="K558" s="265"/>
    </row>
    <row r="559" spans="2:11">
      <c r="B559" s="97"/>
      <c r="C559" s="260"/>
      <c r="D559" s="250"/>
      <c r="E559" s="94"/>
      <c r="F559" s="249"/>
      <c r="G559" s="89"/>
      <c r="H559" s="89"/>
      <c r="I559" s="58"/>
      <c r="J559" s="226">
        <v>106487</v>
      </c>
    </row>
    <row r="560" spans="2:11">
      <c r="B560" s="97"/>
      <c r="C560" s="260"/>
      <c r="D560" s="250"/>
      <c r="E560" s="94"/>
      <c r="F560" s="249"/>
      <c r="G560" s="89"/>
      <c r="H560" s="89"/>
      <c r="I560" s="58"/>
      <c r="J560" s="226">
        <v>106487</v>
      </c>
    </row>
    <row r="561" spans="2:11">
      <c r="B561" s="97"/>
      <c r="C561" s="260"/>
      <c r="D561" s="250"/>
      <c r="E561" s="94"/>
      <c r="F561" s="249"/>
      <c r="G561" s="89"/>
      <c r="H561" s="89"/>
      <c r="I561" s="58"/>
      <c r="J561" s="226">
        <v>106487</v>
      </c>
      <c r="K561" s="265"/>
    </row>
    <row r="562" spans="2:11">
      <c r="B562" s="97"/>
      <c r="C562" s="260"/>
      <c r="D562" s="250"/>
      <c r="E562" s="94"/>
      <c r="F562" s="249"/>
      <c r="G562" s="89"/>
      <c r="H562" s="89"/>
      <c r="I562" s="58"/>
      <c r="J562" s="226">
        <v>106295</v>
      </c>
    </row>
    <row r="563" spans="2:11">
      <c r="B563" s="97"/>
      <c r="C563" s="260"/>
      <c r="D563" s="250"/>
      <c r="E563" s="94"/>
      <c r="F563" s="249"/>
      <c r="G563" s="89"/>
      <c r="H563" s="89"/>
      <c r="I563" s="58"/>
      <c r="J563" s="226">
        <v>106295</v>
      </c>
    </row>
    <row r="564" spans="2:11">
      <c r="B564" s="97"/>
      <c r="C564" s="260"/>
      <c r="D564" s="250"/>
      <c r="E564" s="94"/>
      <c r="F564" s="249"/>
      <c r="G564" s="89"/>
      <c r="H564" s="89"/>
      <c r="I564" s="58"/>
      <c r="J564" s="226">
        <v>106295</v>
      </c>
      <c r="K564" s="265"/>
    </row>
    <row r="565" spans="2:11">
      <c r="B565" s="97"/>
      <c r="C565" s="260"/>
      <c r="D565" s="250"/>
      <c r="E565" s="94"/>
      <c r="F565" s="249"/>
      <c r="G565" s="89"/>
      <c r="H565" s="89"/>
      <c r="I565" s="58"/>
      <c r="J565" s="226">
        <v>106489</v>
      </c>
    </row>
    <row r="566" spans="2:11">
      <c r="B566" s="97"/>
      <c r="C566" s="260"/>
      <c r="D566" s="250"/>
      <c r="E566" s="94"/>
      <c r="F566" s="249"/>
      <c r="G566" s="89"/>
      <c r="H566" s="89"/>
      <c r="I566" s="58"/>
      <c r="J566" s="226">
        <v>106485</v>
      </c>
    </row>
    <row r="567" spans="2:11">
      <c r="B567" s="97"/>
      <c r="C567" s="260"/>
      <c r="D567" s="250"/>
      <c r="E567" s="94"/>
      <c r="F567" s="249"/>
      <c r="G567" s="89"/>
      <c r="H567" s="89"/>
      <c r="I567" s="58"/>
      <c r="J567" s="226">
        <v>106486</v>
      </c>
    </row>
    <row r="568" spans="2:11">
      <c r="B568" s="97"/>
      <c r="C568" s="260"/>
      <c r="D568" s="250"/>
      <c r="E568" s="94"/>
      <c r="F568" s="249"/>
      <c r="G568" s="89"/>
      <c r="H568" s="89"/>
      <c r="I568" s="58"/>
      <c r="J568" s="226">
        <v>106355</v>
      </c>
    </row>
    <row r="569" spans="2:11">
      <c r="B569" s="97"/>
      <c r="C569" s="260"/>
      <c r="D569" s="250"/>
      <c r="E569" s="94"/>
      <c r="F569" s="249"/>
      <c r="G569" s="89"/>
      <c r="H569" s="89"/>
      <c r="I569" s="58"/>
      <c r="J569" s="226">
        <v>106396</v>
      </c>
    </row>
    <row r="570" spans="2:11">
      <c r="B570" s="97"/>
      <c r="C570" s="260"/>
      <c r="D570" s="250"/>
      <c r="E570" s="94"/>
      <c r="F570" s="249"/>
      <c r="G570" s="89"/>
      <c r="H570" s="89"/>
      <c r="I570" s="58"/>
      <c r="J570" s="226">
        <v>106396</v>
      </c>
    </row>
    <row r="571" spans="2:11">
      <c r="B571" s="97"/>
      <c r="C571" s="260"/>
      <c r="D571" s="250"/>
      <c r="E571" s="94"/>
      <c r="F571" s="249"/>
      <c r="G571" s="89"/>
      <c r="H571" s="89"/>
      <c r="I571" s="58"/>
      <c r="J571" s="226">
        <v>106396</v>
      </c>
      <c r="K571" s="265"/>
    </row>
    <row r="572" spans="2:11">
      <c r="B572" s="97"/>
      <c r="C572" s="260"/>
      <c r="D572" s="250"/>
      <c r="E572" s="94"/>
      <c r="F572" s="249"/>
      <c r="G572" s="89"/>
      <c r="H572" s="89"/>
      <c r="I572" s="58"/>
      <c r="J572" s="226">
        <v>106397</v>
      </c>
    </row>
    <row r="573" spans="2:11">
      <c r="B573" s="97"/>
      <c r="C573" s="260"/>
      <c r="D573" s="250"/>
      <c r="E573" s="94"/>
      <c r="F573" s="249"/>
      <c r="G573" s="89"/>
      <c r="H573" s="89"/>
      <c r="I573" s="58"/>
      <c r="J573" s="226">
        <v>106463</v>
      </c>
      <c r="K573" s="265"/>
    </row>
    <row r="574" spans="2:11">
      <c r="B574" s="97"/>
      <c r="C574" s="260"/>
      <c r="D574" s="250"/>
      <c r="E574" s="94"/>
      <c r="F574" s="249"/>
      <c r="G574" s="89"/>
      <c r="H574" s="89"/>
      <c r="I574" s="58"/>
      <c r="J574" s="226">
        <v>106488</v>
      </c>
    </row>
    <row r="575" spans="2:11">
      <c r="B575" s="97"/>
      <c r="C575" s="260"/>
      <c r="D575" s="250"/>
      <c r="E575" s="94"/>
      <c r="F575" s="249"/>
      <c r="G575" s="89"/>
      <c r="H575" s="89"/>
      <c r="I575" s="58"/>
      <c r="J575" s="226">
        <v>106492</v>
      </c>
    </row>
    <row r="576" spans="2:11">
      <c r="B576" s="97"/>
      <c r="C576" s="260"/>
      <c r="D576" s="250"/>
      <c r="E576" s="94"/>
      <c r="F576" s="249"/>
      <c r="G576" s="89"/>
      <c r="H576" s="89"/>
      <c r="I576" s="58"/>
      <c r="J576" s="226">
        <v>106492</v>
      </c>
    </row>
    <row r="577" spans="2:11">
      <c r="B577" s="97"/>
      <c r="C577" s="260"/>
      <c r="D577" s="250"/>
      <c r="E577" s="94"/>
      <c r="F577" s="249"/>
      <c r="G577" s="89"/>
      <c r="H577" s="89"/>
      <c r="I577" s="58"/>
      <c r="J577" s="226">
        <v>106492</v>
      </c>
      <c r="K577" s="265"/>
    </row>
    <row r="578" spans="2:11">
      <c r="B578" s="97"/>
      <c r="C578" s="260"/>
      <c r="D578" s="250"/>
      <c r="E578" s="94"/>
      <c r="F578" s="249"/>
      <c r="G578" s="89"/>
      <c r="H578" s="89"/>
      <c r="I578" s="58"/>
      <c r="J578" s="226">
        <v>106497</v>
      </c>
    </row>
    <row r="579" spans="2:11">
      <c r="B579" s="97"/>
      <c r="C579" s="260"/>
      <c r="D579" s="250"/>
      <c r="E579" s="94"/>
      <c r="F579" s="249"/>
      <c r="G579" s="89"/>
      <c r="H579" s="89"/>
      <c r="I579" s="58"/>
      <c r="J579" s="226">
        <v>106497</v>
      </c>
    </row>
    <row r="580" spans="2:11">
      <c r="B580" s="97"/>
      <c r="C580" s="260"/>
      <c r="D580" s="250"/>
      <c r="E580" s="94"/>
      <c r="F580" s="249"/>
      <c r="G580" s="89"/>
      <c r="H580" s="89"/>
      <c r="I580" s="58"/>
      <c r="J580" s="226">
        <v>106497</v>
      </c>
      <c r="K580" s="265"/>
    </row>
    <row r="581" spans="2:11">
      <c r="B581" s="97"/>
      <c r="C581" s="260"/>
      <c r="D581" s="250"/>
      <c r="E581" s="94"/>
      <c r="F581" s="249"/>
      <c r="G581" s="89"/>
      <c r="H581" s="89"/>
      <c r="I581" s="58"/>
      <c r="J581" s="226">
        <v>106496</v>
      </c>
    </row>
    <row r="582" spans="2:11">
      <c r="B582" s="97"/>
      <c r="C582" s="260"/>
      <c r="D582" s="250"/>
      <c r="E582" s="94"/>
      <c r="F582" s="249"/>
      <c r="G582" s="89"/>
      <c r="H582" s="89"/>
      <c r="I582" s="58"/>
      <c r="J582" s="226">
        <v>105654</v>
      </c>
      <c r="K582" s="265"/>
    </row>
    <row r="583" spans="2:11">
      <c r="B583" s="97"/>
      <c r="C583" s="260"/>
      <c r="D583" s="250"/>
      <c r="E583" s="94"/>
      <c r="F583" s="249"/>
      <c r="G583" s="89"/>
      <c r="H583" s="89"/>
      <c r="I583" s="58"/>
      <c r="J583" s="226">
        <v>105656</v>
      </c>
    </row>
    <row r="584" spans="2:11">
      <c r="B584" s="97"/>
      <c r="C584" s="260"/>
      <c r="D584" s="250"/>
      <c r="E584" s="94"/>
      <c r="F584" s="249"/>
      <c r="G584" s="89"/>
      <c r="H584" s="89"/>
      <c r="I584" s="58"/>
      <c r="J584" s="226">
        <v>105653</v>
      </c>
    </row>
    <row r="585" spans="2:11">
      <c r="B585" s="97"/>
      <c r="C585" s="260"/>
      <c r="D585" s="250"/>
      <c r="E585" s="94"/>
      <c r="F585" s="249"/>
      <c r="G585" s="89"/>
      <c r="H585" s="89"/>
      <c r="I585" s="58"/>
      <c r="J585" s="226">
        <v>105653</v>
      </c>
    </row>
    <row r="586" spans="2:11">
      <c r="B586" s="97"/>
      <c r="C586" s="260"/>
      <c r="D586" s="250"/>
      <c r="E586" s="94"/>
      <c r="F586" s="249"/>
      <c r="G586" s="89"/>
      <c r="H586" s="89"/>
      <c r="I586" s="58"/>
      <c r="J586" s="226">
        <v>105653</v>
      </c>
      <c r="K586" s="265"/>
    </row>
    <row r="587" spans="2:11">
      <c r="B587" s="97"/>
      <c r="C587" s="260"/>
      <c r="D587" s="250"/>
      <c r="E587" s="94"/>
      <c r="F587" s="249"/>
      <c r="G587" s="89"/>
      <c r="H587" s="89"/>
      <c r="I587" s="58"/>
      <c r="J587" s="226">
        <v>105655</v>
      </c>
    </row>
    <row r="588" spans="2:11">
      <c r="B588" s="97"/>
      <c r="C588" s="260"/>
      <c r="D588" s="250"/>
      <c r="E588" s="94"/>
      <c r="F588" s="249"/>
      <c r="G588" s="89"/>
      <c r="H588" s="89"/>
      <c r="I588" s="58"/>
      <c r="J588" s="226">
        <v>105657</v>
      </c>
    </row>
    <row r="589" spans="2:11">
      <c r="B589" s="97"/>
      <c r="C589" s="260"/>
      <c r="D589" s="250"/>
      <c r="E589" s="94"/>
      <c r="F589" s="249"/>
      <c r="G589" s="89"/>
      <c r="H589" s="89"/>
      <c r="I589" s="58"/>
      <c r="J589" s="226">
        <v>105657</v>
      </c>
    </row>
    <row r="590" spans="2:11">
      <c r="B590" s="97"/>
      <c r="C590" s="260"/>
      <c r="D590" s="250"/>
      <c r="E590" s="94"/>
      <c r="F590" s="249"/>
      <c r="G590" s="89"/>
      <c r="H590" s="89"/>
      <c r="I590" s="58"/>
      <c r="J590" s="226">
        <v>105657</v>
      </c>
      <c r="K590" s="265"/>
    </row>
    <row r="591" spans="2:11">
      <c r="B591" s="97"/>
      <c r="C591" s="260"/>
      <c r="D591" s="250"/>
      <c r="E591" s="94"/>
      <c r="F591" s="249"/>
      <c r="G591" s="89"/>
      <c r="H591" s="89"/>
      <c r="I591" s="58"/>
      <c r="J591" s="226">
        <v>105664</v>
      </c>
    </row>
    <row r="592" spans="2:11">
      <c r="B592" s="97"/>
      <c r="C592" s="260"/>
      <c r="D592" s="250"/>
      <c r="E592" s="94"/>
      <c r="F592" s="249"/>
      <c r="G592" s="89"/>
      <c r="H592" s="89"/>
      <c r="I592" s="58"/>
      <c r="J592" s="226">
        <v>105664</v>
      </c>
    </row>
    <row r="593" spans="2:11">
      <c r="B593" s="97"/>
      <c r="C593" s="260"/>
      <c r="D593" s="250"/>
      <c r="E593" s="94"/>
      <c r="F593" s="249"/>
      <c r="G593" s="89"/>
      <c r="H593" s="89"/>
      <c r="I593" s="58"/>
      <c r="J593" s="226">
        <v>105666</v>
      </c>
    </row>
    <row r="594" spans="2:11">
      <c r="B594" s="97"/>
      <c r="C594" s="260"/>
      <c r="D594" s="250"/>
      <c r="E594" s="94"/>
      <c r="F594" s="249"/>
      <c r="G594" s="89"/>
      <c r="H594" s="89"/>
      <c r="I594" s="58"/>
      <c r="J594" s="226">
        <v>105666</v>
      </c>
    </row>
    <row r="595" spans="2:11">
      <c r="B595" s="97"/>
      <c r="C595" s="260"/>
      <c r="D595" s="250"/>
      <c r="E595" s="94"/>
      <c r="F595" s="249"/>
      <c r="G595" s="89"/>
      <c r="H595" s="89"/>
      <c r="I595" s="58"/>
      <c r="J595" s="226">
        <v>105666</v>
      </c>
      <c r="K595" s="265"/>
    </row>
    <row r="596" spans="2:11">
      <c r="B596" s="97"/>
      <c r="C596" s="260"/>
      <c r="D596" s="250"/>
      <c r="E596" s="94"/>
      <c r="F596" s="249"/>
      <c r="G596" s="89"/>
      <c r="H596" s="89"/>
      <c r="I596" s="58"/>
      <c r="J596" s="226">
        <v>105670</v>
      </c>
    </row>
    <row r="597" spans="2:11">
      <c r="B597" s="97"/>
      <c r="C597" s="260"/>
      <c r="D597" s="250"/>
      <c r="E597" s="94"/>
      <c r="F597" s="249"/>
      <c r="G597" s="89"/>
      <c r="H597" s="89"/>
      <c r="I597" s="58"/>
      <c r="J597" s="226">
        <v>105670</v>
      </c>
    </row>
    <row r="598" spans="2:11">
      <c r="B598" s="97"/>
      <c r="C598" s="260"/>
      <c r="D598" s="250"/>
      <c r="E598" s="94"/>
      <c r="F598" s="249"/>
      <c r="G598" s="89"/>
      <c r="H598" s="89"/>
      <c r="I598" s="58"/>
      <c r="J598" s="226">
        <v>105670</v>
      </c>
      <c r="K598" s="265"/>
    </row>
    <row r="599" spans="2:11">
      <c r="B599" s="97"/>
      <c r="C599" s="260"/>
      <c r="D599" s="250"/>
      <c r="E599" s="94"/>
      <c r="F599" s="249"/>
      <c r="G599" s="89"/>
      <c r="H599" s="89"/>
      <c r="I599" s="58"/>
      <c r="J599" s="226">
        <v>106498</v>
      </c>
    </row>
    <row r="600" spans="2:11">
      <c r="B600" s="97"/>
      <c r="C600" s="260"/>
      <c r="D600" s="250"/>
      <c r="E600" s="94"/>
      <c r="F600" s="249"/>
      <c r="G600" s="89"/>
      <c r="H600" s="89"/>
      <c r="I600" s="58"/>
      <c r="J600" s="226">
        <v>105672</v>
      </c>
    </row>
    <row r="601" spans="2:11">
      <c r="B601" s="97"/>
      <c r="C601" s="260"/>
      <c r="D601" s="250"/>
      <c r="E601" s="94"/>
      <c r="F601" s="249"/>
      <c r="G601" s="89"/>
      <c r="H601" s="89"/>
      <c r="I601" s="58"/>
      <c r="J601" s="226">
        <v>105672</v>
      </c>
    </row>
    <row r="602" spans="2:11">
      <c r="B602" s="97"/>
      <c r="C602" s="260"/>
      <c r="D602" s="250"/>
      <c r="E602" s="94"/>
      <c r="F602" s="249"/>
      <c r="G602" s="89"/>
      <c r="H602" s="89"/>
      <c r="I602" s="58"/>
      <c r="J602" s="226">
        <v>105672</v>
      </c>
      <c r="K602" s="265"/>
    </row>
    <row r="603" spans="2:11">
      <c r="B603" s="97"/>
      <c r="C603" s="260"/>
      <c r="D603" s="250"/>
      <c r="E603" s="94"/>
      <c r="F603" s="249"/>
      <c r="G603" s="89"/>
      <c r="H603" s="89"/>
      <c r="I603" s="58"/>
      <c r="J603" s="226">
        <v>105703</v>
      </c>
    </row>
    <row r="604" spans="2:11">
      <c r="B604" s="97"/>
      <c r="C604" s="260"/>
      <c r="D604" s="250"/>
      <c r="E604" s="94"/>
      <c r="F604" s="249"/>
      <c r="G604" s="89"/>
      <c r="H604" s="89"/>
      <c r="I604" s="58"/>
      <c r="J604" s="226">
        <v>105703</v>
      </c>
    </row>
    <row r="605" spans="2:11">
      <c r="B605" s="97"/>
      <c r="C605" s="260"/>
      <c r="D605" s="250"/>
      <c r="E605" s="94"/>
      <c r="F605" s="249"/>
      <c r="G605" s="89"/>
      <c r="H605" s="89"/>
      <c r="I605" s="58"/>
      <c r="J605" s="226">
        <v>105703</v>
      </c>
      <c r="K605" s="265"/>
    </row>
    <row r="606" spans="2:11">
      <c r="B606" s="97"/>
      <c r="C606" s="260"/>
      <c r="D606" s="250"/>
      <c r="E606" s="94"/>
      <c r="F606" s="249"/>
      <c r="G606" s="89"/>
      <c r="H606" s="89"/>
      <c r="I606" s="58"/>
      <c r="J606" s="226">
        <v>105702</v>
      </c>
    </row>
    <row r="607" spans="2:11">
      <c r="B607" s="97"/>
      <c r="C607" s="260"/>
      <c r="D607" s="250"/>
      <c r="E607" s="94"/>
      <c r="F607" s="249"/>
      <c r="G607" s="89"/>
      <c r="H607" s="89"/>
      <c r="I607" s="58"/>
      <c r="J607" s="226">
        <v>105702</v>
      </c>
    </row>
    <row r="608" spans="2:11">
      <c r="B608" s="97"/>
      <c r="C608" s="260"/>
      <c r="D608" s="250"/>
      <c r="E608" s="94"/>
      <c r="F608" s="249"/>
      <c r="G608" s="89"/>
      <c r="H608" s="89"/>
      <c r="I608" s="58"/>
      <c r="J608" s="226">
        <v>105702</v>
      </c>
      <c r="K608" s="265"/>
    </row>
    <row r="609" spans="2:11">
      <c r="B609" s="97"/>
      <c r="C609" s="260"/>
      <c r="D609" s="250"/>
      <c r="E609" s="94"/>
      <c r="F609" s="249"/>
      <c r="G609" s="89"/>
      <c r="H609" s="89"/>
      <c r="I609" s="58"/>
      <c r="J609" s="226">
        <v>105719</v>
      </c>
    </row>
    <row r="610" spans="2:11">
      <c r="B610" s="97"/>
      <c r="C610" s="260"/>
      <c r="D610" s="250"/>
      <c r="E610" s="94"/>
      <c r="F610" s="249"/>
      <c r="G610" s="89"/>
      <c r="H610" s="89"/>
      <c r="I610" s="58"/>
      <c r="J610" s="226">
        <v>105720</v>
      </c>
    </row>
    <row r="611" spans="2:11">
      <c r="B611" s="97"/>
      <c r="C611" s="260"/>
      <c r="D611" s="250"/>
      <c r="E611" s="94"/>
      <c r="F611" s="249"/>
      <c r="G611" s="89"/>
      <c r="H611" s="89"/>
      <c r="I611" s="58"/>
      <c r="J611" s="226">
        <v>105720</v>
      </c>
    </row>
    <row r="612" spans="2:11">
      <c r="B612" s="97"/>
      <c r="C612" s="260"/>
      <c r="D612" s="250"/>
      <c r="E612" s="94"/>
      <c r="F612" s="249"/>
      <c r="G612" s="89"/>
      <c r="H612" s="89"/>
      <c r="I612" s="58"/>
      <c r="J612" s="226">
        <v>105720</v>
      </c>
      <c r="K612" s="265"/>
    </row>
    <row r="613" spans="2:11">
      <c r="B613" s="97"/>
      <c r="C613" s="260"/>
      <c r="D613" s="250"/>
      <c r="E613" s="94"/>
      <c r="F613" s="249"/>
      <c r="G613" s="89"/>
      <c r="H613" s="89"/>
      <c r="I613" s="58"/>
      <c r="J613" s="226">
        <v>105722</v>
      </c>
    </row>
    <row r="614" spans="2:11">
      <c r="B614" s="97"/>
      <c r="C614" s="260"/>
      <c r="D614" s="250"/>
      <c r="E614" s="94"/>
      <c r="F614" s="249"/>
      <c r="G614" s="89"/>
      <c r="H614" s="89"/>
      <c r="I614" s="58"/>
      <c r="J614" s="226">
        <v>105722</v>
      </c>
    </row>
    <row r="615" spans="2:11">
      <c r="B615" s="97"/>
      <c r="C615" s="260"/>
      <c r="D615" s="250"/>
      <c r="E615" s="94"/>
      <c r="F615" s="249"/>
      <c r="G615" s="89"/>
      <c r="H615" s="89"/>
      <c r="I615" s="58"/>
      <c r="J615" s="226">
        <v>105722</v>
      </c>
      <c r="K615" s="265"/>
    </row>
    <row r="616" spans="2:11">
      <c r="B616" s="97"/>
      <c r="C616" s="260"/>
      <c r="D616" s="250"/>
      <c r="E616" s="94"/>
      <c r="F616" s="249"/>
      <c r="G616" s="89"/>
      <c r="H616" s="89"/>
      <c r="I616" s="58"/>
      <c r="J616" s="226">
        <v>105721</v>
      </c>
    </row>
    <row r="617" spans="2:11">
      <c r="B617" s="97"/>
      <c r="C617" s="260"/>
      <c r="D617" s="250"/>
      <c r="E617" s="94"/>
      <c r="F617" s="249"/>
      <c r="G617" s="89"/>
      <c r="H617" s="89"/>
      <c r="I617" s="58"/>
      <c r="J617" s="226">
        <v>105721</v>
      </c>
    </row>
    <row r="618" spans="2:11">
      <c r="B618" s="97"/>
      <c r="C618" s="260"/>
      <c r="D618" s="250"/>
      <c r="E618" s="94"/>
      <c r="F618" s="249"/>
      <c r="G618" s="89"/>
      <c r="H618" s="89"/>
      <c r="I618" s="58"/>
      <c r="J618" s="226">
        <v>105721</v>
      </c>
      <c r="K618" s="265"/>
    </row>
    <row r="619" spans="2:11">
      <c r="B619" s="97"/>
      <c r="C619" s="260"/>
      <c r="D619" s="250"/>
      <c r="E619" s="94"/>
      <c r="F619" s="249"/>
      <c r="G619" s="89"/>
      <c r="H619" s="89"/>
      <c r="I619" s="58"/>
      <c r="J619" s="226">
        <v>105728</v>
      </c>
    </row>
    <row r="620" spans="2:11">
      <c r="B620" s="97"/>
      <c r="C620" s="260"/>
      <c r="D620" s="250"/>
      <c r="E620" s="94"/>
      <c r="F620" s="249"/>
      <c r="G620" s="89"/>
      <c r="H620" s="89"/>
      <c r="I620" s="58"/>
      <c r="J620" s="226">
        <v>105728</v>
      </c>
    </row>
    <row r="621" spans="2:11">
      <c r="B621" s="97"/>
      <c r="C621" s="260"/>
      <c r="D621" s="250"/>
      <c r="E621" s="94"/>
      <c r="F621" s="249"/>
      <c r="G621" s="89"/>
      <c r="H621" s="89"/>
      <c r="I621" s="58"/>
      <c r="J621" s="226">
        <v>105728</v>
      </c>
      <c r="K621" s="265"/>
    </row>
    <row r="622" spans="2:11">
      <c r="B622" s="97"/>
      <c r="C622" s="260"/>
      <c r="D622" s="250"/>
      <c r="E622" s="94"/>
      <c r="F622" s="249"/>
      <c r="G622" s="89"/>
      <c r="H622" s="89"/>
      <c r="I622" s="58"/>
      <c r="J622" s="226">
        <v>105704</v>
      </c>
      <c r="K622" s="265"/>
    </row>
    <row r="623" spans="2:11">
      <c r="B623" s="97"/>
      <c r="C623" s="260"/>
      <c r="D623" s="250"/>
      <c r="E623" s="94"/>
      <c r="F623" s="249"/>
      <c r="G623" s="89"/>
      <c r="H623" s="89"/>
      <c r="I623" s="58"/>
      <c r="J623" s="226">
        <v>105701</v>
      </c>
    </row>
    <row r="624" spans="2:11">
      <c r="B624" s="97"/>
      <c r="C624" s="260"/>
      <c r="D624" s="250"/>
      <c r="E624" s="94"/>
      <c r="F624" s="249"/>
      <c r="G624" s="89"/>
      <c r="H624" s="89"/>
      <c r="I624" s="58"/>
      <c r="J624" s="226">
        <v>105701</v>
      </c>
    </row>
    <row r="625" spans="2:11">
      <c r="B625" s="97"/>
      <c r="C625" s="260"/>
      <c r="D625" s="250"/>
      <c r="E625" s="94"/>
      <c r="F625" s="249"/>
      <c r="G625" s="89"/>
      <c r="H625" s="89"/>
      <c r="I625" s="58"/>
      <c r="J625" s="226">
        <v>105701</v>
      </c>
      <c r="K625" s="265"/>
    </row>
    <row r="626" spans="2:11">
      <c r="B626" s="97"/>
      <c r="C626" s="260"/>
      <c r="D626" s="250"/>
      <c r="E626" s="94"/>
      <c r="F626" s="249"/>
      <c r="G626" s="89"/>
      <c r="H626" s="89"/>
      <c r="I626" s="58"/>
      <c r="J626" s="226">
        <v>105729</v>
      </c>
    </row>
    <row r="627" spans="2:11">
      <c r="B627" s="97"/>
      <c r="C627" s="260"/>
      <c r="D627" s="250"/>
      <c r="E627" s="94"/>
      <c r="F627" s="249"/>
      <c r="G627" s="89"/>
      <c r="H627" s="89"/>
      <c r="I627" s="58"/>
      <c r="J627" s="226">
        <v>105673</v>
      </c>
    </row>
    <row r="628" spans="2:11">
      <c r="B628" s="97"/>
      <c r="C628" s="260"/>
      <c r="D628" s="250"/>
      <c r="E628" s="94"/>
      <c r="F628" s="249"/>
      <c r="G628" s="89"/>
      <c r="H628" s="89"/>
      <c r="I628" s="58"/>
      <c r="J628" s="226">
        <v>105673</v>
      </c>
    </row>
    <row r="629" spans="2:11">
      <c r="B629" s="97"/>
      <c r="C629" s="260"/>
      <c r="D629" s="250"/>
      <c r="E629" s="94"/>
      <c r="F629" s="249"/>
      <c r="G629" s="89"/>
      <c r="H629" s="89"/>
      <c r="I629" s="58"/>
      <c r="J629" s="226">
        <v>105673</v>
      </c>
      <c r="K629" s="265"/>
    </row>
    <row r="630" spans="2:11">
      <c r="B630" s="97"/>
      <c r="C630" s="260"/>
      <c r="D630" s="250"/>
      <c r="E630" s="94"/>
      <c r="F630" s="249"/>
      <c r="G630" s="89"/>
      <c r="H630" s="89"/>
      <c r="I630" s="58"/>
      <c r="J630" s="226">
        <v>105674</v>
      </c>
    </row>
    <row r="631" spans="2:11">
      <c r="B631" s="97"/>
      <c r="C631" s="260"/>
      <c r="D631" s="250"/>
      <c r="E631" s="94"/>
      <c r="F631" s="249"/>
      <c r="G631" s="89"/>
      <c r="H631" s="89"/>
      <c r="I631" s="58"/>
      <c r="J631" s="226">
        <v>105674</v>
      </c>
    </row>
    <row r="632" spans="2:11">
      <c r="B632" s="97"/>
      <c r="C632" s="260"/>
      <c r="D632" s="250"/>
      <c r="E632" s="94"/>
      <c r="F632" s="249"/>
      <c r="G632" s="89"/>
      <c r="H632" s="89"/>
      <c r="I632" s="58"/>
      <c r="J632" s="226">
        <v>105674</v>
      </c>
      <c r="K632" s="265"/>
    </row>
    <row r="633" spans="2:11">
      <c r="B633" s="97"/>
      <c r="C633" s="260"/>
      <c r="D633" s="250"/>
      <c r="E633" s="94"/>
      <c r="F633" s="249"/>
      <c r="G633" s="89"/>
      <c r="H633" s="89"/>
      <c r="I633" s="58"/>
      <c r="J633" s="226">
        <v>105665</v>
      </c>
    </row>
    <row r="634" spans="2:11">
      <c r="B634" s="97"/>
      <c r="C634" s="260"/>
      <c r="D634" s="250"/>
      <c r="E634" s="94"/>
      <c r="F634" s="249"/>
      <c r="G634" s="89"/>
      <c r="H634" s="89"/>
      <c r="I634" s="58"/>
      <c r="J634" s="226">
        <v>105675</v>
      </c>
    </row>
    <row r="635" spans="2:11">
      <c r="B635" s="97"/>
      <c r="C635" s="260"/>
      <c r="D635" s="250"/>
      <c r="E635" s="94"/>
      <c r="F635" s="249"/>
      <c r="G635" s="89"/>
      <c r="H635" s="89"/>
      <c r="I635" s="58"/>
      <c r="J635" s="226">
        <v>105675</v>
      </c>
    </row>
    <row r="636" spans="2:11">
      <c r="B636" s="97"/>
      <c r="C636" s="260"/>
      <c r="D636" s="250"/>
      <c r="E636" s="94"/>
      <c r="F636" s="249"/>
      <c r="G636" s="89"/>
      <c r="H636" s="89"/>
      <c r="I636" s="58"/>
      <c r="J636" s="226">
        <v>105676</v>
      </c>
    </row>
    <row r="637" spans="2:11">
      <c r="B637" s="97"/>
      <c r="C637" s="260"/>
      <c r="D637" s="250"/>
      <c r="E637" s="94"/>
      <c r="F637" s="249"/>
      <c r="G637" s="89"/>
      <c r="H637" s="89"/>
      <c r="I637" s="58"/>
      <c r="J637" s="226">
        <v>105676</v>
      </c>
    </row>
    <row r="638" spans="2:11">
      <c r="B638" s="97"/>
      <c r="C638" s="260"/>
      <c r="D638" s="250"/>
      <c r="E638" s="94"/>
      <c r="F638" s="249"/>
      <c r="G638" s="89"/>
      <c r="H638" s="89"/>
      <c r="I638" s="58"/>
      <c r="J638" s="226">
        <v>105676</v>
      </c>
      <c r="K638" s="265"/>
    </row>
    <row r="639" spans="2:11">
      <c r="B639" s="97"/>
      <c r="C639" s="260"/>
      <c r="D639" s="250"/>
      <c r="E639" s="94"/>
      <c r="F639" s="249"/>
      <c r="G639" s="89"/>
      <c r="H639" s="89"/>
      <c r="I639" s="58"/>
      <c r="J639" s="226">
        <v>105677</v>
      </c>
    </row>
    <row r="640" spans="2:11">
      <c r="B640" s="97"/>
      <c r="C640" s="260"/>
      <c r="D640" s="250"/>
      <c r="E640" s="94"/>
      <c r="F640" s="249"/>
      <c r="G640" s="89"/>
      <c r="H640" s="89"/>
      <c r="I640" s="58"/>
      <c r="J640" s="226">
        <v>105677</v>
      </c>
    </row>
    <row r="641" spans="2:11">
      <c r="B641" s="97"/>
      <c r="C641" s="260"/>
      <c r="D641" s="250"/>
      <c r="E641" s="94"/>
      <c r="F641" s="249"/>
      <c r="G641" s="89"/>
      <c r="H641" s="89"/>
      <c r="I641" s="58"/>
      <c r="J641" s="226">
        <v>105677</v>
      </c>
      <c r="K641" s="265"/>
    </row>
    <row r="642" spans="2:11">
      <c r="B642" s="97"/>
      <c r="C642" s="260"/>
      <c r="D642" s="250"/>
      <c r="E642" s="94"/>
      <c r="F642" s="249"/>
      <c r="G642" s="89"/>
      <c r="H642" s="89"/>
      <c r="I642" s="58"/>
      <c r="J642" s="226">
        <v>105678</v>
      </c>
    </row>
    <row r="643" spans="2:11">
      <c r="B643" s="97"/>
      <c r="C643" s="260"/>
      <c r="D643" s="250"/>
      <c r="E643" s="94"/>
      <c r="F643" s="249"/>
      <c r="G643" s="89"/>
      <c r="H643" s="89"/>
      <c r="I643" s="58"/>
      <c r="J643" s="226">
        <v>105689</v>
      </c>
    </row>
    <row r="644" spans="2:11">
      <c r="B644" s="97"/>
      <c r="C644" s="260"/>
      <c r="D644" s="250"/>
      <c r="E644" s="94"/>
      <c r="F644" s="249"/>
      <c r="G644" s="89"/>
      <c r="H644" s="89"/>
      <c r="I644" s="58"/>
      <c r="J644" s="226">
        <v>105692</v>
      </c>
    </row>
    <row r="645" spans="2:11">
      <c r="B645" s="97"/>
      <c r="C645" s="260"/>
      <c r="D645" s="250"/>
      <c r="E645" s="94"/>
      <c r="F645" s="249"/>
      <c r="G645" s="89"/>
      <c r="H645" s="89"/>
      <c r="I645" s="58"/>
      <c r="J645" s="226">
        <v>105692</v>
      </c>
    </row>
    <row r="646" spans="2:11">
      <c r="B646" s="97"/>
      <c r="C646" s="260"/>
      <c r="D646" s="250"/>
      <c r="E646" s="94"/>
      <c r="F646" s="249"/>
      <c r="G646" s="89"/>
      <c r="H646" s="89"/>
      <c r="I646" s="58"/>
      <c r="J646" s="226">
        <v>105692</v>
      </c>
      <c r="K646" s="265"/>
    </row>
    <row r="647" spans="2:11">
      <c r="B647" s="97"/>
      <c r="C647" s="260"/>
      <c r="D647" s="250"/>
      <c r="E647" s="94"/>
      <c r="F647" s="249"/>
      <c r="G647" s="89"/>
      <c r="H647" s="89"/>
      <c r="I647" s="58"/>
      <c r="J647" s="226">
        <v>105693</v>
      </c>
    </row>
    <row r="648" spans="2:11">
      <c r="B648" s="97"/>
      <c r="C648" s="260"/>
      <c r="D648" s="250"/>
      <c r="E648" s="94"/>
      <c r="F648" s="249"/>
      <c r="G648" s="89"/>
      <c r="H648" s="89"/>
      <c r="I648" s="58"/>
      <c r="J648" s="226">
        <v>105697</v>
      </c>
    </row>
    <row r="649" spans="2:11">
      <c r="B649" s="97"/>
      <c r="C649" s="260"/>
      <c r="D649" s="250"/>
      <c r="E649" s="94"/>
      <c r="F649" s="249"/>
      <c r="G649" s="89"/>
      <c r="H649" s="89"/>
      <c r="I649" s="58"/>
      <c r="J649" s="226">
        <v>105740</v>
      </c>
    </row>
    <row r="650" spans="2:11">
      <c r="B650" s="97"/>
      <c r="C650" s="260"/>
      <c r="D650" s="250"/>
      <c r="E650" s="94"/>
      <c r="F650" s="249"/>
      <c r="G650" s="89"/>
      <c r="H650" s="89"/>
      <c r="I650" s="58"/>
      <c r="J650" s="226">
        <v>105740</v>
      </c>
    </row>
    <row r="651" spans="2:11">
      <c r="B651" s="97"/>
      <c r="C651" s="260"/>
      <c r="D651" s="250"/>
      <c r="E651" s="94"/>
      <c r="F651" s="249"/>
      <c r="G651" s="89"/>
      <c r="H651" s="89"/>
      <c r="I651" s="58"/>
      <c r="J651" s="226">
        <v>105740</v>
      </c>
      <c r="K651" s="265"/>
    </row>
    <row r="652" spans="2:11">
      <c r="B652" s="97"/>
      <c r="C652" s="260"/>
      <c r="D652" s="250"/>
      <c r="E652" s="94"/>
      <c r="F652" s="249"/>
      <c r="G652" s="89"/>
      <c r="H652" s="89"/>
      <c r="I652" s="58"/>
      <c r="J652" s="226">
        <v>105741</v>
      </c>
    </row>
    <row r="653" spans="2:11">
      <c r="B653" s="97"/>
      <c r="C653" s="260"/>
      <c r="D653" s="250"/>
      <c r="E653" s="94"/>
      <c r="F653" s="249"/>
      <c r="G653" s="89"/>
      <c r="H653" s="89"/>
      <c r="I653" s="58"/>
      <c r="J653" s="226">
        <v>105741</v>
      </c>
    </row>
    <row r="654" spans="2:11">
      <c r="B654" s="97"/>
      <c r="C654" s="260"/>
      <c r="D654" s="250"/>
      <c r="E654" s="94"/>
      <c r="F654" s="249"/>
      <c r="G654" s="89"/>
      <c r="H654" s="89"/>
      <c r="I654" s="58"/>
      <c r="J654" s="226">
        <v>105741</v>
      </c>
      <c r="K654" s="265"/>
    </row>
    <row r="655" spans="2:11">
      <c r="B655" s="97"/>
      <c r="C655" s="260"/>
      <c r="D655" s="250"/>
      <c r="E655" s="94"/>
      <c r="F655" s="249"/>
      <c r="G655" s="89"/>
      <c r="H655" s="89"/>
      <c r="I655" s="58"/>
      <c r="J655" s="226">
        <v>105695</v>
      </c>
    </row>
    <row r="656" spans="2:11">
      <c r="B656" s="97"/>
      <c r="C656" s="260"/>
      <c r="D656" s="250"/>
      <c r="E656" s="94"/>
      <c r="F656" s="249"/>
      <c r="G656" s="89"/>
      <c r="H656" s="89"/>
      <c r="I656" s="58"/>
      <c r="J656" s="226">
        <v>105695</v>
      </c>
    </row>
    <row r="657" spans="2:11">
      <c r="B657" s="97"/>
      <c r="C657" s="260"/>
      <c r="D657" s="250"/>
      <c r="E657" s="94"/>
      <c r="F657" s="249"/>
      <c r="G657" s="89"/>
      <c r="H657" s="89"/>
      <c r="I657" s="58"/>
      <c r="J657" s="226">
        <v>105695</v>
      </c>
      <c r="K657" s="265"/>
    </row>
    <row r="658" spans="2:11">
      <c r="B658" s="97"/>
      <c r="C658" s="260"/>
      <c r="D658" s="250"/>
      <c r="E658" s="94"/>
      <c r="F658" s="249"/>
      <c r="G658" s="89"/>
      <c r="H658" s="89"/>
      <c r="I658" s="58"/>
      <c r="J658" s="226">
        <v>105746</v>
      </c>
    </row>
    <row r="659" spans="2:11">
      <c r="B659" s="97"/>
      <c r="C659" s="260"/>
      <c r="D659" s="250"/>
      <c r="E659" s="94"/>
      <c r="F659" s="249"/>
      <c r="G659" s="89"/>
      <c r="H659" s="89"/>
      <c r="I659" s="58"/>
      <c r="J659" s="226">
        <v>105746</v>
      </c>
    </row>
    <row r="660" spans="2:11">
      <c r="B660" s="97"/>
      <c r="C660" s="260"/>
      <c r="D660" s="250"/>
      <c r="E660" s="94"/>
      <c r="F660" s="249"/>
      <c r="G660" s="89"/>
      <c r="H660" s="89"/>
      <c r="I660" s="58"/>
      <c r="J660" s="226">
        <v>105746</v>
      </c>
      <c r="K660" s="265"/>
    </row>
    <row r="661" spans="2:11">
      <c r="B661" s="97"/>
      <c r="C661" s="260"/>
      <c r="D661" s="250"/>
      <c r="E661" s="94"/>
      <c r="F661" s="249"/>
      <c r="G661" s="89"/>
      <c r="H661" s="89"/>
      <c r="I661" s="58"/>
      <c r="J661" s="226">
        <v>105696</v>
      </c>
    </row>
    <row r="662" spans="2:11">
      <c r="B662" s="97"/>
      <c r="C662" s="260"/>
      <c r="D662" s="250"/>
      <c r="E662" s="94"/>
      <c r="F662" s="249"/>
      <c r="G662" s="89"/>
      <c r="H662" s="89"/>
      <c r="I662" s="58"/>
      <c r="J662" s="226">
        <v>105696</v>
      </c>
    </row>
    <row r="663" spans="2:11">
      <c r="B663" s="97"/>
      <c r="C663" s="260"/>
      <c r="D663" s="250"/>
      <c r="E663" s="94"/>
      <c r="F663" s="249"/>
      <c r="G663" s="89"/>
      <c r="H663" s="89"/>
      <c r="I663" s="58"/>
      <c r="J663" s="226">
        <v>105696</v>
      </c>
      <c r="K663" s="265"/>
    </row>
    <row r="664" spans="2:11">
      <c r="B664" s="97"/>
      <c r="C664" s="260"/>
      <c r="D664" s="250"/>
      <c r="E664" s="94"/>
      <c r="F664" s="249"/>
      <c r="G664" s="89"/>
      <c r="H664" s="89"/>
      <c r="I664" s="58"/>
      <c r="J664" s="226">
        <v>105857</v>
      </c>
    </row>
    <row r="665" spans="2:11">
      <c r="B665" s="97"/>
      <c r="C665" s="260"/>
      <c r="D665" s="250"/>
      <c r="E665" s="94"/>
      <c r="F665" s="249"/>
      <c r="G665" s="89"/>
      <c r="H665" s="89"/>
      <c r="I665" s="58"/>
      <c r="J665" s="226">
        <v>105857</v>
      </c>
    </row>
    <row r="666" spans="2:11">
      <c r="B666" s="97"/>
      <c r="C666" s="260"/>
      <c r="D666" s="250"/>
      <c r="E666" s="94"/>
      <c r="F666" s="249"/>
      <c r="G666" s="89"/>
      <c r="H666" s="89"/>
      <c r="I666" s="58"/>
      <c r="J666" s="226">
        <v>105857</v>
      </c>
      <c r="K666" s="265"/>
    </row>
    <row r="667" spans="2:11">
      <c r="B667" s="97"/>
      <c r="C667" s="260"/>
      <c r="D667" s="250"/>
      <c r="E667" s="94"/>
      <c r="F667" s="249"/>
      <c r="G667" s="89"/>
      <c r="H667" s="89"/>
      <c r="I667" s="58"/>
      <c r="J667" s="226">
        <v>105698</v>
      </c>
      <c r="K667" s="265"/>
    </row>
    <row r="668" spans="2:11">
      <c r="B668" s="97"/>
      <c r="C668" s="260"/>
      <c r="D668" s="250"/>
      <c r="E668" s="94"/>
      <c r="F668" s="249"/>
      <c r="G668" s="89"/>
      <c r="H668" s="89"/>
      <c r="I668" s="58"/>
      <c r="J668" s="226">
        <v>105747</v>
      </c>
    </row>
    <row r="669" spans="2:11">
      <c r="B669" s="97"/>
      <c r="C669" s="260"/>
      <c r="D669" s="250"/>
      <c r="E669" s="94"/>
      <c r="F669" s="249"/>
      <c r="G669" s="89"/>
      <c r="H669" s="89"/>
      <c r="I669" s="58"/>
      <c r="J669" s="226">
        <v>105747</v>
      </c>
    </row>
    <row r="670" spans="2:11">
      <c r="B670" s="97"/>
      <c r="C670" s="260"/>
      <c r="D670" s="250"/>
      <c r="E670" s="94"/>
      <c r="F670" s="249"/>
      <c r="G670" s="89"/>
      <c r="H670" s="89"/>
      <c r="I670" s="58"/>
      <c r="J670" s="226">
        <v>105747</v>
      </c>
      <c r="K670" s="265"/>
    </row>
    <row r="671" spans="2:11">
      <c r="B671" s="97"/>
      <c r="C671" s="260"/>
      <c r="D671" s="250"/>
      <c r="E671" s="94"/>
      <c r="F671" s="249"/>
      <c r="G671" s="89"/>
      <c r="H671" s="89"/>
      <c r="I671" s="58"/>
      <c r="J671" s="226">
        <v>105748</v>
      </c>
    </row>
    <row r="672" spans="2:11">
      <c r="B672" s="97"/>
      <c r="C672" s="260"/>
      <c r="D672" s="250"/>
      <c r="E672" s="94"/>
      <c r="F672" s="249"/>
      <c r="G672" s="89"/>
      <c r="H672" s="89"/>
      <c r="I672" s="58"/>
      <c r="J672" s="226">
        <v>105858</v>
      </c>
    </row>
    <row r="673" spans="2:11">
      <c r="B673" s="97"/>
      <c r="C673" s="260"/>
      <c r="D673" s="250"/>
      <c r="E673" s="94"/>
      <c r="F673" s="249"/>
      <c r="G673" s="89"/>
      <c r="H673" s="89"/>
      <c r="I673" s="58"/>
      <c r="J673" s="226">
        <v>105858</v>
      </c>
    </row>
    <row r="674" spans="2:11">
      <c r="B674" s="97"/>
      <c r="C674" s="260"/>
      <c r="D674" s="250"/>
      <c r="E674" s="94"/>
      <c r="F674" s="249"/>
      <c r="G674" s="89"/>
      <c r="H674" s="89"/>
      <c r="I674" s="58"/>
      <c r="J674" s="226">
        <v>105858</v>
      </c>
      <c r="K674" s="265"/>
    </row>
    <row r="675" spans="2:11">
      <c r="B675" s="97"/>
      <c r="C675" s="260"/>
      <c r="D675" s="250"/>
      <c r="E675" s="94"/>
      <c r="F675" s="249"/>
      <c r="G675" s="89"/>
      <c r="H675" s="89"/>
      <c r="I675" s="58"/>
      <c r="J675" s="226">
        <v>105875</v>
      </c>
    </row>
    <row r="676" spans="2:11">
      <c r="B676" s="97"/>
      <c r="C676" s="260"/>
      <c r="D676" s="250"/>
      <c r="E676" s="94"/>
      <c r="F676" s="249"/>
      <c r="G676" s="89"/>
      <c r="H676" s="89"/>
      <c r="I676" s="58"/>
      <c r="J676" s="226">
        <v>105875</v>
      </c>
    </row>
    <row r="677" spans="2:11">
      <c r="B677" s="97"/>
      <c r="C677" s="260"/>
      <c r="D677" s="250"/>
      <c r="E677" s="94"/>
      <c r="F677" s="249"/>
      <c r="G677" s="89"/>
      <c r="H677" s="89"/>
      <c r="I677" s="58"/>
      <c r="J677" s="226">
        <v>105872</v>
      </c>
    </row>
    <row r="678" spans="2:11">
      <c r="B678" s="97"/>
      <c r="C678" s="260"/>
      <c r="D678" s="250"/>
      <c r="E678" s="94"/>
      <c r="F678" s="249"/>
      <c r="G678" s="89"/>
      <c r="H678" s="89"/>
      <c r="I678" s="58"/>
      <c r="J678" s="226">
        <v>105872</v>
      </c>
    </row>
    <row r="679" spans="2:11">
      <c r="B679" s="97"/>
      <c r="C679" s="260"/>
      <c r="D679" s="250"/>
      <c r="E679" s="94"/>
      <c r="F679" s="249"/>
      <c r="G679" s="89"/>
      <c r="H679" s="89"/>
      <c r="I679" s="58"/>
      <c r="J679" s="226">
        <v>105872</v>
      </c>
      <c r="K679" s="265"/>
    </row>
    <row r="680" spans="2:11">
      <c r="B680" s="97"/>
      <c r="C680" s="260"/>
      <c r="D680" s="250"/>
      <c r="E680" s="94"/>
      <c r="F680" s="249"/>
      <c r="G680" s="89"/>
      <c r="H680" s="89"/>
      <c r="I680" s="58"/>
      <c r="J680" s="226">
        <v>105742</v>
      </c>
    </row>
    <row r="681" spans="2:11">
      <c r="B681" s="97"/>
      <c r="C681" s="260"/>
      <c r="D681" s="250"/>
      <c r="E681" s="94"/>
      <c r="F681" s="249"/>
      <c r="G681" s="89"/>
      <c r="H681" s="89"/>
      <c r="I681" s="58"/>
      <c r="J681" s="226">
        <v>105873</v>
      </c>
    </row>
    <row r="682" spans="2:11">
      <c r="B682" s="97"/>
      <c r="C682" s="260"/>
      <c r="D682" s="250"/>
      <c r="E682" s="94"/>
      <c r="F682" s="249"/>
      <c r="G682" s="89"/>
      <c r="H682" s="89"/>
      <c r="I682" s="58"/>
      <c r="J682" s="226">
        <v>105873</v>
      </c>
    </row>
    <row r="683" spans="2:11">
      <c r="B683" s="97"/>
      <c r="C683" s="260"/>
      <c r="D683" s="250"/>
      <c r="E683" s="94"/>
      <c r="F683" s="249"/>
      <c r="G683" s="89"/>
      <c r="H683" s="89"/>
      <c r="I683" s="58"/>
      <c r="J683" s="226">
        <v>105873</v>
      </c>
      <c r="K683" s="265"/>
    </row>
    <row r="684" spans="2:11">
      <c r="B684" s="97"/>
      <c r="C684" s="260"/>
      <c r="D684" s="250"/>
      <c r="E684" s="94"/>
      <c r="F684" s="249"/>
      <c r="G684" s="89"/>
      <c r="H684" s="89"/>
      <c r="I684" s="58"/>
      <c r="J684" s="226">
        <v>105874</v>
      </c>
    </row>
    <row r="685" spans="2:11">
      <c r="B685" s="97"/>
      <c r="C685" s="260"/>
      <c r="D685" s="250"/>
      <c r="E685" s="94"/>
      <c r="F685" s="249"/>
      <c r="G685" s="89"/>
      <c r="H685" s="89"/>
      <c r="I685" s="58"/>
      <c r="J685" s="226">
        <v>105907</v>
      </c>
    </row>
    <row r="686" spans="2:11">
      <c r="B686" s="97"/>
      <c r="C686" s="260"/>
      <c r="D686" s="250"/>
      <c r="E686" s="94"/>
      <c r="F686" s="249"/>
      <c r="G686" s="89"/>
      <c r="H686" s="89"/>
      <c r="I686" s="58"/>
      <c r="J686" s="226">
        <v>105907</v>
      </c>
    </row>
    <row r="687" spans="2:11">
      <c r="B687" s="97"/>
      <c r="C687" s="260"/>
      <c r="D687" s="250"/>
      <c r="E687" s="94"/>
      <c r="F687" s="249"/>
      <c r="G687" s="89"/>
      <c r="H687" s="89"/>
      <c r="I687" s="58"/>
      <c r="J687" s="226">
        <v>105907</v>
      </c>
      <c r="K687" s="265"/>
    </row>
    <row r="688" spans="2:11">
      <c r="B688" s="97"/>
      <c r="C688" s="260"/>
      <c r="D688" s="250"/>
      <c r="E688" s="94"/>
      <c r="F688" s="249"/>
      <c r="G688" s="89"/>
      <c r="H688" s="89"/>
      <c r="I688" s="58"/>
      <c r="J688" s="226">
        <v>105908</v>
      </c>
    </row>
    <row r="689" spans="2:11">
      <c r="B689" s="97"/>
      <c r="C689" s="260"/>
      <c r="D689" s="250"/>
      <c r="E689" s="94"/>
      <c r="F689" s="249"/>
      <c r="G689" s="89"/>
      <c r="H689" s="89"/>
      <c r="I689" s="58"/>
      <c r="J689" s="226">
        <v>105908</v>
      </c>
    </row>
    <row r="690" spans="2:11">
      <c r="B690" s="97"/>
      <c r="C690" s="260"/>
      <c r="D690" s="250"/>
      <c r="E690" s="94"/>
      <c r="F690" s="249"/>
      <c r="G690" s="89"/>
      <c r="H690" s="89"/>
      <c r="I690" s="58"/>
      <c r="J690" s="226">
        <v>105908</v>
      </c>
      <c r="K690" s="265"/>
    </row>
    <row r="691" spans="2:11">
      <c r="B691" s="97"/>
      <c r="C691" s="260"/>
      <c r="D691" s="250"/>
      <c r="E691" s="94"/>
      <c r="F691" s="249"/>
      <c r="G691" s="89"/>
      <c r="H691" s="89"/>
      <c r="I691" s="58"/>
      <c r="J691" s="226">
        <v>105914</v>
      </c>
    </row>
    <row r="692" spans="2:11">
      <c r="B692" s="97"/>
      <c r="C692" s="260"/>
      <c r="D692" s="250"/>
      <c r="E692" s="94"/>
      <c r="F692" s="249"/>
      <c r="G692" s="89"/>
      <c r="H692" s="89"/>
      <c r="I692" s="58"/>
      <c r="J692" s="226">
        <v>105914</v>
      </c>
    </row>
    <row r="693" spans="2:11">
      <c r="B693" s="97"/>
      <c r="C693" s="260"/>
      <c r="D693" s="250"/>
      <c r="E693" s="94"/>
      <c r="F693" s="249"/>
      <c r="G693" s="89"/>
      <c r="H693" s="89"/>
      <c r="I693" s="58"/>
      <c r="J693" s="226">
        <v>105914</v>
      </c>
      <c r="K693" s="265"/>
    </row>
    <row r="694" spans="2:11">
      <c r="B694" s="97"/>
      <c r="C694" s="260"/>
      <c r="D694" s="250"/>
      <c r="E694" s="94"/>
      <c r="F694" s="249"/>
      <c r="G694" s="89"/>
      <c r="H694" s="89"/>
      <c r="I694" s="58"/>
      <c r="J694" s="226">
        <v>105937</v>
      </c>
    </row>
    <row r="695" spans="2:11">
      <c r="B695" s="97"/>
      <c r="C695" s="260"/>
      <c r="D695" s="250"/>
      <c r="E695" s="94"/>
      <c r="F695" s="249"/>
      <c r="G695" s="89"/>
      <c r="H695" s="89"/>
      <c r="I695" s="58"/>
      <c r="J695" s="226">
        <v>105915</v>
      </c>
    </row>
    <row r="696" spans="2:11">
      <c r="B696" s="97"/>
      <c r="C696" s="260"/>
      <c r="D696" s="250"/>
      <c r="E696" s="94"/>
      <c r="F696" s="249"/>
      <c r="G696" s="89"/>
      <c r="H696" s="89"/>
      <c r="I696" s="58"/>
      <c r="J696" s="226">
        <v>105915</v>
      </c>
    </row>
    <row r="697" spans="2:11">
      <c r="B697" s="97"/>
      <c r="C697" s="260"/>
      <c r="D697" s="250"/>
      <c r="E697" s="94"/>
      <c r="F697" s="249"/>
      <c r="G697" s="89"/>
      <c r="H697" s="89"/>
      <c r="I697" s="58"/>
      <c r="J697" s="226">
        <v>105915</v>
      </c>
      <c r="K697" s="265"/>
    </row>
    <row r="698" spans="2:11">
      <c r="B698" s="97"/>
      <c r="C698" s="260"/>
      <c r="D698" s="250"/>
      <c r="E698" s="94"/>
      <c r="F698" s="249"/>
      <c r="G698" s="89"/>
      <c r="H698" s="89"/>
      <c r="I698" s="58"/>
      <c r="J698" s="226">
        <v>105916</v>
      </c>
    </row>
    <row r="699" spans="2:11">
      <c r="B699" s="97"/>
      <c r="C699" s="260"/>
      <c r="D699" s="250"/>
      <c r="E699" s="94"/>
      <c r="F699" s="249"/>
      <c r="G699" s="89"/>
      <c r="H699" s="89"/>
      <c r="I699" s="58"/>
      <c r="J699" s="226">
        <v>105916</v>
      </c>
    </row>
    <row r="700" spans="2:11">
      <c r="B700" s="97"/>
      <c r="C700" s="260"/>
      <c r="D700" s="250"/>
      <c r="E700" s="94"/>
      <c r="F700" s="249"/>
      <c r="G700" s="89"/>
      <c r="H700" s="89"/>
      <c r="I700" s="58"/>
      <c r="J700" s="226">
        <v>105916</v>
      </c>
      <c r="K700" s="265"/>
    </row>
    <row r="701" spans="2:11">
      <c r="B701" s="97"/>
      <c r="C701" s="260"/>
      <c r="D701" s="250"/>
      <c r="E701" s="94"/>
      <c r="F701" s="249"/>
      <c r="G701" s="89"/>
      <c r="H701" s="89"/>
      <c r="I701" s="58"/>
      <c r="J701" s="226">
        <v>105909</v>
      </c>
    </row>
    <row r="702" spans="2:11">
      <c r="B702" s="97"/>
      <c r="C702" s="260"/>
      <c r="D702" s="250"/>
      <c r="E702" s="94"/>
      <c r="F702" s="249"/>
      <c r="G702" s="89"/>
      <c r="H702" s="89"/>
      <c r="I702" s="58"/>
      <c r="J702" s="226">
        <v>105910</v>
      </c>
    </row>
    <row r="703" spans="2:11">
      <c r="B703" s="97"/>
      <c r="C703" s="260"/>
      <c r="D703" s="250"/>
      <c r="E703" s="94"/>
      <c r="F703" s="249"/>
      <c r="G703" s="89"/>
      <c r="H703" s="89"/>
      <c r="I703" s="58"/>
      <c r="J703" s="226">
        <v>105925</v>
      </c>
    </row>
    <row r="704" spans="2:11">
      <c r="B704" s="97"/>
      <c r="C704" s="260"/>
      <c r="D704" s="250"/>
      <c r="E704" s="94"/>
      <c r="F704" s="249"/>
      <c r="G704" s="89"/>
      <c r="H704" s="89"/>
      <c r="I704" s="58"/>
      <c r="J704" s="226">
        <v>105925</v>
      </c>
    </row>
    <row r="705" spans="2:11">
      <c r="B705" s="97"/>
      <c r="C705" s="260"/>
      <c r="D705" s="250"/>
      <c r="E705" s="94"/>
      <c r="F705" s="249"/>
      <c r="G705" s="89"/>
      <c r="H705" s="89"/>
      <c r="I705" s="58"/>
      <c r="J705" s="226">
        <v>105925</v>
      </c>
      <c r="K705" s="265"/>
    </row>
    <row r="706" spans="2:11">
      <c r="B706" s="97"/>
      <c r="C706" s="260"/>
      <c r="D706" s="250"/>
      <c r="E706" s="94"/>
      <c r="F706" s="249"/>
      <c r="G706" s="89"/>
      <c r="H706" s="89"/>
      <c r="I706" s="58"/>
      <c r="J706" s="226">
        <v>105924</v>
      </c>
    </row>
    <row r="707" spans="2:11">
      <c r="B707" s="97"/>
      <c r="C707" s="260"/>
      <c r="D707" s="250"/>
      <c r="E707" s="94"/>
      <c r="F707" s="249"/>
      <c r="G707" s="89"/>
      <c r="H707" s="89"/>
      <c r="I707" s="58"/>
      <c r="J707" s="226">
        <v>105924</v>
      </c>
    </row>
    <row r="708" spans="2:11">
      <c r="B708" s="97"/>
      <c r="C708" s="260"/>
      <c r="D708" s="250"/>
      <c r="E708" s="94"/>
      <c r="F708" s="249"/>
      <c r="G708" s="89"/>
      <c r="H708" s="89"/>
      <c r="I708" s="58"/>
      <c r="J708" s="226">
        <v>105924</v>
      </c>
      <c r="K708" s="265"/>
    </row>
    <row r="709" spans="2:11">
      <c r="B709" s="97"/>
      <c r="C709" s="260"/>
      <c r="D709" s="250"/>
      <c r="E709" s="94"/>
      <c r="F709" s="249"/>
      <c r="G709" s="89"/>
      <c r="H709" s="89"/>
      <c r="I709" s="58"/>
      <c r="J709" s="226">
        <v>105926</v>
      </c>
    </row>
    <row r="710" spans="2:11">
      <c r="B710" s="97"/>
      <c r="C710" s="260"/>
      <c r="D710" s="250"/>
      <c r="E710" s="94"/>
      <c r="F710" s="249"/>
      <c r="G710" s="89"/>
      <c r="H710" s="89"/>
      <c r="I710" s="58"/>
      <c r="J710" s="226">
        <v>105926</v>
      </c>
    </row>
    <row r="711" spans="2:11">
      <c r="B711" s="97"/>
      <c r="C711" s="260"/>
      <c r="D711" s="250"/>
      <c r="E711" s="94"/>
      <c r="F711" s="249"/>
      <c r="G711" s="89"/>
      <c r="H711" s="89"/>
      <c r="I711" s="58"/>
      <c r="J711" s="226">
        <v>105926</v>
      </c>
      <c r="K711" s="265"/>
    </row>
    <row r="712" spans="2:11">
      <c r="B712" s="97"/>
      <c r="C712" s="260"/>
      <c r="D712" s="250"/>
      <c r="E712" s="94"/>
      <c r="F712" s="249"/>
      <c r="G712" s="89"/>
      <c r="H712" s="89"/>
      <c r="I712" s="58"/>
      <c r="J712" s="226">
        <v>105927</v>
      </c>
    </row>
    <row r="713" spans="2:11">
      <c r="B713" s="97"/>
      <c r="C713" s="260"/>
      <c r="D713" s="250"/>
      <c r="E713" s="94"/>
      <c r="F713" s="249"/>
      <c r="G713" s="89"/>
      <c r="H713" s="89"/>
      <c r="I713" s="58"/>
      <c r="J713" s="226">
        <v>105950</v>
      </c>
    </row>
    <row r="714" spans="2:11">
      <c r="B714" s="97"/>
      <c r="C714" s="260"/>
      <c r="D714" s="250"/>
      <c r="E714" s="94"/>
      <c r="F714" s="249"/>
      <c r="G714" s="89"/>
      <c r="H714" s="89"/>
      <c r="I714" s="58"/>
      <c r="J714" s="226">
        <v>107801</v>
      </c>
    </row>
    <row r="715" spans="2:11">
      <c r="B715" s="97"/>
      <c r="C715" s="260"/>
      <c r="D715" s="250"/>
      <c r="E715" s="94"/>
      <c r="F715" s="249"/>
      <c r="G715" s="89"/>
      <c r="H715" s="89"/>
      <c r="I715" s="58"/>
      <c r="J715" s="226">
        <v>105946</v>
      </c>
    </row>
    <row r="716" spans="2:11">
      <c r="B716" s="97"/>
      <c r="C716" s="260"/>
      <c r="D716" s="250"/>
      <c r="E716" s="94"/>
      <c r="F716" s="249"/>
      <c r="G716" s="89"/>
      <c r="H716" s="89"/>
      <c r="I716" s="58"/>
      <c r="J716" s="226">
        <v>105946</v>
      </c>
    </row>
    <row r="717" spans="2:11">
      <c r="B717" s="97"/>
      <c r="C717" s="260"/>
      <c r="D717" s="250"/>
      <c r="E717" s="94"/>
      <c r="F717" s="249"/>
      <c r="G717" s="89"/>
      <c r="H717" s="89"/>
      <c r="I717" s="58"/>
      <c r="J717" s="226">
        <v>105946</v>
      </c>
      <c r="K717" s="265"/>
    </row>
    <row r="718" spans="2:11">
      <c r="B718" s="97"/>
      <c r="C718" s="260"/>
      <c r="D718" s="250"/>
      <c r="E718" s="94"/>
      <c r="F718" s="249"/>
      <c r="G718" s="89"/>
      <c r="H718" s="89"/>
      <c r="I718" s="58"/>
      <c r="J718" s="226">
        <v>105876</v>
      </c>
    </row>
    <row r="719" spans="2:11">
      <c r="B719" s="97"/>
      <c r="C719" s="260"/>
      <c r="D719" s="250"/>
      <c r="E719" s="94"/>
      <c r="F719" s="249"/>
      <c r="G719" s="89"/>
      <c r="H719" s="89"/>
      <c r="I719" s="58"/>
      <c r="J719" s="226">
        <v>105876</v>
      </c>
    </row>
    <row r="720" spans="2:11">
      <c r="B720" s="97"/>
      <c r="C720" s="260"/>
      <c r="D720" s="250"/>
      <c r="E720" s="94"/>
      <c r="F720" s="249"/>
      <c r="G720" s="89"/>
      <c r="H720" s="89"/>
      <c r="I720" s="58"/>
      <c r="J720" s="226">
        <v>105876</v>
      </c>
      <c r="K720" s="265"/>
    </row>
    <row r="721" spans="2:11">
      <c r="B721" s="97"/>
      <c r="C721" s="260"/>
      <c r="D721" s="250"/>
      <c r="E721" s="94"/>
      <c r="F721" s="249"/>
      <c r="G721" s="89"/>
      <c r="H721" s="89"/>
      <c r="I721" s="58"/>
      <c r="J721" s="226">
        <v>105749</v>
      </c>
    </row>
    <row r="722" spans="2:11">
      <c r="B722" s="97"/>
      <c r="C722" s="260"/>
      <c r="D722" s="250"/>
      <c r="E722" s="94"/>
      <c r="F722" s="249"/>
      <c r="G722" s="89"/>
      <c r="H722" s="89"/>
      <c r="I722" s="58"/>
      <c r="J722" s="226">
        <v>105945</v>
      </c>
    </row>
    <row r="723" spans="2:11">
      <c r="B723" s="97"/>
      <c r="C723" s="260"/>
      <c r="D723" s="250"/>
      <c r="E723" s="94"/>
      <c r="F723" s="249"/>
      <c r="G723" s="89"/>
      <c r="H723" s="89"/>
      <c r="I723" s="58"/>
      <c r="J723" s="226">
        <v>105945</v>
      </c>
    </row>
    <row r="724" spans="2:11">
      <c r="B724" s="97"/>
      <c r="C724" s="260"/>
      <c r="D724" s="250"/>
      <c r="E724" s="94"/>
      <c r="F724" s="249"/>
      <c r="G724" s="89"/>
      <c r="H724" s="89"/>
      <c r="I724" s="58"/>
      <c r="J724" s="226">
        <v>105945</v>
      </c>
      <c r="K724" s="265"/>
    </row>
    <row r="725" spans="2:11">
      <c r="B725" s="97"/>
      <c r="C725" s="260"/>
      <c r="D725" s="250"/>
      <c r="E725" s="94"/>
      <c r="F725" s="249"/>
      <c r="G725" s="89"/>
      <c r="H725" s="89"/>
      <c r="I725" s="58"/>
      <c r="J725" s="226">
        <v>107807</v>
      </c>
    </row>
    <row r="726" spans="2:11">
      <c r="B726" s="97"/>
      <c r="C726" s="260"/>
      <c r="D726" s="250"/>
      <c r="E726" s="94"/>
      <c r="F726" s="249"/>
      <c r="G726" s="89"/>
      <c r="H726" s="89"/>
      <c r="I726" s="58"/>
      <c r="J726" s="226">
        <v>107808</v>
      </c>
    </row>
    <row r="727" spans="2:11">
      <c r="B727" s="97"/>
      <c r="C727" s="260"/>
      <c r="D727" s="250"/>
      <c r="E727" s="94"/>
      <c r="F727" s="249"/>
      <c r="G727" s="89"/>
      <c r="H727" s="89"/>
      <c r="I727" s="58"/>
      <c r="J727" s="226">
        <v>107808</v>
      </c>
    </row>
    <row r="728" spans="2:11">
      <c r="B728" s="97"/>
      <c r="C728" s="260"/>
      <c r="D728" s="250"/>
      <c r="E728" s="94"/>
      <c r="F728" s="249"/>
      <c r="G728" s="89"/>
      <c r="H728" s="89"/>
      <c r="I728" s="58"/>
      <c r="J728" s="226">
        <v>107808</v>
      </c>
      <c r="K728" s="265"/>
    </row>
    <row r="729" spans="2:11">
      <c r="B729" s="97"/>
      <c r="C729" s="260"/>
      <c r="D729" s="250"/>
      <c r="E729" s="94"/>
      <c r="F729" s="249"/>
      <c r="G729" s="89"/>
      <c r="H729" s="89"/>
      <c r="I729" s="58"/>
      <c r="J729" s="226">
        <v>107809</v>
      </c>
    </row>
    <row r="730" spans="2:11">
      <c r="B730" s="97"/>
      <c r="C730" s="260"/>
      <c r="D730" s="250"/>
      <c r="E730" s="94"/>
      <c r="F730" s="249"/>
      <c r="G730" s="89"/>
      <c r="H730" s="89"/>
      <c r="I730" s="58"/>
      <c r="J730" s="226">
        <v>107809</v>
      </c>
    </row>
    <row r="731" spans="2:11">
      <c r="B731" s="97"/>
      <c r="C731" s="260"/>
      <c r="D731" s="250"/>
      <c r="E731" s="94"/>
      <c r="F731" s="249"/>
      <c r="G731" s="89"/>
      <c r="H731" s="89"/>
      <c r="I731" s="58"/>
      <c r="J731" s="226">
        <v>107809</v>
      </c>
      <c r="K731" s="265"/>
    </row>
    <row r="732" spans="2:11">
      <c r="B732" s="97"/>
      <c r="C732" s="260"/>
      <c r="D732" s="250"/>
      <c r="E732" s="94"/>
      <c r="F732" s="249"/>
      <c r="G732" s="89"/>
      <c r="H732" s="89"/>
      <c r="I732" s="58"/>
      <c r="J732" s="226">
        <v>105877</v>
      </c>
    </row>
    <row r="733" spans="2:11">
      <c r="B733" s="97"/>
      <c r="C733" s="260"/>
      <c r="D733" s="250"/>
      <c r="E733" s="94"/>
      <c r="F733" s="249"/>
      <c r="G733" s="89"/>
      <c r="H733" s="89"/>
      <c r="I733" s="58"/>
      <c r="J733" s="226">
        <v>105877</v>
      </c>
    </row>
    <row r="734" spans="2:11">
      <c r="B734" s="97"/>
      <c r="C734" s="260"/>
      <c r="D734" s="250"/>
      <c r="E734" s="94"/>
      <c r="F734" s="249"/>
      <c r="G734" s="89"/>
      <c r="H734" s="89"/>
      <c r="I734" s="58"/>
      <c r="J734" s="226">
        <v>105877</v>
      </c>
      <c r="K734" s="265"/>
    </row>
    <row r="735" spans="2:11">
      <c r="B735" s="97"/>
      <c r="C735" s="260"/>
      <c r="D735" s="250"/>
      <c r="E735" s="94"/>
      <c r="F735" s="249"/>
      <c r="G735" s="89"/>
      <c r="H735" s="89"/>
      <c r="I735" s="58"/>
      <c r="J735" s="226">
        <v>105878</v>
      </c>
    </row>
    <row r="736" spans="2:11">
      <c r="B736" s="97"/>
      <c r="C736" s="260"/>
      <c r="D736" s="250"/>
      <c r="E736" s="94"/>
      <c r="F736" s="249"/>
      <c r="G736" s="89"/>
      <c r="H736" s="89"/>
      <c r="I736" s="58"/>
      <c r="J736" s="226">
        <v>105879</v>
      </c>
    </row>
    <row r="737" spans="2:11">
      <c r="B737" s="97"/>
      <c r="C737" s="260"/>
      <c r="D737" s="250"/>
      <c r="E737" s="94"/>
      <c r="F737" s="249"/>
      <c r="G737" s="89"/>
      <c r="H737" s="89"/>
      <c r="I737" s="58"/>
      <c r="J737" s="226">
        <v>105879</v>
      </c>
    </row>
    <row r="738" spans="2:11">
      <c r="B738" s="97"/>
      <c r="C738" s="260"/>
      <c r="D738" s="250"/>
      <c r="E738" s="94"/>
      <c r="F738" s="249"/>
      <c r="G738" s="89"/>
      <c r="H738" s="89"/>
      <c r="I738" s="58"/>
      <c r="J738" s="226">
        <v>105879</v>
      </c>
      <c r="K738" s="265"/>
    </row>
    <row r="739" spans="2:11">
      <c r="B739" s="97"/>
      <c r="C739" s="260"/>
      <c r="D739" s="250"/>
      <c r="E739" s="94"/>
      <c r="F739" s="249"/>
      <c r="G739" s="89"/>
      <c r="H739" s="89"/>
      <c r="I739" s="58"/>
      <c r="J739" s="226">
        <v>105880</v>
      </c>
    </row>
    <row r="740" spans="2:11">
      <c r="B740" s="97"/>
      <c r="C740" s="260"/>
      <c r="D740" s="250"/>
      <c r="E740" s="94"/>
      <c r="F740" s="249"/>
      <c r="G740" s="89"/>
      <c r="H740" s="89"/>
      <c r="I740" s="58"/>
      <c r="J740" s="226">
        <v>107826</v>
      </c>
    </row>
    <row r="741" spans="2:11">
      <c r="B741" s="97"/>
      <c r="C741" s="260"/>
      <c r="D741" s="250"/>
      <c r="E741" s="94"/>
      <c r="F741" s="249"/>
      <c r="G741" s="89"/>
      <c r="H741" s="89"/>
      <c r="I741" s="58"/>
      <c r="J741" s="226">
        <v>107826</v>
      </c>
    </row>
    <row r="742" spans="2:11">
      <c r="B742" s="97"/>
      <c r="C742" s="260"/>
      <c r="D742" s="250"/>
      <c r="E742" s="94"/>
      <c r="F742" s="249"/>
      <c r="G742" s="89"/>
      <c r="H742" s="89"/>
      <c r="I742" s="58"/>
      <c r="J742" s="226">
        <v>107826</v>
      </c>
      <c r="K742" s="265"/>
    </row>
    <row r="743" spans="2:11">
      <c r="B743" s="97"/>
      <c r="C743" s="260"/>
      <c r="D743" s="250"/>
      <c r="E743" s="94"/>
      <c r="F743" s="249"/>
      <c r="G743" s="89"/>
      <c r="H743" s="89"/>
      <c r="I743" s="58"/>
      <c r="J743" s="226">
        <v>107802</v>
      </c>
    </row>
    <row r="744" spans="2:11">
      <c r="B744" s="97"/>
      <c r="C744" s="260"/>
      <c r="D744" s="250"/>
      <c r="E744" s="94"/>
      <c r="F744" s="249"/>
      <c r="G744" s="89"/>
      <c r="H744" s="89"/>
      <c r="I744" s="58"/>
      <c r="J744" s="226">
        <v>107810</v>
      </c>
    </row>
    <row r="745" spans="2:11">
      <c r="B745" s="97"/>
      <c r="C745" s="260"/>
      <c r="D745" s="250"/>
      <c r="E745" s="94"/>
      <c r="F745" s="249"/>
      <c r="G745" s="89"/>
      <c r="H745" s="89"/>
      <c r="I745" s="58"/>
      <c r="J745" s="226">
        <v>107810</v>
      </c>
    </row>
    <row r="746" spans="2:11">
      <c r="B746" s="97"/>
      <c r="C746" s="260"/>
      <c r="D746" s="250"/>
      <c r="E746" s="94"/>
      <c r="F746" s="249"/>
      <c r="G746" s="89"/>
      <c r="H746" s="89"/>
      <c r="I746" s="58"/>
      <c r="J746" s="226">
        <v>107810</v>
      </c>
      <c r="K746" s="265"/>
    </row>
    <row r="747" spans="2:11">
      <c r="B747" s="97"/>
      <c r="C747" s="260"/>
      <c r="D747" s="250"/>
      <c r="E747" s="94"/>
      <c r="F747" s="249"/>
      <c r="G747" s="89"/>
      <c r="H747" s="89"/>
      <c r="I747" s="58"/>
      <c r="J747" s="226">
        <v>107812</v>
      </c>
      <c r="K747" s="265"/>
    </row>
    <row r="748" spans="2:11">
      <c r="B748" s="97"/>
      <c r="C748" s="260"/>
      <c r="D748" s="250"/>
      <c r="E748" s="94"/>
      <c r="F748" s="249"/>
      <c r="G748" s="89"/>
      <c r="H748" s="89"/>
      <c r="I748" s="58"/>
      <c r="J748" s="226">
        <v>107832</v>
      </c>
    </row>
    <row r="749" spans="2:11">
      <c r="B749" s="97"/>
      <c r="C749" s="260"/>
      <c r="D749" s="250"/>
      <c r="E749" s="94"/>
      <c r="F749" s="249"/>
      <c r="G749" s="89"/>
      <c r="H749" s="89"/>
      <c r="I749" s="58"/>
      <c r="J749" s="226">
        <v>107825</v>
      </c>
    </row>
    <row r="750" spans="2:11">
      <c r="B750" s="97"/>
      <c r="C750" s="260"/>
      <c r="D750" s="250"/>
      <c r="E750" s="94"/>
      <c r="F750" s="249"/>
      <c r="G750" s="89"/>
      <c r="H750" s="89"/>
      <c r="I750" s="58"/>
      <c r="J750" s="226">
        <v>107825</v>
      </c>
    </row>
    <row r="751" spans="2:11">
      <c r="B751" s="97"/>
      <c r="C751" s="260"/>
      <c r="D751" s="250"/>
      <c r="E751" s="94"/>
      <c r="F751" s="249"/>
      <c r="G751" s="89"/>
      <c r="H751" s="89"/>
      <c r="I751" s="58"/>
      <c r="J751" s="226">
        <v>107825</v>
      </c>
      <c r="K751" s="265"/>
    </row>
    <row r="752" spans="2:11">
      <c r="B752" s="97"/>
      <c r="C752" s="260"/>
      <c r="D752" s="250"/>
      <c r="E752" s="94"/>
      <c r="F752" s="249"/>
      <c r="G752" s="89"/>
      <c r="H752" s="89"/>
      <c r="I752" s="58"/>
      <c r="J752" s="226">
        <v>105859</v>
      </c>
      <c r="K752" s="265"/>
    </row>
    <row r="753" spans="2:11">
      <c r="B753" s="97"/>
      <c r="C753" s="260"/>
      <c r="D753" s="250"/>
      <c r="E753" s="94"/>
      <c r="F753" s="249"/>
      <c r="G753" s="89"/>
      <c r="H753" s="89"/>
      <c r="I753" s="58"/>
      <c r="J753" s="226">
        <v>107811</v>
      </c>
    </row>
    <row r="754" spans="2:11">
      <c r="B754" s="97"/>
      <c r="C754" s="260"/>
      <c r="D754" s="250"/>
      <c r="E754" s="94"/>
      <c r="F754" s="249"/>
      <c r="G754" s="89"/>
      <c r="H754" s="89"/>
      <c r="I754" s="58"/>
      <c r="J754" s="226">
        <v>107839</v>
      </c>
    </row>
    <row r="755" spans="2:11">
      <c r="B755" s="97"/>
      <c r="C755" s="260"/>
      <c r="D755" s="250"/>
      <c r="E755" s="94"/>
      <c r="F755" s="249"/>
      <c r="G755" s="89"/>
      <c r="H755" s="89"/>
      <c r="I755" s="58"/>
      <c r="J755" s="226">
        <v>107839</v>
      </c>
    </row>
    <row r="756" spans="2:11">
      <c r="B756" s="97"/>
      <c r="C756" s="260"/>
      <c r="D756" s="250"/>
      <c r="E756" s="94"/>
      <c r="F756" s="249"/>
      <c r="G756" s="89"/>
      <c r="H756" s="89"/>
      <c r="I756" s="58"/>
      <c r="J756" s="226">
        <v>107839</v>
      </c>
      <c r="K756" s="265"/>
    </row>
    <row r="757" spans="2:11">
      <c r="B757" s="97"/>
      <c r="C757" s="260"/>
      <c r="D757" s="250"/>
      <c r="E757" s="94"/>
      <c r="F757" s="249"/>
      <c r="G757" s="89"/>
      <c r="H757" s="89"/>
      <c r="I757" s="58"/>
      <c r="J757" s="226">
        <v>105716</v>
      </c>
    </row>
    <row r="758" spans="2:11">
      <c r="B758" s="97"/>
      <c r="C758" s="260"/>
      <c r="D758" s="250"/>
      <c r="E758" s="94"/>
      <c r="F758" s="249"/>
      <c r="G758" s="89"/>
      <c r="H758" s="89"/>
      <c r="I758" s="58"/>
      <c r="J758" s="226">
        <v>105716</v>
      </c>
    </row>
    <row r="759" spans="2:11">
      <c r="B759" s="97"/>
      <c r="C759" s="260"/>
      <c r="D759" s="250"/>
      <c r="E759" s="94"/>
      <c r="F759" s="249"/>
      <c r="G759" s="89"/>
      <c r="H759" s="89"/>
      <c r="I759" s="58"/>
      <c r="J759" s="226">
        <v>107752</v>
      </c>
    </row>
    <row r="760" spans="2:11">
      <c r="B760" s="97"/>
      <c r="C760" s="260"/>
      <c r="D760" s="250"/>
      <c r="E760" s="94"/>
      <c r="F760" s="249"/>
      <c r="G760" s="89"/>
      <c r="H760" s="89"/>
      <c r="I760" s="58"/>
      <c r="J760" s="226">
        <v>107752</v>
      </c>
    </row>
    <row r="761" spans="2:11">
      <c r="B761" s="97"/>
      <c r="C761" s="260"/>
      <c r="D761" s="250"/>
      <c r="E761" s="94"/>
      <c r="F761" s="249"/>
      <c r="G761" s="89"/>
      <c r="H761" s="89"/>
      <c r="I761" s="58"/>
      <c r="J761" s="226">
        <v>107752</v>
      </c>
      <c r="K761" s="265"/>
    </row>
    <row r="762" spans="2:11">
      <c r="B762" s="97"/>
      <c r="C762" s="260"/>
      <c r="D762" s="250"/>
      <c r="E762" s="94"/>
      <c r="F762" s="249"/>
      <c r="G762" s="89"/>
      <c r="H762" s="89"/>
      <c r="I762" s="58"/>
      <c r="J762" s="226">
        <v>14154</v>
      </c>
    </row>
    <row r="763" spans="2:11">
      <c r="B763" s="97"/>
      <c r="C763" s="260"/>
      <c r="D763" s="250"/>
      <c r="E763" s="94"/>
      <c r="F763" s="249"/>
      <c r="G763" s="89"/>
      <c r="H763" s="89"/>
      <c r="I763" s="58"/>
      <c r="J763" s="226">
        <v>14154</v>
      </c>
    </row>
    <row r="764" spans="2:11">
      <c r="B764" s="97"/>
      <c r="C764" s="260"/>
      <c r="D764" s="250"/>
      <c r="E764" s="94"/>
      <c r="F764" s="249"/>
      <c r="G764" s="89"/>
      <c r="H764" s="89"/>
      <c r="I764" s="58"/>
      <c r="J764" s="226">
        <v>14154</v>
      </c>
      <c r="K764" s="265"/>
    </row>
    <row r="765" spans="2:11">
      <c r="B765" s="97"/>
      <c r="C765" s="260"/>
      <c r="D765" s="250"/>
      <c r="E765" s="94"/>
      <c r="F765" s="249"/>
      <c r="G765" s="89"/>
      <c r="H765" s="89"/>
      <c r="I765" s="58"/>
      <c r="J765" s="226">
        <v>107766</v>
      </c>
    </row>
    <row r="766" spans="2:11">
      <c r="B766" s="97"/>
      <c r="C766" s="260"/>
      <c r="D766" s="250"/>
      <c r="E766" s="94"/>
      <c r="F766" s="249"/>
      <c r="G766" s="89"/>
      <c r="H766" s="89"/>
      <c r="I766" s="58"/>
      <c r="J766" s="226">
        <v>107766</v>
      </c>
    </row>
    <row r="767" spans="2:11">
      <c r="B767" s="97"/>
      <c r="C767" s="260"/>
      <c r="D767" s="250"/>
      <c r="E767" s="94"/>
      <c r="F767" s="249"/>
      <c r="G767" s="89"/>
      <c r="H767" s="89"/>
      <c r="I767" s="58"/>
      <c r="J767" s="226">
        <v>107766</v>
      </c>
      <c r="K767" s="265"/>
    </row>
    <row r="768" spans="2:11">
      <c r="B768" s="97"/>
      <c r="C768" s="260"/>
      <c r="D768" s="250"/>
      <c r="E768" s="94"/>
      <c r="F768" s="249"/>
      <c r="G768" s="89"/>
      <c r="H768" s="89"/>
      <c r="I768" s="58"/>
      <c r="J768" s="226">
        <v>107833</v>
      </c>
    </row>
    <row r="769" spans="2:11">
      <c r="B769" s="86"/>
      <c r="C769" s="342"/>
      <c r="D769" s="277"/>
      <c r="E769" s="88"/>
      <c r="F769" s="343"/>
      <c r="G769" s="222"/>
      <c r="H769" s="222"/>
      <c r="I769" s="57"/>
      <c r="J769" s="266"/>
    </row>
    <row r="770" spans="2:11">
      <c r="B770" s="86"/>
      <c r="C770" s="342"/>
      <c r="D770" s="277"/>
      <c r="E770" s="88"/>
      <c r="F770" s="343"/>
      <c r="G770" s="222"/>
      <c r="H770" s="222"/>
      <c r="I770" s="57"/>
      <c r="J770" s="266"/>
    </row>
    <row r="771" spans="2:11">
      <c r="B771" s="86"/>
      <c r="C771" s="342"/>
      <c r="D771" s="277"/>
      <c r="E771" s="88"/>
      <c r="F771" s="343"/>
      <c r="G771" s="222"/>
      <c r="H771" s="222"/>
      <c r="I771" s="57"/>
      <c r="J771" s="266"/>
      <c r="K771" s="265"/>
    </row>
    <row r="772" spans="2:11">
      <c r="B772" s="97"/>
      <c r="C772" s="260"/>
      <c r="D772" s="250"/>
      <c r="E772" s="94"/>
      <c r="F772" s="249"/>
      <c r="G772" s="89"/>
      <c r="H772" s="89"/>
      <c r="I772" s="58"/>
      <c r="J772" s="226">
        <v>107776</v>
      </c>
      <c r="K772" s="265"/>
    </row>
    <row r="773" spans="2:11">
      <c r="B773" s="97"/>
      <c r="C773" s="260"/>
      <c r="D773" s="250"/>
      <c r="E773" s="94"/>
      <c r="F773" s="249"/>
      <c r="G773" s="89"/>
      <c r="H773" s="89"/>
      <c r="I773" s="58"/>
      <c r="J773" s="226">
        <v>107777</v>
      </c>
    </row>
    <row r="774" spans="2:11">
      <c r="B774" s="97"/>
      <c r="C774" s="260"/>
      <c r="D774" s="250"/>
      <c r="E774" s="94"/>
      <c r="F774" s="249"/>
      <c r="G774" s="89"/>
      <c r="H774" s="89"/>
      <c r="I774" s="58"/>
      <c r="J774" s="226">
        <v>107779</v>
      </c>
    </row>
    <row r="775" spans="2:11">
      <c r="B775" s="97"/>
      <c r="C775" s="260"/>
      <c r="D775" s="250"/>
      <c r="E775" s="94"/>
      <c r="F775" s="249"/>
      <c r="G775" s="89"/>
      <c r="H775" s="89"/>
      <c r="I775" s="58"/>
      <c r="J775" s="226">
        <v>107779</v>
      </c>
    </row>
    <row r="776" spans="2:11">
      <c r="B776" s="97"/>
      <c r="C776" s="260"/>
      <c r="D776" s="250"/>
      <c r="E776" s="94"/>
      <c r="F776" s="249"/>
      <c r="G776" s="89"/>
      <c r="H776" s="89"/>
      <c r="I776" s="58"/>
      <c r="J776" s="226">
        <v>107779</v>
      </c>
      <c r="K776" s="265"/>
    </row>
    <row r="777" spans="2:11">
      <c r="B777" s="97"/>
      <c r="C777" s="260"/>
      <c r="D777" s="250"/>
      <c r="E777" s="94"/>
      <c r="F777" s="249"/>
      <c r="G777" s="89"/>
      <c r="H777" s="89"/>
      <c r="I777" s="58"/>
      <c r="J777" s="226">
        <v>107782</v>
      </c>
    </row>
    <row r="778" spans="2:11">
      <c r="B778" s="97"/>
      <c r="C778" s="260"/>
      <c r="D778" s="144"/>
      <c r="E778" s="94"/>
      <c r="F778" s="249"/>
      <c r="G778" s="89"/>
      <c r="H778" s="89"/>
      <c r="I778" s="58"/>
      <c r="J778" s="226">
        <v>107785</v>
      </c>
    </row>
    <row r="779" spans="2:11">
      <c r="B779" s="97"/>
      <c r="C779" s="260"/>
      <c r="D779" s="144"/>
      <c r="E779" s="94"/>
      <c r="F779" s="249"/>
      <c r="G779" s="89"/>
      <c r="H779" s="89"/>
      <c r="I779" s="58"/>
      <c r="J779" s="226">
        <v>107791</v>
      </c>
    </row>
    <row r="780" spans="2:11">
      <c r="B780" s="97"/>
      <c r="C780" s="260"/>
      <c r="D780" s="250"/>
      <c r="E780" s="94"/>
      <c r="F780" s="249"/>
      <c r="G780" s="89"/>
      <c r="H780" s="89"/>
      <c r="I780" s="58"/>
      <c r="J780" s="226">
        <v>107794</v>
      </c>
    </row>
    <row r="781" spans="2:11">
      <c r="B781" s="97"/>
      <c r="C781" s="260"/>
      <c r="D781" s="250"/>
      <c r="E781" s="94"/>
      <c r="F781" s="249"/>
      <c r="G781" s="89"/>
      <c r="H781" s="89"/>
      <c r="I781" s="58"/>
      <c r="J781" s="226">
        <v>107794</v>
      </c>
    </row>
    <row r="782" spans="2:11">
      <c r="B782" s="97"/>
      <c r="C782" s="260"/>
      <c r="D782" s="250"/>
      <c r="E782" s="94"/>
      <c r="F782" s="249"/>
      <c r="G782" s="89"/>
      <c r="H782" s="89"/>
      <c r="I782" s="58"/>
      <c r="J782" s="226">
        <v>107794</v>
      </c>
      <c r="K782" s="265"/>
    </row>
    <row r="783" spans="2:11">
      <c r="B783" s="97"/>
      <c r="C783" s="260"/>
      <c r="D783" s="250"/>
      <c r="E783" s="94"/>
      <c r="F783" s="249"/>
      <c r="G783" s="89"/>
      <c r="H783" s="89"/>
      <c r="I783" s="58"/>
      <c r="J783" s="226">
        <v>107795</v>
      </c>
    </row>
    <row r="784" spans="2:11">
      <c r="B784" s="97"/>
      <c r="C784" s="260"/>
      <c r="D784" s="250"/>
      <c r="E784" s="94"/>
      <c r="F784" s="249"/>
      <c r="G784" s="89"/>
      <c r="H784" s="89"/>
      <c r="I784" s="58"/>
      <c r="J784" s="226">
        <v>107795</v>
      </c>
    </row>
    <row r="785" spans="2:11">
      <c r="B785" s="97"/>
      <c r="C785" s="260"/>
      <c r="D785" s="250"/>
      <c r="E785" s="94"/>
      <c r="F785" s="249"/>
      <c r="G785" s="89"/>
      <c r="H785" s="89"/>
      <c r="I785" s="58"/>
      <c r="J785" s="226">
        <v>107795</v>
      </c>
      <c r="K785" s="265"/>
    </row>
    <row r="786" spans="2:11">
      <c r="B786" s="97"/>
      <c r="C786" s="260"/>
      <c r="D786" s="94"/>
      <c r="E786" s="94"/>
      <c r="F786" s="249"/>
      <c r="G786" s="89"/>
      <c r="H786" s="89"/>
      <c r="I786" s="58"/>
    </row>
    <row r="787" spans="2:11">
      <c r="B787" s="97"/>
      <c r="C787" s="260"/>
      <c r="D787" s="94"/>
      <c r="E787" s="94"/>
      <c r="F787" s="249"/>
      <c r="G787" s="89"/>
      <c r="H787" s="89"/>
      <c r="I787" s="58"/>
      <c r="K787" s="265"/>
    </row>
    <row r="788" spans="2:11">
      <c r="B788" s="97"/>
      <c r="C788" s="260"/>
      <c r="D788" s="94"/>
      <c r="E788" s="94"/>
      <c r="F788" s="249"/>
      <c r="G788" s="89"/>
      <c r="H788" s="89"/>
      <c r="I788" s="58"/>
    </row>
    <row r="789" spans="2:11">
      <c r="B789" s="97"/>
      <c r="C789" s="260"/>
      <c r="D789" s="94"/>
      <c r="E789" s="94"/>
      <c r="F789" s="249"/>
      <c r="G789" s="89"/>
      <c r="H789" s="89"/>
      <c r="I789" s="58"/>
    </row>
    <row r="790" spans="2:11">
      <c r="B790" s="97"/>
      <c r="C790" s="260"/>
      <c r="D790" s="94"/>
      <c r="E790" s="94"/>
      <c r="F790" s="249"/>
      <c r="G790" s="89"/>
      <c r="H790" s="89"/>
      <c r="I790" s="58"/>
      <c r="K790" s="265"/>
    </row>
    <row r="791" spans="2:11">
      <c r="B791" s="97"/>
      <c r="C791" s="260"/>
      <c r="D791" s="94"/>
      <c r="E791" s="94"/>
      <c r="F791" s="249"/>
      <c r="G791" s="89"/>
      <c r="H791" s="89"/>
      <c r="I791" s="58"/>
    </row>
    <row r="792" spans="2:11">
      <c r="B792" s="97"/>
      <c r="C792" s="260"/>
      <c r="D792" s="94"/>
      <c r="E792" s="94"/>
      <c r="F792" s="249"/>
      <c r="G792" s="89"/>
      <c r="H792" s="89"/>
      <c r="I792" s="58"/>
    </row>
    <row r="793" spans="2:11">
      <c r="B793" s="97"/>
      <c r="C793" s="260"/>
      <c r="D793" s="94"/>
      <c r="E793" s="94"/>
      <c r="F793" s="249"/>
      <c r="G793" s="89"/>
      <c r="H793" s="89"/>
      <c r="I793" s="58"/>
      <c r="K793" s="265"/>
    </row>
    <row r="794" spans="2:11">
      <c r="B794" s="97"/>
      <c r="C794" s="260"/>
      <c r="D794" s="94"/>
      <c r="E794" s="94"/>
      <c r="F794" s="249"/>
      <c r="G794" s="89"/>
      <c r="H794" s="89"/>
      <c r="I794" s="58"/>
    </row>
    <row r="795" spans="2:11">
      <c r="B795" s="97"/>
      <c r="C795" s="260"/>
      <c r="D795" s="94"/>
      <c r="E795" s="94"/>
      <c r="F795" s="249"/>
      <c r="G795" s="89"/>
      <c r="H795" s="89"/>
      <c r="I795" s="58"/>
    </row>
    <row r="796" spans="2:11">
      <c r="B796" s="97"/>
      <c r="C796" s="260"/>
      <c r="D796" s="94"/>
      <c r="E796" s="94"/>
      <c r="F796" s="249"/>
      <c r="G796" s="89"/>
      <c r="H796" s="89"/>
      <c r="I796" s="58"/>
    </row>
    <row r="797" spans="2:11">
      <c r="B797" s="97"/>
      <c r="C797" s="260"/>
      <c r="D797" s="94"/>
      <c r="E797" s="94"/>
      <c r="F797" s="249"/>
      <c r="G797" s="89"/>
      <c r="H797" s="89"/>
      <c r="I797" s="58"/>
    </row>
    <row r="798" spans="2:11">
      <c r="B798" s="97"/>
      <c r="C798" s="260"/>
      <c r="D798" s="94"/>
      <c r="E798" s="94"/>
      <c r="F798" s="249"/>
      <c r="G798" s="89"/>
      <c r="H798" s="89"/>
      <c r="I798" s="58"/>
    </row>
    <row r="799" spans="2:11">
      <c r="B799" s="97"/>
      <c r="C799" s="260"/>
      <c r="D799" s="94"/>
      <c r="E799" s="94"/>
      <c r="F799" s="249"/>
      <c r="G799" s="89"/>
      <c r="H799" s="89"/>
      <c r="I799" s="58"/>
      <c r="K799" s="265"/>
    </row>
    <row r="800" spans="2:11">
      <c r="B800" s="97"/>
      <c r="C800" s="260"/>
      <c r="D800" s="94"/>
      <c r="E800" s="94"/>
      <c r="F800" s="249"/>
      <c r="G800" s="89"/>
      <c r="H800" s="89"/>
      <c r="I800" s="58"/>
    </row>
    <row r="801" spans="2:11">
      <c r="B801" s="97"/>
      <c r="C801" s="260"/>
      <c r="D801" s="94"/>
      <c r="E801" s="94"/>
      <c r="F801" s="249"/>
      <c r="G801" s="89"/>
      <c r="H801" s="89"/>
      <c r="I801" s="58"/>
    </row>
    <row r="802" spans="2:11">
      <c r="B802" s="97"/>
      <c r="C802" s="260"/>
      <c r="D802" s="94"/>
      <c r="E802" s="94"/>
      <c r="F802" s="249"/>
      <c r="G802" s="89"/>
      <c r="H802" s="89"/>
      <c r="I802" s="58"/>
      <c r="K802" s="265"/>
    </row>
    <row r="803" spans="2:11">
      <c r="B803" s="97"/>
      <c r="C803" s="260"/>
      <c r="D803" s="94"/>
      <c r="E803" s="94"/>
      <c r="F803" s="249"/>
      <c r="G803" s="89"/>
      <c r="H803" s="89"/>
      <c r="I803" s="58"/>
    </row>
    <row r="804" spans="2:11">
      <c r="B804" s="97"/>
      <c r="C804" s="260"/>
      <c r="D804" s="94"/>
      <c r="E804" s="94"/>
      <c r="F804" s="249"/>
      <c r="G804" s="89"/>
      <c r="H804" s="89"/>
      <c r="I804" s="58"/>
      <c r="K804" s="265"/>
    </row>
    <row r="805" spans="2:11">
      <c r="B805" s="97"/>
      <c r="C805" s="260"/>
      <c r="D805" s="94"/>
      <c r="E805" s="94"/>
      <c r="F805" s="249"/>
      <c r="G805" s="89"/>
      <c r="H805" s="89"/>
      <c r="I805" s="58"/>
    </row>
    <row r="806" spans="2:11">
      <c r="B806" s="97"/>
      <c r="C806" s="260"/>
      <c r="D806" s="94"/>
      <c r="E806" s="94"/>
      <c r="F806" s="249"/>
      <c r="G806" s="89"/>
      <c r="H806" s="89"/>
      <c r="I806" s="58"/>
    </row>
    <row r="807" spans="2:11">
      <c r="B807" s="97"/>
      <c r="C807" s="260"/>
      <c r="D807" s="94"/>
      <c r="E807" s="94"/>
      <c r="F807" s="249"/>
      <c r="G807" s="89"/>
      <c r="H807" s="89"/>
      <c r="I807" s="58"/>
    </row>
    <row r="808" spans="2:11">
      <c r="B808" s="97"/>
      <c r="C808" s="260"/>
      <c r="D808" s="94"/>
      <c r="E808" s="94"/>
      <c r="F808" s="249"/>
      <c r="G808" s="89"/>
      <c r="H808" s="89"/>
      <c r="I808" s="58"/>
    </row>
    <row r="809" spans="2:11">
      <c r="B809" s="97"/>
      <c r="C809" s="260"/>
      <c r="D809" s="94"/>
      <c r="E809" s="94"/>
      <c r="F809" s="249"/>
      <c r="G809" s="89"/>
      <c r="H809" s="89"/>
      <c r="I809" s="58"/>
    </row>
    <row r="810" spans="2:11">
      <c r="B810" s="97"/>
      <c r="C810" s="260"/>
      <c r="D810" s="94"/>
      <c r="E810" s="94"/>
      <c r="F810" s="249"/>
      <c r="G810" s="89"/>
      <c r="H810" s="89"/>
      <c r="I810" s="58"/>
      <c r="K810" s="265"/>
    </row>
    <row r="811" spans="2:11">
      <c r="B811" s="97"/>
      <c r="C811" s="260"/>
      <c r="D811" s="94"/>
      <c r="E811" s="94"/>
      <c r="F811" s="249"/>
      <c r="G811" s="89"/>
      <c r="H811" s="89"/>
      <c r="I811" s="58"/>
    </row>
    <row r="812" spans="2:11">
      <c r="B812" s="97"/>
      <c r="C812" s="260"/>
      <c r="D812" s="94"/>
      <c r="E812" s="94"/>
      <c r="F812" s="249"/>
      <c r="G812" s="89"/>
      <c r="H812" s="89"/>
      <c r="I812" s="58"/>
    </row>
    <row r="813" spans="2:11">
      <c r="B813" s="97"/>
      <c r="C813" s="260"/>
      <c r="D813" s="94"/>
      <c r="E813" s="94"/>
      <c r="F813" s="249"/>
      <c r="G813" s="89"/>
      <c r="H813" s="89"/>
      <c r="I813" s="58"/>
      <c r="K813" s="265"/>
    </row>
    <row r="814" spans="2:11">
      <c r="B814" s="97"/>
      <c r="C814" s="260"/>
      <c r="D814" s="94"/>
      <c r="E814" s="94"/>
      <c r="F814" s="249"/>
      <c r="G814" s="89"/>
      <c r="H814" s="89"/>
      <c r="I814" s="58"/>
    </row>
    <row r="815" spans="2:11">
      <c r="B815" s="97"/>
      <c r="C815" s="260"/>
      <c r="D815" s="94"/>
      <c r="E815" s="94"/>
      <c r="F815" s="249"/>
      <c r="G815" s="89"/>
      <c r="H815" s="89"/>
      <c r="I815" s="58"/>
    </row>
    <row r="816" spans="2:11">
      <c r="B816" s="97"/>
      <c r="C816" s="260"/>
      <c r="D816" s="94"/>
      <c r="E816" s="94"/>
      <c r="F816" s="249"/>
      <c r="G816" s="89"/>
      <c r="H816" s="89"/>
      <c r="I816" s="58"/>
    </row>
    <row r="817" spans="2:11">
      <c r="B817" s="97"/>
      <c r="C817" s="260"/>
      <c r="D817" s="94"/>
      <c r="E817" s="94"/>
      <c r="F817" s="249"/>
      <c r="G817" s="89"/>
      <c r="H817" s="89"/>
      <c r="I817" s="58"/>
    </row>
    <row r="818" spans="2:11">
      <c r="B818" s="97"/>
      <c r="C818" s="260"/>
      <c r="D818" s="94"/>
      <c r="E818" s="94"/>
      <c r="F818" s="249"/>
      <c r="G818" s="89"/>
      <c r="H818" s="89"/>
      <c r="I818" s="58"/>
    </row>
    <row r="819" spans="2:11">
      <c r="B819" s="97"/>
      <c r="C819" s="260"/>
      <c r="D819" s="94"/>
      <c r="E819" s="94"/>
      <c r="F819" s="249"/>
      <c r="G819" s="89"/>
      <c r="H819" s="89"/>
      <c r="I819" s="58"/>
      <c r="K819" s="265"/>
    </row>
    <row r="820" spans="2:11">
      <c r="B820" s="97"/>
      <c r="C820" s="260"/>
      <c r="D820" s="94"/>
      <c r="E820" s="94"/>
      <c r="F820" s="249"/>
      <c r="G820" s="89"/>
      <c r="H820" s="89"/>
      <c r="I820" s="58"/>
    </row>
    <row r="821" spans="2:11">
      <c r="B821" s="97"/>
      <c r="C821" s="260"/>
      <c r="D821" s="94"/>
      <c r="E821" s="94"/>
      <c r="F821" s="249"/>
      <c r="G821" s="89"/>
      <c r="H821" s="89"/>
      <c r="I821" s="58"/>
    </row>
    <row r="822" spans="2:11">
      <c r="B822" s="97"/>
      <c r="C822" s="260"/>
      <c r="D822" s="94"/>
      <c r="E822" s="94"/>
      <c r="F822" s="249"/>
      <c r="G822" s="89"/>
      <c r="H822" s="89"/>
      <c r="I822" s="58"/>
      <c r="K822" s="265"/>
    </row>
    <row r="823" spans="2:11">
      <c r="B823" s="97"/>
      <c r="C823" s="260"/>
      <c r="D823" s="94"/>
      <c r="E823" s="94"/>
      <c r="F823" s="249"/>
      <c r="G823" s="89"/>
      <c r="H823" s="89"/>
      <c r="I823" s="58"/>
    </row>
    <row r="824" spans="2:11">
      <c r="B824" s="97"/>
      <c r="C824" s="260"/>
      <c r="D824" s="94"/>
      <c r="E824" s="94"/>
      <c r="F824" s="249"/>
      <c r="G824" s="89"/>
      <c r="H824" s="89"/>
      <c r="I824" s="58"/>
    </row>
    <row r="825" spans="2:11">
      <c r="B825" s="97"/>
      <c r="C825" s="260"/>
      <c r="D825" s="94"/>
      <c r="E825" s="94"/>
      <c r="F825" s="249"/>
      <c r="G825" s="89"/>
      <c r="H825" s="89"/>
      <c r="I825" s="58"/>
    </row>
    <row r="826" spans="2:11">
      <c r="B826" s="97"/>
      <c r="C826" s="260"/>
      <c r="D826" s="94"/>
      <c r="E826" s="94"/>
      <c r="F826" s="249"/>
      <c r="G826" s="89"/>
      <c r="H826" s="89"/>
      <c r="I826" s="58"/>
      <c r="K826" s="265"/>
    </row>
    <row r="827" spans="2:11">
      <c r="B827" s="97"/>
      <c r="C827" s="260"/>
      <c r="D827" s="94"/>
      <c r="E827" s="94"/>
      <c r="F827" s="249"/>
      <c r="G827" s="89"/>
      <c r="H827" s="89"/>
      <c r="I827" s="58"/>
    </row>
    <row r="828" spans="2:11">
      <c r="B828" s="97"/>
      <c r="C828" s="260"/>
      <c r="D828" s="94"/>
      <c r="E828" s="94"/>
      <c r="F828" s="249"/>
      <c r="G828" s="89"/>
      <c r="H828" s="89"/>
      <c r="I828" s="58"/>
    </row>
    <row r="829" spans="2:11">
      <c r="B829" s="97"/>
      <c r="C829" s="260"/>
      <c r="D829" s="94"/>
      <c r="E829" s="94"/>
      <c r="F829" s="249"/>
      <c r="G829" s="89"/>
      <c r="H829" s="89"/>
      <c r="I829" s="58"/>
      <c r="K829" s="265"/>
    </row>
    <row r="830" spans="2:11">
      <c r="B830" s="97"/>
      <c r="C830" s="260"/>
      <c r="D830" s="94"/>
      <c r="E830" s="94"/>
      <c r="F830" s="249"/>
      <c r="G830" s="89"/>
      <c r="H830" s="89"/>
      <c r="I830" s="58"/>
    </row>
    <row r="831" spans="2:11">
      <c r="B831" s="97"/>
      <c r="C831" s="260"/>
      <c r="D831" s="94"/>
      <c r="E831" s="94"/>
      <c r="F831" s="249"/>
      <c r="G831" s="89"/>
      <c r="H831" s="89"/>
      <c r="I831" s="58"/>
    </row>
    <row r="832" spans="2:11">
      <c r="B832" s="97"/>
      <c r="C832" s="260"/>
      <c r="D832" s="94"/>
      <c r="E832" s="94"/>
      <c r="F832" s="249"/>
      <c r="G832" s="89"/>
      <c r="H832" s="89"/>
      <c r="I832" s="58"/>
      <c r="K832" s="265"/>
    </row>
    <row r="833" spans="2:11">
      <c r="B833" s="97"/>
      <c r="C833" s="260"/>
      <c r="D833" s="94"/>
      <c r="E833" s="94"/>
      <c r="F833" s="249"/>
      <c r="G833" s="89"/>
      <c r="H833" s="89"/>
      <c r="I833" s="58"/>
      <c r="K833" s="265"/>
    </row>
    <row r="834" spans="2:11">
      <c r="B834" s="97"/>
      <c r="C834" s="260"/>
      <c r="D834" s="94"/>
      <c r="E834" s="94"/>
      <c r="F834" s="249"/>
      <c r="G834" s="89"/>
      <c r="H834" s="89"/>
      <c r="I834" s="58"/>
    </row>
    <row r="835" spans="2:11">
      <c r="B835" s="97"/>
      <c r="C835" s="260"/>
      <c r="D835" s="94"/>
      <c r="E835" s="94"/>
      <c r="F835" s="249"/>
      <c r="G835" s="89"/>
      <c r="H835" s="89"/>
      <c r="I835" s="58"/>
    </row>
    <row r="836" spans="2:11">
      <c r="B836" s="97"/>
      <c r="C836" s="260"/>
      <c r="D836" s="94"/>
      <c r="E836" s="94"/>
      <c r="F836" s="249"/>
      <c r="G836" s="89"/>
      <c r="H836" s="89"/>
      <c r="I836" s="58"/>
    </row>
    <row r="837" spans="2:11">
      <c r="B837" s="97"/>
      <c r="C837" s="260"/>
      <c r="D837" s="94"/>
      <c r="E837" s="94"/>
      <c r="F837" s="249"/>
      <c r="G837" s="89"/>
      <c r="H837" s="89"/>
      <c r="I837" s="58"/>
    </row>
    <row r="838" spans="2:11">
      <c r="B838" s="97"/>
      <c r="C838" s="260"/>
      <c r="D838" s="94"/>
      <c r="E838" s="94"/>
      <c r="F838" s="249"/>
      <c r="G838" s="89"/>
      <c r="H838" s="89"/>
      <c r="I838" s="58"/>
    </row>
    <row r="839" spans="2:11">
      <c r="B839" s="97"/>
      <c r="C839" s="260"/>
      <c r="D839" s="94"/>
      <c r="E839" s="94"/>
      <c r="F839" s="249"/>
      <c r="G839" s="89"/>
      <c r="H839" s="89"/>
      <c r="I839" s="58"/>
      <c r="K839" s="265"/>
    </row>
    <row r="840" spans="2:11">
      <c r="B840" s="97"/>
      <c r="C840" s="260"/>
      <c r="D840" s="94"/>
      <c r="E840" s="94"/>
      <c r="F840" s="249"/>
      <c r="G840" s="89"/>
      <c r="H840" s="89"/>
      <c r="I840" s="58"/>
    </row>
    <row r="841" spans="2:11">
      <c r="B841" s="97"/>
      <c r="C841" s="260"/>
      <c r="D841" s="94"/>
      <c r="E841" s="94"/>
      <c r="F841" s="249"/>
      <c r="G841" s="89"/>
      <c r="H841" s="89"/>
      <c r="I841" s="58"/>
    </row>
    <row r="842" spans="2:11">
      <c r="B842" s="97"/>
      <c r="C842" s="260"/>
      <c r="D842" s="94"/>
      <c r="E842" s="94"/>
      <c r="F842" s="249"/>
      <c r="G842" s="89"/>
      <c r="H842" s="89"/>
      <c r="I842" s="58"/>
    </row>
    <row r="843" spans="2:11">
      <c r="B843" s="97"/>
      <c r="C843" s="260"/>
      <c r="D843" s="94"/>
      <c r="E843" s="94"/>
      <c r="F843" s="249"/>
      <c r="G843" s="89"/>
      <c r="H843" s="89"/>
      <c r="I843" s="58"/>
    </row>
    <row r="844" spans="2:11">
      <c r="B844" s="97"/>
      <c r="C844" s="260"/>
      <c r="D844" s="94"/>
      <c r="E844" s="94"/>
      <c r="F844" s="249"/>
      <c r="G844" s="89"/>
      <c r="H844" s="89"/>
      <c r="I844" s="58"/>
      <c r="K844" s="265"/>
    </row>
    <row r="845" spans="2:11">
      <c r="B845" s="97"/>
      <c r="C845" s="260"/>
      <c r="D845" s="94"/>
      <c r="E845" s="94"/>
      <c r="F845" s="249"/>
      <c r="G845" s="89"/>
      <c r="H845" s="89"/>
      <c r="I845" s="58"/>
    </row>
    <row r="846" spans="2:11">
      <c r="B846" s="97"/>
      <c r="C846" s="260"/>
      <c r="D846" s="94"/>
      <c r="E846" s="94"/>
      <c r="F846" s="249"/>
      <c r="G846" s="89"/>
      <c r="H846" s="89"/>
      <c r="I846" s="58"/>
    </row>
    <row r="847" spans="2:11">
      <c r="B847" s="97"/>
      <c r="C847" s="260"/>
      <c r="D847" s="94"/>
      <c r="E847" s="94"/>
      <c r="F847" s="249"/>
      <c r="G847" s="89"/>
      <c r="H847" s="89"/>
      <c r="I847" s="58"/>
      <c r="K847" s="265"/>
    </row>
    <row r="848" spans="2:11">
      <c r="B848" s="97"/>
      <c r="C848" s="260"/>
      <c r="D848" s="94"/>
      <c r="E848" s="94"/>
      <c r="F848" s="249"/>
      <c r="G848" s="89"/>
      <c r="H848" s="89"/>
      <c r="I848" s="58"/>
    </row>
    <row r="849" spans="2:11">
      <c r="B849" s="97"/>
      <c r="C849" s="260"/>
      <c r="D849" s="94"/>
      <c r="E849" s="94"/>
      <c r="F849" s="249"/>
      <c r="G849" s="89"/>
      <c r="H849" s="89"/>
      <c r="I849" s="58"/>
    </row>
    <row r="850" spans="2:11">
      <c r="B850" s="97"/>
      <c r="C850" s="260"/>
      <c r="D850" s="94"/>
      <c r="E850" s="94"/>
      <c r="F850" s="249"/>
      <c r="G850" s="89"/>
      <c r="H850" s="89"/>
      <c r="I850" s="58"/>
      <c r="K850" s="265"/>
    </row>
    <row r="851" spans="2:11">
      <c r="B851" s="97"/>
      <c r="C851" s="260"/>
      <c r="D851" s="94"/>
      <c r="E851" s="94"/>
      <c r="F851" s="249"/>
      <c r="G851" s="89"/>
      <c r="H851" s="89"/>
      <c r="I851" s="58"/>
    </row>
    <row r="852" spans="2:11">
      <c r="B852" s="97"/>
      <c r="C852" s="260"/>
      <c r="D852" s="94"/>
      <c r="E852" s="94"/>
      <c r="F852" s="249"/>
      <c r="G852" s="89"/>
      <c r="H852" s="89"/>
      <c r="I852" s="58"/>
    </row>
    <row r="853" spans="2:11">
      <c r="B853" s="97"/>
      <c r="C853" s="260"/>
      <c r="D853" s="94"/>
      <c r="E853" s="94"/>
      <c r="F853" s="249"/>
      <c r="G853" s="89"/>
      <c r="H853" s="89"/>
      <c r="I853" s="58"/>
    </row>
    <row r="854" spans="2:11">
      <c r="B854" s="97"/>
      <c r="C854" s="260"/>
      <c r="D854" s="94"/>
      <c r="E854" s="94"/>
      <c r="F854" s="249"/>
      <c r="G854" s="89"/>
      <c r="H854" s="89"/>
      <c r="I854" s="58"/>
      <c r="K854" s="265"/>
    </row>
    <row r="855" spans="2:11">
      <c r="B855" s="97"/>
      <c r="C855" s="260"/>
      <c r="D855" s="94"/>
      <c r="E855" s="94"/>
      <c r="F855" s="249"/>
      <c r="G855" s="89"/>
      <c r="H855" s="89"/>
      <c r="I855" s="58"/>
    </row>
    <row r="856" spans="2:11">
      <c r="B856" s="97"/>
      <c r="C856" s="260"/>
      <c r="D856" s="94"/>
      <c r="E856" s="94"/>
      <c r="F856" s="249"/>
      <c r="G856" s="89"/>
      <c r="H856" s="89"/>
      <c r="I856" s="58"/>
    </row>
    <row r="857" spans="2:11">
      <c r="B857" s="97"/>
      <c r="C857" s="260"/>
      <c r="D857" s="94"/>
      <c r="E857" s="94"/>
      <c r="F857" s="249"/>
      <c r="G857" s="89"/>
      <c r="H857" s="89"/>
      <c r="I857" s="58"/>
    </row>
    <row r="858" spans="2:11">
      <c r="B858" s="97"/>
      <c r="C858" s="260"/>
      <c r="D858" s="94"/>
      <c r="E858" s="94"/>
      <c r="F858" s="249"/>
      <c r="G858" s="89"/>
      <c r="H858" s="89"/>
      <c r="I858" s="58"/>
      <c r="K858" s="265"/>
    </row>
    <row r="859" spans="2:11">
      <c r="B859" s="97"/>
      <c r="C859" s="260"/>
      <c r="D859" s="94"/>
      <c r="E859" s="94"/>
      <c r="F859" s="249"/>
      <c r="G859" s="89"/>
      <c r="H859" s="89"/>
      <c r="I859" s="58"/>
    </row>
    <row r="860" spans="2:11">
      <c r="B860" s="97"/>
      <c r="C860" s="260"/>
      <c r="D860" s="94"/>
      <c r="E860" s="94"/>
      <c r="F860" s="249"/>
      <c r="G860" s="89"/>
      <c r="H860" s="89"/>
      <c r="I860" s="58"/>
    </row>
    <row r="861" spans="2:11">
      <c r="B861" s="97"/>
      <c r="C861" s="260"/>
      <c r="D861" s="94"/>
      <c r="E861" s="94"/>
      <c r="F861" s="249"/>
      <c r="G861" s="89"/>
      <c r="H861" s="89"/>
      <c r="I861" s="58"/>
      <c r="K861" s="265"/>
    </row>
    <row r="862" spans="2:11">
      <c r="B862" s="97"/>
      <c r="C862" s="260"/>
      <c r="D862" s="94"/>
      <c r="E862" s="94"/>
      <c r="F862" s="249"/>
      <c r="G862" s="89"/>
      <c r="H862" s="89"/>
      <c r="I862" s="58"/>
    </row>
    <row r="863" spans="2:11">
      <c r="B863" s="97"/>
      <c r="C863" s="260"/>
      <c r="D863" s="94"/>
      <c r="E863" s="94"/>
      <c r="F863" s="249"/>
      <c r="G863" s="89"/>
      <c r="H863" s="89"/>
      <c r="I863" s="58"/>
    </row>
    <row r="864" spans="2:11">
      <c r="B864" s="97"/>
      <c r="C864" s="260"/>
      <c r="D864" s="94"/>
      <c r="E864" s="94"/>
      <c r="F864" s="249"/>
      <c r="G864" s="89"/>
      <c r="H864" s="89"/>
      <c r="I864" s="58"/>
    </row>
    <row r="865" spans="2:11">
      <c r="B865" s="97"/>
      <c r="C865" s="260"/>
      <c r="D865" s="94"/>
      <c r="E865" s="94"/>
      <c r="F865" s="249"/>
      <c r="G865" s="89"/>
      <c r="H865" s="89"/>
      <c r="I865" s="58"/>
      <c r="K865" s="265"/>
    </row>
    <row r="866" spans="2:11">
      <c r="B866" s="97"/>
      <c r="C866" s="260"/>
      <c r="D866" s="94"/>
      <c r="E866" s="94"/>
      <c r="F866" s="249"/>
      <c r="G866" s="89"/>
      <c r="H866" s="89"/>
      <c r="I866" s="58"/>
    </row>
    <row r="867" spans="2:11">
      <c r="B867" s="97"/>
      <c r="C867" s="260"/>
      <c r="D867" s="94"/>
      <c r="E867" s="94"/>
      <c r="F867" s="249"/>
      <c r="G867" s="89"/>
      <c r="H867" s="89"/>
      <c r="I867" s="58"/>
    </row>
    <row r="868" spans="2:11">
      <c r="B868" s="97"/>
      <c r="C868" s="260"/>
      <c r="D868" s="94"/>
      <c r="E868" s="94"/>
      <c r="F868" s="249"/>
      <c r="G868" s="89"/>
      <c r="H868" s="89"/>
      <c r="I868" s="58"/>
      <c r="K868" s="265"/>
    </row>
    <row r="869" spans="2:11">
      <c r="B869" s="97"/>
      <c r="C869" s="260"/>
      <c r="D869" s="94"/>
      <c r="E869" s="94"/>
      <c r="F869" s="249"/>
      <c r="G869" s="89"/>
      <c r="H869" s="89"/>
      <c r="I869" s="58"/>
    </row>
    <row r="870" spans="2:11">
      <c r="B870" s="97"/>
      <c r="C870" s="260"/>
      <c r="D870" s="94"/>
      <c r="E870" s="94"/>
      <c r="F870" s="249"/>
      <c r="G870" s="89"/>
      <c r="H870" s="89"/>
      <c r="I870" s="58"/>
    </row>
    <row r="871" spans="2:11">
      <c r="B871" s="97"/>
      <c r="C871" s="260"/>
      <c r="D871" s="94"/>
      <c r="E871" s="94"/>
      <c r="F871" s="249"/>
      <c r="G871" s="89"/>
      <c r="H871" s="89"/>
      <c r="I871" s="58"/>
      <c r="K871" s="265"/>
    </row>
    <row r="872" spans="2:11">
      <c r="B872" s="97"/>
      <c r="C872" s="260"/>
      <c r="D872" s="94"/>
      <c r="E872" s="94"/>
      <c r="F872" s="249"/>
      <c r="G872" s="89"/>
      <c r="H872" s="89"/>
      <c r="I872" s="58"/>
    </row>
    <row r="873" spans="2:11">
      <c r="B873" s="97"/>
      <c r="C873" s="260"/>
      <c r="D873" s="94"/>
      <c r="E873" s="94"/>
      <c r="F873" s="249"/>
      <c r="G873" s="89"/>
      <c r="H873" s="89"/>
      <c r="I873" s="58"/>
    </row>
    <row r="874" spans="2:11">
      <c r="B874" s="97"/>
      <c r="C874" s="260"/>
      <c r="D874" s="94"/>
      <c r="E874" s="94"/>
      <c r="F874" s="249"/>
      <c r="G874" s="89"/>
      <c r="H874" s="89"/>
      <c r="I874" s="58"/>
      <c r="K874" s="265"/>
    </row>
    <row r="875" spans="2:11">
      <c r="B875" s="97"/>
      <c r="C875" s="260"/>
      <c r="D875" s="94"/>
      <c r="E875" s="94"/>
      <c r="F875" s="249"/>
      <c r="G875" s="89"/>
      <c r="H875" s="89"/>
      <c r="I875" s="58"/>
      <c r="K875" s="265"/>
    </row>
    <row r="876" spans="2:11">
      <c r="B876" s="97"/>
      <c r="C876" s="260"/>
      <c r="D876" s="94"/>
      <c r="E876" s="94"/>
      <c r="F876" s="249"/>
      <c r="G876" s="89"/>
      <c r="H876" s="89"/>
      <c r="I876" s="58"/>
    </row>
    <row r="877" spans="2:11">
      <c r="B877" s="97"/>
      <c r="C877" s="260"/>
      <c r="D877" s="94"/>
      <c r="E877" s="94"/>
      <c r="F877" s="249"/>
      <c r="G877" s="89"/>
      <c r="H877" s="89"/>
      <c r="I877" s="58"/>
    </row>
    <row r="878" spans="2:11">
      <c r="B878" s="97"/>
      <c r="C878" s="260"/>
      <c r="D878" s="94"/>
      <c r="E878" s="94"/>
      <c r="F878" s="249"/>
      <c r="G878" s="89"/>
      <c r="H878" s="89"/>
      <c r="I878" s="58"/>
    </row>
    <row r="879" spans="2:11">
      <c r="B879" s="97"/>
      <c r="C879" s="260"/>
      <c r="D879" s="94"/>
      <c r="E879" s="94"/>
      <c r="F879" s="249"/>
      <c r="G879" s="89"/>
      <c r="H879" s="89"/>
      <c r="I879" s="58"/>
    </row>
    <row r="880" spans="2:11">
      <c r="B880" s="97"/>
      <c r="C880" s="260"/>
      <c r="D880" s="94"/>
      <c r="E880" s="94"/>
      <c r="F880" s="249"/>
      <c r="G880" s="89"/>
      <c r="H880" s="89"/>
      <c r="I880" s="58"/>
    </row>
    <row r="881" spans="2:11">
      <c r="B881" s="97"/>
      <c r="C881" s="260"/>
      <c r="D881" s="94"/>
      <c r="E881" s="94"/>
      <c r="F881" s="249"/>
      <c r="G881" s="89"/>
      <c r="H881" s="89"/>
      <c r="I881" s="58"/>
      <c r="K881" s="265"/>
    </row>
    <row r="882" spans="2:11">
      <c r="B882" s="97"/>
      <c r="C882" s="260"/>
      <c r="D882" s="94"/>
      <c r="E882" s="94"/>
      <c r="F882" s="249"/>
      <c r="G882" s="89"/>
      <c r="H882" s="89"/>
      <c r="I882" s="58"/>
    </row>
    <row r="883" spans="2:11">
      <c r="B883" s="97"/>
      <c r="C883" s="260"/>
      <c r="D883" s="94"/>
      <c r="E883" s="94"/>
      <c r="F883" s="249"/>
      <c r="G883" s="89"/>
      <c r="H883" s="89"/>
      <c r="I883" s="58"/>
    </row>
    <row r="884" spans="2:11">
      <c r="B884" s="97"/>
      <c r="C884" s="260"/>
      <c r="D884" s="94"/>
      <c r="E884" s="94"/>
      <c r="F884" s="249"/>
      <c r="G884" s="89"/>
      <c r="H884" s="89"/>
      <c r="I884" s="58"/>
    </row>
    <row r="885" spans="2:11">
      <c r="B885" s="97"/>
      <c r="C885" s="260"/>
      <c r="D885" s="94"/>
      <c r="E885" s="94"/>
      <c r="F885" s="249"/>
      <c r="G885" s="89"/>
      <c r="H885" s="89"/>
      <c r="I885" s="58"/>
    </row>
    <row r="886" spans="2:11">
      <c r="B886" s="97"/>
      <c r="C886" s="260"/>
      <c r="D886" s="94"/>
      <c r="E886" s="94"/>
      <c r="F886" s="249"/>
      <c r="G886" s="89"/>
      <c r="H886" s="89"/>
      <c r="I886" s="58"/>
      <c r="K886" s="265"/>
    </row>
    <row r="887" spans="2:11">
      <c r="B887" s="97"/>
      <c r="C887" s="260"/>
      <c r="D887" s="94"/>
      <c r="E887" s="94"/>
      <c r="F887" s="249"/>
      <c r="G887" s="89"/>
      <c r="H887" s="89"/>
      <c r="I887" s="58"/>
    </row>
    <row r="888" spans="2:11">
      <c r="B888" s="97"/>
      <c r="C888" s="260"/>
      <c r="D888" s="94"/>
      <c r="E888" s="94"/>
      <c r="F888" s="249"/>
      <c r="G888" s="89"/>
      <c r="H888" s="89"/>
      <c r="I888" s="58"/>
    </row>
    <row r="889" spans="2:11">
      <c r="B889" s="97"/>
      <c r="C889" s="260"/>
      <c r="D889" s="94"/>
      <c r="E889" s="94"/>
      <c r="F889" s="249"/>
      <c r="G889" s="89"/>
      <c r="H889" s="89"/>
      <c r="I889" s="58"/>
      <c r="K889" s="265"/>
    </row>
    <row r="890" spans="2:11">
      <c r="B890" s="97"/>
      <c r="C890" s="260"/>
      <c r="D890" s="94"/>
      <c r="E890" s="94"/>
      <c r="F890" s="249"/>
      <c r="G890" s="89"/>
      <c r="H890" s="89"/>
      <c r="I890" s="58"/>
    </row>
    <row r="891" spans="2:11">
      <c r="B891" s="97"/>
      <c r="C891" s="260"/>
      <c r="D891" s="94"/>
      <c r="E891" s="94"/>
      <c r="F891" s="249"/>
      <c r="G891" s="89"/>
      <c r="H891" s="89"/>
      <c r="I891" s="58"/>
    </row>
    <row r="892" spans="2:11">
      <c r="B892" s="97"/>
      <c r="C892" s="260"/>
      <c r="D892" s="94"/>
      <c r="E892" s="94"/>
      <c r="F892" s="249"/>
      <c r="G892" s="89"/>
      <c r="H892" s="89"/>
      <c r="I892" s="58"/>
    </row>
    <row r="893" spans="2:11">
      <c r="B893" s="97"/>
      <c r="C893" s="260"/>
      <c r="D893" s="94"/>
      <c r="E893" s="94"/>
      <c r="F893" s="249"/>
      <c r="G893" s="89"/>
      <c r="H893" s="89"/>
      <c r="I893" s="58"/>
    </row>
    <row r="894" spans="2:11">
      <c r="B894" s="97"/>
      <c r="C894" s="260"/>
      <c r="D894" s="94"/>
      <c r="E894" s="94"/>
      <c r="F894" s="249"/>
      <c r="G894" s="89"/>
      <c r="H894" s="89"/>
      <c r="I894" s="58"/>
      <c r="K894" s="265"/>
    </row>
    <row r="895" spans="2:11">
      <c r="B895" s="97"/>
      <c r="C895" s="260"/>
      <c r="D895" s="94"/>
      <c r="E895" s="94"/>
      <c r="F895" s="249"/>
      <c r="G895" s="89"/>
      <c r="H895" s="89"/>
      <c r="I895" s="58"/>
    </row>
    <row r="896" spans="2:11">
      <c r="B896" s="97"/>
      <c r="C896" s="260"/>
      <c r="D896" s="94"/>
      <c r="E896" s="94"/>
      <c r="F896" s="249"/>
      <c r="G896" s="89"/>
      <c r="H896" s="89"/>
      <c r="I896" s="58"/>
    </row>
    <row r="897" spans="2:11">
      <c r="B897" s="97"/>
      <c r="C897" s="260"/>
      <c r="D897" s="94"/>
      <c r="E897" s="94"/>
      <c r="F897" s="249"/>
      <c r="G897" s="89"/>
      <c r="H897" s="89"/>
      <c r="I897" s="58"/>
      <c r="K897" s="265"/>
    </row>
    <row r="898" spans="2:11">
      <c r="B898" s="97"/>
      <c r="C898" s="260"/>
      <c r="D898" s="94"/>
      <c r="E898" s="94"/>
      <c r="F898" s="249"/>
      <c r="G898" s="89"/>
      <c r="H898" s="89"/>
      <c r="I898" s="58"/>
    </row>
    <row r="899" spans="2:11">
      <c r="B899" s="97"/>
      <c r="C899" s="260"/>
      <c r="D899" s="94"/>
      <c r="E899" s="94"/>
      <c r="F899" s="249"/>
      <c r="G899" s="89"/>
      <c r="H899" s="89"/>
      <c r="I899" s="58"/>
    </row>
    <row r="900" spans="2:11">
      <c r="B900" s="97"/>
      <c r="C900" s="260"/>
      <c r="D900" s="94"/>
      <c r="E900" s="94"/>
      <c r="F900" s="249"/>
      <c r="G900" s="89"/>
      <c r="H900" s="89"/>
      <c r="I900" s="58"/>
    </row>
    <row r="901" spans="2:11">
      <c r="B901" s="97"/>
      <c r="C901" s="260"/>
      <c r="D901" s="94"/>
      <c r="E901" s="94"/>
      <c r="F901" s="249"/>
      <c r="G901" s="89"/>
      <c r="H901" s="89"/>
      <c r="I901" s="58"/>
      <c r="K901" s="265"/>
    </row>
    <row r="902" spans="2:11">
      <c r="B902" s="97"/>
      <c r="C902" s="260"/>
      <c r="D902" s="94"/>
      <c r="E902" s="94"/>
      <c r="F902" s="249"/>
      <c r="G902" s="89"/>
      <c r="H902" s="89"/>
      <c r="I902" s="58"/>
      <c r="K902" s="265"/>
    </row>
    <row r="903" spans="2:11">
      <c r="B903" s="97"/>
      <c r="C903" s="260"/>
      <c r="D903" s="94"/>
      <c r="E903" s="94"/>
      <c r="F903" s="249"/>
      <c r="G903" s="89"/>
      <c r="H903" s="89"/>
      <c r="I903" s="58"/>
    </row>
    <row r="904" spans="2:11">
      <c r="B904" s="97"/>
      <c r="C904" s="260"/>
      <c r="D904" s="94"/>
      <c r="E904" s="94"/>
      <c r="F904" s="249"/>
      <c r="G904" s="89"/>
      <c r="H904" s="89"/>
      <c r="I904" s="58"/>
    </row>
    <row r="905" spans="2:11">
      <c r="B905" s="97"/>
      <c r="C905" s="260"/>
      <c r="D905" s="94"/>
      <c r="E905" s="94"/>
      <c r="F905" s="249"/>
      <c r="G905" s="89"/>
      <c r="H905" s="89"/>
      <c r="I905" s="58"/>
    </row>
    <row r="906" spans="2:11">
      <c r="B906" s="97"/>
      <c r="C906" s="260"/>
      <c r="D906" s="94"/>
      <c r="E906" s="94"/>
      <c r="F906" s="249"/>
      <c r="G906" s="89"/>
      <c r="H906" s="89"/>
      <c r="I906" s="58"/>
    </row>
    <row r="907" spans="2:11">
      <c r="B907" s="97"/>
      <c r="C907" s="260"/>
      <c r="D907" s="94"/>
      <c r="E907" s="94"/>
      <c r="F907" s="249"/>
      <c r="G907" s="89"/>
      <c r="H907" s="89"/>
      <c r="I907" s="58"/>
    </row>
    <row r="908" spans="2:11">
      <c r="B908" s="97"/>
      <c r="C908" s="260"/>
      <c r="D908" s="94"/>
      <c r="E908" s="94"/>
      <c r="F908" s="249"/>
      <c r="G908" s="89"/>
      <c r="H908" s="89"/>
      <c r="I908" s="58"/>
      <c r="K908" s="265"/>
    </row>
    <row r="909" spans="2:11">
      <c r="B909" s="97"/>
      <c r="C909" s="260"/>
      <c r="D909" s="94"/>
      <c r="E909" s="94"/>
      <c r="F909" s="249"/>
      <c r="G909" s="89"/>
      <c r="H909" s="89"/>
      <c r="I909" s="58"/>
    </row>
    <row r="910" spans="2:11">
      <c r="B910" s="97"/>
      <c r="C910" s="260"/>
      <c r="D910" s="94"/>
      <c r="E910" s="94"/>
      <c r="F910" s="249"/>
      <c r="G910" s="89"/>
      <c r="H910" s="89"/>
      <c r="I910" s="58"/>
    </row>
    <row r="911" spans="2:11">
      <c r="B911" s="97"/>
      <c r="C911" s="260"/>
      <c r="D911" s="94"/>
      <c r="E911" s="94"/>
      <c r="F911" s="249"/>
      <c r="G911" s="89"/>
      <c r="H911" s="89"/>
      <c r="I911" s="58"/>
      <c r="K911" s="265"/>
    </row>
    <row r="912" spans="2:11">
      <c r="B912" s="97"/>
      <c r="C912" s="260"/>
      <c r="D912" s="94"/>
      <c r="E912" s="94"/>
      <c r="F912" s="249"/>
      <c r="G912" s="89"/>
      <c r="H912" s="89"/>
      <c r="I912" s="58"/>
    </row>
    <row r="913" spans="2:11">
      <c r="B913" s="97"/>
      <c r="C913" s="260"/>
      <c r="D913" s="94"/>
      <c r="E913" s="94"/>
      <c r="F913" s="249"/>
      <c r="G913" s="89"/>
      <c r="H913" s="89"/>
      <c r="I913" s="58"/>
    </row>
    <row r="914" spans="2:11">
      <c r="B914" s="97"/>
      <c r="C914" s="260"/>
      <c r="D914" s="94"/>
      <c r="E914" s="94"/>
      <c r="F914" s="249"/>
      <c r="G914" s="89"/>
      <c r="H914" s="89"/>
      <c r="I914" s="58"/>
      <c r="K914" s="265"/>
    </row>
    <row r="915" spans="2:11">
      <c r="B915" s="97"/>
      <c r="C915" s="260"/>
      <c r="D915" s="94"/>
      <c r="E915" s="94"/>
      <c r="F915" s="249"/>
      <c r="G915" s="89"/>
      <c r="H915" s="89"/>
      <c r="I915" s="58"/>
    </row>
    <row r="916" spans="2:11">
      <c r="B916" s="97"/>
      <c r="C916" s="260"/>
      <c r="D916" s="94"/>
      <c r="E916" s="94"/>
      <c r="F916" s="249"/>
      <c r="G916" s="89"/>
      <c r="H916" s="89"/>
      <c r="I916" s="58"/>
    </row>
    <row r="917" spans="2:11">
      <c r="B917" s="97"/>
      <c r="C917" s="260"/>
      <c r="D917" s="94"/>
      <c r="E917" s="94"/>
      <c r="F917" s="249"/>
      <c r="G917" s="89"/>
      <c r="H917" s="89"/>
      <c r="I917" s="58"/>
      <c r="K917" s="265"/>
    </row>
    <row r="918" spans="2:11">
      <c r="B918" s="97"/>
      <c r="C918" s="260"/>
      <c r="D918" s="94"/>
      <c r="E918" s="94"/>
      <c r="F918" s="249"/>
      <c r="G918" s="89"/>
      <c r="H918" s="89"/>
      <c r="I918" s="58"/>
    </row>
    <row r="919" spans="2:11">
      <c r="B919" s="97"/>
      <c r="C919" s="260"/>
      <c r="D919" s="94"/>
      <c r="E919" s="94"/>
      <c r="F919" s="249"/>
      <c r="G919" s="89"/>
      <c r="H919" s="89"/>
      <c r="I919" s="58"/>
    </row>
    <row r="920" spans="2:11">
      <c r="B920" s="97"/>
      <c r="C920" s="260"/>
      <c r="D920" s="94"/>
      <c r="E920" s="94"/>
      <c r="F920" s="249"/>
      <c r="G920" s="89"/>
      <c r="H920" s="89"/>
      <c r="I920" s="58"/>
    </row>
    <row r="921" spans="2:11">
      <c r="B921" s="97"/>
      <c r="C921" s="260"/>
      <c r="D921" s="94"/>
      <c r="E921" s="94"/>
      <c r="F921" s="249"/>
      <c r="G921" s="89"/>
      <c r="H921" s="89"/>
      <c r="I921" s="58"/>
    </row>
    <row r="922" spans="2:11">
      <c r="B922" s="97"/>
      <c r="C922" s="260"/>
      <c r="D922" s="94"/>
      <c r="E922" s="94"/>
      <c r="F922" s="249"/>
      <c r="G922" s="89"/>
      <c r="H922" s="89"/>
      <c r="I922" s="58"/>
    </row>
    <row r="923" spans="2:11">
      <c r="B923" s="97"/>
      <c r="C923" s="260"/>
      <c r="D923" s="94"/>
      <c r="E923" s="94"/>
      <c r="F923" s="249"/>
      <c r="G923" s="89"/>
      <c r="H923" s="89"/>
      <c r="I923" s="58"/>
      <c r="K923" s="265"/>
    </row>
    <row r="924" spans="2:11">
      <c r="B924" s="97"/>
      <c r="C924" s="260"/>
      <c r="D924" s="94"/>
      <c r="E924" s="94"/>
      <c r="F924" s="249"/>
      <c r="G924" s="89"/>
      <c r="H924" s="89"/>
      <c r="I924" s="58"/>
    </row>
    <row r="925" spans="2:11">
      <c r="B925" s="97"/>
      <c r="C925" s="260"/>
      <c r="D925" s="94"/>
      <c r="E925" s="94"/>
      <c r="F925" s="249"/>
      <c r="G925" s="89"/>
      <c r="H925" s="89"/>
      <c r="I925" s="58"/>
    </row>
    <row r="926" spans="2:11">
      <c r="B926" s="97"/>
      <c r="C926" s="260"/>
      <c r="D926" s="94"/>
      <c r="E926" s="94"/>
      <c r="F926" s="249"/>
      <c r="G926" s="89"/>
      <c r="H926" s="89"/>
      <c r="I926" s="58"/>
      <c r="K926" s="265"/>
    </row>
    <row r="927" spans="2:11">
      <c r="B927" s="97"/>
      <c r="C927" s="260"/>
      <c r="D927" s="94"/>
      <c r="E927" s="94"/>
      <c r="F927" s="249"/>
      <c r="G927" s="89"/>
      <c r="H927" s="89"/>
      <c r="I927" s="58"/>
    </row>
    <row r="928" spans="2:11">
      <c r="B928" s="97"/>
      <c r="C928" s="260"/>
      <c r="D928" s="94"/>
      <c r="E928" s="94"/>
      <c r="F928" s="249"/>
      <c r="G928" s="89"/>
      <c r="H928" s="89"/>
      <c r="I928" s="58"/>
    </row>
    <row r="929" spans="2:11">
      <c r="B929" s="97"/>
      <c r="C929" s="260"/>
      <c r="D929" s="94"/>
      <c r="E929" s="94"/>
      <c r="F929" s="249"/>
      <c r="G929" s="89"/>
      <c r="H929" s="89"/>
      <c r="I929" s="58"/>
      <c r="K929" s="265"/>
    </row>
    <row r="930" spans="2:11">
      <c r="B930" s="97"/>
      <c r="C930" s="260"/>
      <c r="D930" s="94"/>
      <c r="E930" s="94"/>
      <c r="F930" s="249"/>
      <c r="G930" s="89"/>
      <c r="H930" s="89"/>
      <c r="I930" s="58"/>
      <c r="K930" s="265"/>
    </row>
    <row r="931" spans="2:11">
      <c r="B931" s="97"/>
      <c r="C931" s="260"/>
      <c r="D931" s="94"/>
      <c r="E931" s="94"/>
      <c r="F931" s="249"/>
      <c r="G931" s="89"/>
      <c r="H931" s="89"/>
      <c r="I931" s="58"/>
    </row>
    <row r="932" spans="2:11">
      <c r="B932" s="97"/>
      <c r="C932" s="260"/>
      <c r="D932" s="94"/>
      <c r="E932" s="94"/>
      <c r="F932" s="249"/>
      <c r="G932" s="89"/>
      <c r="H932" s="89"/>
      <c r="I932" s="58"/>
    </row>
    <row r="933" spans="2:11">
      <c r="B933" s="97"/>
      <c r="C933" s="260"/>
      <c r="D933" s="94"/>
      <c r="E933" s="94"/>
      <c r="F933" s="249"/>
      <c r="G933" s="89"/>
      <c r="H933" s="89"/>
      <c r="I933" s="58"/>
      <c r="K933" s="265"/>
    </row>
    <row r="934" spans="2:11">
      <c r="B934" s="97"/>
      <c r="C934" s="260"/>
      <c r="D934" s="94"/>
      <c r="E934" s="94"/>
      <c r="F934" s="249"/>
      <c r="G934" s="89"/>
      <c r="H934" s="89"/>
      <c r="I934" s="58"/>
    </row>
    <row r="935" spans="2:11">
      <c r="B935" s="97"/>
      <c r="C935" s="260"/>
      <c r="D935" s="94"/>
      <c r="E935" s="94"/>
      <c r="F935" s="249"/>
      <c r="G935" s="89"/>
      <c r="H935" s="89"/>
      <c r="I935" s="58"/>
    </row>
    <row r="936" spans="2:11">
      <c r="B936" s="97"/>
      <c r="C936" s="260"/>
      <c r="D936" s="94"/>
      <c r="E936" s="94"/>
      <c r="F936" s="249"/>
      <c r="G936" s="89"/>
      <c r="H936" s="89"/>
      <c r="I936" s="58"/>
    </row>
    <row r="937" spans="2:11">
      <c r="B937" s="97"/>
      <c r="C937" s="260"/>
      <c r="D937" s="94"/>
      <c r="E937" s="94"/>
      <c r="F937" s="249"/>
      <c r="G937" s="89"/>
      <c r="H937" s="89"/>
      <c r="I937" s="58"/>
      <c r="K937" s="265"/>
    </row>
    <row r="938" spans="2:11">
      <c r="B938" s="97"/>
      <c r="C938" s="260"/>
      <c r="D938" s="94"/>
      <c r="E938" s="94"/>
      <c r="F938" s="249"/>
      <c r="G938" s="89"/>
      <c r="H938" s="89"/>
      <c r="I938" s="58"/>
    </row>
    <row r="939" spans="2:11">
      <c r="B939" s="97"/>
      <c r="C939" s="260"/>
      <c r="D939" s="94"/>
      <c r="E939" s="94"/>
      <c r="F939" s="249"/>
      <c r="G939" s="89"/>
      <c r="H939" s="89"/>
      <c r="I939" s="58"/>
    </row>
    <row r="940" spans="2:11">
      <c r="B940" s="97"/>
      <c r="C940" s="260"/>
      <c r="D940" s="94"/>
      <c r="E940" s="94"/>
      <c r="F940" s="249"/>
      <c r="G940" s="89"/>
      <c r="H940" s="89"/>
      <c r="I940" s="58"/>
    </row>
    <row r="941" spans="2:11">
      <c r="B941" s="97"/>
      <c r="C941" s="260"/>
      <c r="D941" s="94"/>
      <c r="E941" s="94"/>
      <c r="F941" s="249"/>
      <c r="G941" s="89"/>
      <c r="H941" s="89"/>
      <c r="I941" s="58"/>
    </row>
    <row r="942" spans="2:11">
      <c r="B942" s="97"/>
      <c r="C942" s="260"/>
      <c r="D942" s="94"/>
      <c r="E942" s="94"/>
      <c r="F942" s="249"/>
      <c r="G942" s="89"/>
      <c r="H942" s="89"/>
      <c r="I942" s="58"/>
    </row>
    <row r="943" spans="2:11">
      <c r="B943" s="97"/>
      <c r="C943" s="260"/>
      <c r="D943" s="94"/>
      <c r="E943" s="94"/>
      <c r="F943" s="249"/>
      <c r="G943" s="89"/>
      <c r="H943" s="89"/>
      <c r="I943" s="58"/>
      <c r="K943" s="265"/>
    </row>
    <row r="944" spans="2:11">
      <c r="B944" s="97"/>
      <c r="C944" s="260"/>
      <c r="D944" s="94"/>
      <c r="E944" s="94"/>
      <c r="F944" s="249"/>
      <c r="G944" s="89"/>
      <c r="H944" s="89"/>
      <c r="I944" s="58"/>
    </row>
    <row r="945" spans="2:11">
      <c r="B945" s="97"/>
      <c r="C945" s="260"/>
      <c r="D945" s="94"/>
      <c r="E945" s="94"/>
      <c r="F945" s="249"/>
      <c r="G945" s="89"/>
      <c r="H945" s="89"/>
      <c r="I945" s="58"/>
    </row>
    <row r="946" spans="2:11">
      <c r="B946" s="97"/>
      <c r="C946" s="260"/>
      <c r="D946" s="94"/>
      <c r="E946" s="94"/>
      <c r="F946" s="249"/>
      <c r="G946" s="89"/>
      <c r="H946" s="89"/>
      <c r="I946" s="58"/>
      <c r="K946" s="265"/>
    </row>
    <row r="947" spans="2:11">
      <c r="B947" s="97"/>
      <c r="C947" s="260"/>
      <c r="D947" s="94"/>
      <c r="E947" s="94"/>
      <c r="F947" s="249"/>
      <c r="G947" s="89"/>
      <c r="H947" s="89"/>
      <c r="I947" s="58"/>
    </row>
    <row r="948" spans="2:11">
      <c r="B948" s="97"/>
      <c r="C948" s="260"/>
      <c r="D948" s="94"/>
      <c r="E948" s="94"/>
      <c r="F948" s="249"/>
      <c r="G948" s="89"/>
      <c r="H948" s="89"/>
      <c r="I948" s="58"/>
    </row>
    <row r="949" spans="2:11">
      <c r="B949" s="97"/>
      <c r="C949" s="260"/>
      <c r="D949" s="94"/>
      <c r="E949" s="94"/>
      <c r="F949" s="249"/>
      <c r="G949" s="89"/>
      <c r="H949" s="89"/>
      <c r="I949" s="58"/>
    </row>
    <row r="950" spans="2:11">
      <c r="B950" s="97"/>
      <c r="C950" s="260"/>
      <c r="D950" s="94"/>
      <c r="E950" s="94"/>
      <c r="F950" s="249"/>
      <c r="G950" s="89"/>
      <c r="H950" s="89"/>
      <c r="I950" s="58"/>
    </row>
    <row r="951" spans="2:11">
      <c r="B951" s="97"/>
      <c r="C951" s="260"/>
      <c r="D951" s="94"/>
      <c r="E951" s="94"/>
      <c r="F951" s="249"/>
      <c r="G951" s="89"/>
      <c r="H951" s="89"/>
      <c r="I951" s="58"/>
    </row>
    <row r="952" spans="2:11">
      <c r="B952" s="97"/>
      <c r="C952" s="260"/>
      <c r="D952" s="94"/>
      <c r="E952" s="94"/>
      <c r="F952" s="249"/>
      <c r="G952" s="89"/>
      <c r="H952" s="89"/>
      <c r="I952" s="58"/>
      <c r="K952" s="265"/>
    </row>
    <row r="953" spans="2:11">
      <c r="B953" s="97"/>
      <c r="C953" s="260"/>
      <c r="D953" s="94"/>
      <c r="E953" s="94"/>
      <c r="F953" s="249"/>
      <c r="G953" s="89"/>
      <c r="H953" s="89"/>
      <c r="I953" s="58"/>
    </row>
    <row r="954" spans="2:11">
      <c r="B954" s="97"/>
      <c r="C954" s="260"/>
      <c r="D954" s="94"/>
      <c r="E954" s="94"/>
      <c r="F954" s="249"/>
      <c r="G954" s="89"/>
      <c r="H954" s="89"/>
      <c r="I954" s="58"/>
    </row>
    <row r="955" spans="2:11">
      <c r="B955" s="97"/>
      <c r="C955" s="260"/>
      <c r="D955" s="94"/>
      <c r="E955" s="94"/>
      <c r="F955" s="249"/>
      <c r="G955" s="89"/>
      <c r="H955" s="89"/>
      <c r="I955" s="58"/>
    </row>
    <row r="956" spans="2:11">
      <c r="B956" s="97"/>
      <c r="C956" s="260"/>
      <c r="D956" s="94"/>
      <c r="E956" s="94"/>
      <c r="F956" s="249"/>
      <c r="G956" s="89"/>
      <c r="H956" s="89"/>
      <c r="I956" s="58"/>
    </row>
    <row r="957" spans="2:11">
      <c r="B957" s="97"/>
      <c r="C957" s="260"/>
      <c r="D957" s="94"/>
      <c r="E957" s="94"/>
      <c r="F957" s="249"/>
      <c r="G957" s="89"/>
      <c r="H957" s="89"/>
      <c r="I957" s="58"/>
    </row>
    <row r="958" spans="2:11">
      <c r="B958" s="97"/>
      <c r="C958" s="260"/>
      <c r="D958" s="94"/>
      <c r="E958" s="94"/>
      <c r="F958" s="249"/>
      <c r="G958" s="89"/>
      <c r="H958" s="89"/>
      <c r="I958" s="58"/>
      <c r="K958" s="265"/>
    </row>
    <row r="959" spans="2:11">
      <c r="B959" s="97"/>
      <c r="C959" s="260"/>
      <c r="D959" s="94"/>
      <c r="E959" s="94"/>
      <c r="F959" s="249"/>
      <c r="G959" s="89"/>
      <c r="H959" s="89"/>
      <c r="I959" s="58"/>
    </row>
    <row r="960" spans="2:11">
      <c r="B960" s="97"/>
      <c r="C960" s="260"/>
      <c r="D960" s="94"/>
      <c r="E960" s="94"/>
      <c r="F960" s="249"/>
      <c r="G960" s="89"/>
      <c r="H960" s="89"/>
      <c r="I960" s="58"/>
    </row>
    <row r="961" spans="2:11">
      <c r="B961" s="97"/>
      <c r="C961" s="260"/>
      <c r="D961" s="94"/>
      <c r="E961" s="94"/>
      <c r="F961" s="249"/>
      <c r="G961" s="89"/>
      <c r="H961" s="89"/>
      <c r="I961" s="58"/>
      <c r="K961" s="265"/>
    </row>
    <row r="962" spans="2:11">
      <c r="B962" s="97"/>
      <c r="C962" s="260"/>
      <c r="D962" s="94"/>
      <c r="E962" s="94"/>
      <c r="F962" s="249"/>
      <c r="G962" s="89"/>
      <c r="H962" s="89"/>
      <c r="I962" s="58"/>
    </row>
    <row r="963" spans="2:11">
      <c r="B963" s="97"/>
      <c r="C963" s="260"/>
      <c r="D963" s="94"/>
      <c r="E963" s="94"/>
      <c r="F963" s="249"/>
      <c r="G963" s="89"/>
      <c r="H963" s="89"/>
      <c r="I963" s="58"/>
    </row>
    <row r="964" spans="2:11">
      <c r="B964" s="97"/>
      <c r="C964" s="260"/>
      <c r="D964" s="94"/>
      <c r="E964" s="94"/>
      <c r="F964" s="249"/>
      <c r="G964" s="89"/>
      <c r="H964" s="89"/>
      <c r="I964" s="58"/>
    </row>
    <row r="965" spans="2:11">
      <c r="B965" s="97"/>
      <c r="C965" s="260"/>
      <c r="D965" s="94"/>
      <c r="E965" s="94"/>
      <c r="F965" s="249"/>
      <c r="G965" s="89"/>
      <c r="H965" s="89"/>
      <c r="I965" s="58"/>
    </row>
    <row r="966" spans="2:11">
      <c r="B966" s="97"/>
      <c r="C966" s="260"/>
      <c r="D966" s="94"/>
      <c r="E966" s="94"/>
      <c r="F966" s="249"/>
      <c r="G966" s="89"/>
      <c r="H966" s="89"/>
      <c r="I966" s="58"/>
    </row>
    <row r="967" spans="2:11">
      <c r="B967" s="97"/>
      <c r="C967" s="260"/>
      <c r="D967" s="94"/>
      <c r="E967" s="94"/>
      <c r="F967" s="249"/>
      <c r="G967" s="89"/>
      <c r="H967" s="89"/>
      <c r="I967" s="58"/>
      <c r="K967" s="265"/>
    </row>
    <row r="968" spans="2:11">
      <c r="B968" s="97"/>
      <c r="C968" s="260"/>
      <c r="D968" s="94"/>
      <c r="E968" s="94"/>
      <c r="F968" s="249"/>
      <c r="G968" s="89"/>
      <c r="H968" s="89"/>
      <c r="I968" s="58"/>
    </row>
    <row r="969" spans="2:11">
      <c r="B969" s="97"/>
      <c r="C969" s="260"/>
      <c r="D969" s="94"/>
      <c r="E969" s="94"/>
      <c r="F969" s="249"/>
      <c r="G969" s="89"/>
      <c r="H969" s="89"/>
      <c r="I969" s="58"/>
    </row>
    <row r="970" spans="2:11">
      <c r="B970" s="97"/>
      <c r="C970" s="260"/>
      <c r="D970" s="94"/>
      <c r="E970" s="94"/>
      <c r="F970" s="249"/>
      <c r="G970" s="89"/>
      <c r="H970" s="89"/>
      <c r="I970" s="58"/>
      <c r="K970" s="265"/>
    </row>
    <row r="971" spans="2:11">
      <c r="B971" s="97"/>
      <c r="C971" s="260"/>
      <c r="D971" s="94"/>
      <c r="E971" s="94"/>
      <c r="F971" s="249"/>
      <c r="G971" s="89"/>
      <c r="H971" s="89"/>
      <c r="I971" s="58"/>
    </row>
    <row r="972" spans="2:11">
      <c r="B972" s="97"/>
      <c r="C972" s="260"/>
      <c r="D972" s="94"/>
      <c r="E972" s="94"/>
      <c r="F972" s="249"/>
      <c r="G972" s="89"/>
      <c r="H972" s="89"/>
      <c r="I972" s="58"/>
    </row>
    <row r="973" spans="2:11">
      <c r="B973" s="97"/>
      <c r="C973" s="260"/>
      <c r="D973" s="94"/>
      <c r="E973" s="94"/>
      <c r="F973" s="249"/>
      <c r="G973" s="89"/>
      <c r="H973" s="89"/>
      <c r="I973" s="58"/>
    </row>
    <row r="974" spans="2:11">
      <c r="B974" s="97"/>
      <c r="C974" s="260"/>
      <c r="D974" s="94"/>
      <c r="E974" s="94"/>
      <c r="F974" s="249"/>
      <c r="G974" s="89"/>
      <c r="H974" s="89"/>
      <c r="I974" s="58"/>
    </row>
    <row r="975" spans="2:11">
      <c r="B975" s="97"/>
      <c r="C975" s="260"/>
      <c r="D975" s="94"/>
      <c r="E975" s="94"/>
      <c r="F975" s="249"/>
      <c r="G975" s="89"/>
      <c r="H975" s="89"/>
      <c r="I975" s="58"/>
    </row>
    <row r="976" spans="2:11">
      <c r="B976" s="97"/>
      <c r="C976" s="260"/>
      <c r="D976" s="94"/>
      <c r="E976" s="94"/>
      <c r="F976" s="249"/>
      <c r="G976" s="89"/>
      <c r="H976" s="89"/>
      <c r="I976" s="58"/>
      <c r="K976" s="265"/>
    </row>
    <row r="977" spans="2:11">
      <c r="B977" s="97"/>
      <c r="C977" s="260"/>
      <c r="D977" s="94"/>
      <c r="E977" s="94"/>
      <c r="F977" s="249"/>
      <c r="G977" s="89"/>
      <c r="H977" s="89"/>
      <c r="I977" s="58"/>
    </row>
    <row r="978" spans="2:11">
      <c r="B978" s="97"/>
      <c r="C978" s="260"/>
      <c r="D978" s="94"/>
      <c r="E978" s="94"/>
      <c r="F978" s="249"/>
      <c r="G978" s="89"/>
      <c r="H978" s="89"/>
      <c r="I978" s="58"/>
    </row>
    <row r="979" spans="2:11">
      <c r="B979" s="97"/>
      <c r="C979" s="260"/>
      <c r="D979" s="94"/>
      <c r="E979" s="94"/>
      <c r="F979" s="249"/>
      <c r="G979" s="89"/>
      <c r="H979" s="89"/>
      <c r="I979" s="58"/>
      <c r="K979" s="265"/>
    </row>
    <row r="980" spans="2:11">
      <c r="B980" s="97"/>
      <c r="C980" s="260"/>
      <c r="D980" s="94"/>
      <c r="E980" s="94"/>
      <c r="F980" s="249"/>
      <c r="G980" s="89"/>
      <c r="H980" s="89"/>
      <c r="I980" s="58"/>
      <c r="K980" s="265"/>
    </row>
    <row r="981" spans="2:11">
      <c r="B981" s="97"/>
      <c r="C981" s="260"/>
      <c r="D981" s="94"/>
      <c r="E981" s="94"/>
      <c r="F981" s="249"/>
      <c r="G981" s="89"/>
      <c r="H981" s="89"/>
      <c r="I981" s="58"/>
    </row>
    <row r="982" spans="2:11">
      <c r="B982" s="97"/>
      <c r="C982" s="260"/>
      <c r="D982" s="94"/>
      <c r="E982" s="94"/>
      <c r="F982" s="249"/>
      <c r="G982" s="89"/>
      <c r="H982" s="89"/>
      <c r="I982" s="58"/>
    </row>
    <row r="983" spans="2:11">
      <c r="B983" s="97"/>
      <c r="C983" s="260"/>
      <c r="D983" s="94"/>
      <c r="E983" s="94"/>
      <c r="F983" s="249"/>
      <c r="G983" s="89"/>
      <c r="H983" s="89"/>
      <c r="I983" s="58"/>
      <c r="K983" s="265"/>
    </row>
    <row r="984" spans="2:11">
      <c r="B984" s="97"/>
      <c r="C984" s="260"/>
      <c r="D984" s="94"/>
      <c r="E984" s="94"/>
      <c r="F984" s="249"/>
      <c r="G984" s="89"/>
      <c r="H984" s="89"/>
      <c r="I984" s="58"/>
    </row>
    <row r="985" spans="2:11">
      <c r="B985" s="97"/>
      <c r="C985" s="260"/>
      <c r="D985" s="94"/>
      <c r="E985" s="94"/>
      <c r="F985" s="249"/>
      <c r="G985" s="89"/>
      <c r="H985" s="89"/>
      <c r="I985" s="58"/>
    </row>
    <row r="986" spans="2:11">
      <c r="B986" s="97"/>
      <c r="C986" s="260"/>
      <c r="D986" s="94"/>
      <c r="E986" s="94"/>
      <c r="F986" s="249"/>
      <c r="G986" s="89"/>
      <c r="H986" s="89"/>
      <c r="I986" s="58"/>
      <c r="K986" s="265"/>
    </row>
    <row r="987" spans="2:11">
      <c r="B987" s="97"/>
      <c r="C987" s="260"/>
      <c r="D987" s="94"/>
      <c r="E987" s="94"/>
      <c r="F987" s="249"/>
      <c r="G987" s="89"/>
      <c r="H987" s="89"/>
      <c r="I987" s="58"/>
    </row>
    <row r="988" spans="2:11">
      <c r="B988" s="97"/>
      <c r="C988" s="260"/>
      <c r="D988" s="94"/>
      <c r="E988" s="94"/>
      <c r="F988" s="249"/>
      <c r="G988" s="89"/>
      <c r="H988" s="89"/>
      <c r="I988" s="58"/>
    </row>
    <row r="989" spans="2:11">
      <c r="B989" s="97"/>
      <c r="C989" s="260"/>
      <c r="D989" s="94"/>
      <c r="E989" s="94"/>
      <c r="F989" s="249"/>
      <c r="G989" s="89"/>
      <c r="H989" s="89"/>
      <c r="I989" s="58"/>
    </row>
    <row r="990" spans="2:11">
      <c r="B990" s="97"/>
      <c r="C990" s="260"/>
      <c r="D990" s="94"/>
      <c r="E990" s="94"/>
      <c r="F990" s="249"/>
      <c r="G990" s="89"/>
      <c r="H990" s="89"/>
      <c r="I990" s="58"/>
      <c r="K990" s="265"/>
    </row>
    <row r="991" spans="2:11">
      <c r="B991" s="97"/>
      <c r="C991" s="260"/>
      <c r="D991" s="94"/>
      <c r="E991" s="94"/>
      <c r="F991" s="249"/>
      <c r="G991" s="89"/>
      <c r="H991" s="89"/>
      <c r="I991" s="58"/>
    </row>
    <row r="992" spans="2:11">
      <c r="B992" s="97"/>
      <c r="C992" s="260"/>
      <c r="D992" s="94"/>
      <c r="E992" s="94"/>
      <c r="F992" s="249"/>
      <c r="G992" s="89"/>
      <c r="H992" s="89"/>
      <c r="I992" s="58"/>
    </row>
    <row r="993" spans="2:11">
      <c r="B993" s="97"/>
      <c r="C993" s="260"/>
      <c r="D993" s="94"/>
      <c r="E993" s="94"/>
      <c r="F993" s="249"/>
      <c r="G993" s="89"/>
      <c r="H993" s="89"/>
      <c r="I993" s="58"/>
    </row>
    <row r="994" spans="2:11">
      <c r="B994" s="97"/>
      <c r="C994" s="260"/>
      <c r="D994" s="94"/>
      <c r="E994" s="94"/>
      <c r="F994" s="249"/>
      <c r="G994" s="89"/>
      <c r="H994" s="89"/>
      <c r="I994" s="58"/>
    </row>
    <row r="995" spans="2:11">
      <c r="B995" s="97"/>
      <c r="C995" s="260"/>
      <c r="D995" s="94"/>
      <c r="E995" s="94"/>
      <c r="F995" s="249"/>
      <c r="G995" s="89"/>
      <c r="H995" s="89"/>
      <c r="I995" s="58"/>
    </row>
    <row r="996" spans="2:11">
      <c r="B996" s="97"/>
      <c r="C996" s="260"/>
      <c r="D996" s="94"/>
      <c r="E996" s="94"/>
      <c r="F996" s="249"/>
      <c r="G996" s="89"/>
      <c r="H996" s="89"/>
      <c r="I996" s="58"/>
      <c r="K996" s="265"/>
    </row>
    <row r="997" spans="2:11">
      <c r="B997" s="97"/>
      <c r="C997" s="260"/>
      <c r="D997" s="94"/>
      <c r="E997" s="94"/>
      <c r="F997" s="249"/>
      <c r="G997" s="89"/>
      <c r="H997" s="89"/>
      <c r="I997" s="58"/>
    </row>
    <row r="998" spans="2:11">
      <c r="B998" s="97"/>
      <c r="C998" s="260"/>
      <c r="D998" s="94"/>
      <c r="E998" s="94"/>
      <c r="F998" s="249"/>
      <c r="G998" s="89"/>
      <c r="H998" s="89"/>
      <c r="I998" s="58"/>
    </row>
    <row r="999" spans="2:11">
      <c r="B999" s="97"/>
      <c r="C999" s="260"/>
      <c r="D999" s="94"/>
      <c r="E999" s="94"/>
      <c r="F999" s="249"/>
      <c r="G999" s="89"/>
      <c r="H999" s="89"/>
      <c r="I999" s="58"/>
      <c r="K999" s="265"/>
    </row>
    <row r="1000" spans="2:11">
      <c r="B1000" s="97"/>
      <c r="C1000" s="260"/>
      <c r="D1000" s="94"/>
      <c r="E1000" s="94"/>
      <c r="F1000" s="249"/>
      <c r="G1000" s="89"/>
      <c r="H1000" s="89"/>
      <c r="I1000" s="58"/>
    </row>
    <row r="1001" spans="2:11">
      <c r="B1001" s="97"/>
      <c r="C1001" s="260"/>
      <c r="D1001" s="94"/>
      <c r="E1001" s="94"/>
      <c r="F1001" s="249"/>
      <c r="G1001" s="89"/>
      <c r="H1001" s="89"/>
      <c r="I1001" s="58"/>
    </row>
    <row r="1002" spans="2:11">
      <c r="B1002" s="97"/>
      <c r="C1002" s="260"/>
      <c r="D1002" s="94"/>
      <c r="E1002" s="94"/>
      <c r="F1002" s="249"/>
      <c r="G1002" s="89"/>
      <c r="H1002" s="89"/>
      <c r="I1002" s="58"/>
    </row>
    <row r="1003" spans="2:11">
      <c r="B1003" s="97"/>
      <c r="C1003" s="260"/>
      <c r="D1003" s="94"/>
      <c r="E1003" s="94"/>
      <c r="F1003" s="249"/>
      <c r="G1003" s="89"/>
      <c r="H1003" s="89"/>
      <c r="I1003" s="58"/>
    </row>
    <row r="1004" spans="2:11">
      <c r="B1004" s="97"/>
      <c r="C1004" s="260"/>
      <c r="D1004" s="94"/>
      <c r="E1004" s="94"/>
      <c r="F1004" s="249"/>
      <c r="G1004" s="89"/>
      <c r="H1004" s="89"/>
      <c r="I1004" s="58"/>
      <c r="K1004" s="265"/>
    </row>
    <row r="1005" spans="2:11">
      <c r="B1005" s="97"/>
      <c r="C1005" s="260"/>
      <c r="D1005" s="94"/>
      <c r="E1005" s="94"/>
      <c r="F1005" s="249"/>
      <c r="G1005" s="89"/>
      <c r="H1005" s="89"/>
      <c r="I1005" s="58"/>
    </row>
    <row r="1006" spans="2:11">
      <c r="B1006" s="97"/>
      <c r="C1006" s="260"/>
      <c r="D1006" s="94"/>
      <c r="E1006" s="94"/>
      <c r="F1006" s="249"/>
      <c r="G1006" s="89"/>
      <c r="H1006" s="89"/>
      <c r="I1006" s="58"/>
    </row>
    <row r="1007" spans="2:11">
      <c r="B1007" s="97"/>
      <c r="C1007" s="260"/>
      <c r="D1007" s="94"/>
      <c r="E1007" s="94"/>
      <c r="F1007" s="249"/>
      <c r="G1007" s="89"/>
      <c r="H1007" s="89"/>
      <c r="I1007" s="58"/>
      <c r="K1007" s="265"/>
    </row>
    <row r="1008" spans="2:11">
      <c r="B1008" s="97"/>
      <c r="C1008" s="260"/>
      <c r="D1008" s="94"/>
      <c r="E1008" s="94"/>
      <c r="F1008" s="249"/>
      <c r="G1008" s="89"/>
      <c r="H1008" s="89"/>
      <c r="I1008" s="58"/>
    </row>
    <row r="1009" spans="2:11">
      <c r="B1009" s="97"/>
      <c r="C1009" s="260"/>
      <c r="D1009" s="94"/>
      <c r="E1009" s="94"/>
      <c r="F1009" s="249"/>
      <c r="G1009" s="89"/>
      <c r="H1009" s="89"/>
      <c r="I1009" s="58"/>
    </row>
    <row r="1010" spans="2:11">
      <c r="B1010" s="97"/>
      <c r="C1010" s="260"/>
      <c r="D1010" s="94"/>
      <c r="E1010" s="94"/>
      <c r="F1010" s="249"/>
      <c r="G1010" s="89"/>
      <c r="H1010" s="89"/>
      <c r="I1010" s="58"/>
      <c r="K1010" s="265"/>
    </row>
    <row r="1011" spans="2:11">
      <c r="B1011" s="97"/>
      <c r="C1011" s="260"/>
      <c r="D1011" s="94"/>
      <c r="E1011" s="94"/>
      <c r="F1011" s="249"/>
      <c r="G1011" s="89"/>
      <c r="H1011" s="89"/>
      <c r="I1011" s="58"/>
      <c r="K1011" s="265"/>
    </row>
    <row r="1012" spans="2:11">
      <c r="B1012" s="97"/>
      <c r="C1012" s="260"/>
      <c r="D1012" s="94"/>
      <c r="E1012" s="94"/>
      <c r="F1012" s="249"/>
      <c r="G1012" s="89"/>
      <c r="H1012" s="89"/>
      <c r="I1012" s="58"/>
    </row>
    <row r="1013" spans="2:11">
      <c r="B1013" s="97"/>
      <c r="C1013" s="260"/>
      <c r="D1013" s="94"/>
      <c r="E1013" s="94"/>
      <c r="F1013" s="249"/>
      <c r="G1013" s="89"/>
      <c r="H1013" s="89"/>
      <c r="I1013" s="58"/>
    </row>
    <row r="1014" spans="2:11">
      <c r="B1014" s="97"/>
      <c r="C1014" s="260"/>
      <c r="D1014" s="94"/>
      <c r="E1014" s="94"/>
      <c r="F1014" s="249"/>
      <c r="G1014" s="89"/>
      <c r="H1014" s="89"/>
      <c r="I1014" s="58"/>
      <c r="J1014" s="226">
        <v>108509</v>
      </c>
    </row>
    <row r="1015" spans="2:11">
      <c r="B1015" s="97"/>
      <c r="C1015" s="260"/>
      <c r="D1015" s="94"/>
      <c r="E1015" s="94"/>
      <c r="F1015" s="249"/>
      <c r="G1015" s="89"/>
      <c r="H1015" s="89"/>
      <c r="I1015" s="58"/>
    </row>
    <row r="1016" spans="2:11">
      <c r="B1016" s="97"/>
      <c r="C1016" s="260"/>
      <c r="D1016" s="94"/>
      <c r="E1016" s="94"/>
      <c r="F1016" s="249"/>
      <c r="G1016" s="89"/>
      <c r="H1016" s="89"/>
      <c r="I1016" s="58"/>
      <c r="K1016" s="265"/>
    </row>
    <row r="1017" spans="2:11">
      <c r="B1017" s="97"/>
      <c r="C1017" s="260"/>
      <c r="D1017" s="94"/>
      <c r="E1017" s="94"/>
      <c r="F1017" s="249"/>
      <c r="G1017" s="89"/>
      <c r="H1017" s="89"/>
      <c r="I1017" s="58"/>
    </row>
    <row r="1018" spans="2:11">
      <c r="B1018" s="97"/>
      <c r="C1018" s="260"/>
      <c r="D1018" s="94"/>
      <c r="E1018" s="94"/>
      <c r="F1018" s="249"/>
      <c r="G1018" s="89"/>
      <c r="H1018" s="89"/>
      <c r="I1018" s="58"/>
    </row>
    <row r="1019" spans="2:11">
      <c r="B1019" s="97"/>
      <c r="C1019" s="260"/>
      <c r="D1019" s="94"/>
      <c r="E1019" s="94"/>
      <c r="F1019" s="249"/>
      <c r="G1019" s="89"/>
      <c r="H1019" s="89"/>
      <c r="I1019" s="58"/>
      <c r="K1019" s="265"/>
    </row>
    <row r="1020" spans="2:11">
      <c r="B1020" s="97"/>
      <c r="C1020" s="260"/>
      <c r="D1020" s="94"/>
      <c r="E1020" s="94"/>
      <c r="F1020" s="249"/>
      <c r="G1020" s="89"/>
      <c r="H1020" s="89"/>
      <c r="I1020" s="58"/>
    </row>
    <row r="1021" spans="2:11">
      <c r="B1021" s="97"/>
      <c r="C1021" s="260"/>
      <c r="D1021" s="94"/>
      <c r="E1021" s="94"/>
      <c r="F1021" s="249"/>
      <c r="G1021" s="89"/>
      <c r="H1021" s="89"/>
      <c r="I1021" s="58"/>
    </row>
    <row r="1022" spans="2:11">
      <c r="B1022" s="97"/>
      <c r="C1022" s="260"/>
      <c r="D1022" s="94"/>
      <c r="E1022" s="94"/>
      <c r="F1022" s="249"/>
      <c r="G1022" s="89"/>
      <c r="H1022" s="89"/>
      <c r="I1022" s="58"/>
    </row>
    <row r="1023" spans="2:11">
      <c r="B1023" s="97"/>
      <c r="C1023" s="260"/>
      <c r="D1023" s="94"/>
      <c r="E1023" s="94"/>
      <c r="F1023" s="249"/>
      <c r="G1023" s="89"/>
      <c r="H1023" s="89"/>
      <c r="I1023" s="58"/>
    </row>
    <row r="1024" spans="2:11">
      <c r="B1024" s="97"/>
      <c r="C1024" s="260"/>
      <c r="D1024" s="94"/>
      <c r="E1024" s="94"/>
      <c r="F1024" s="249"/>
      <c r="G1024" s="89"/>
      <c r="H1024" s="89"/>
      <c r="I1024" s="58"/>
      <c r="K1024" s="265"/>
    </row>
    <row r="1025" spans="2:11">
      <c r="B1025" s="97"/>
      <c r="C1025" s="260"/>
      <c r="D1025" s="94"/>
      <c r="E1025" s="94"/>
      <c r="F1025" s="249"/>
      <c r="G1025" s="89"/>
      <c r="H1025" s="89"/>
      <c r="I1025" s="58"/>
    </row>
    <row r="1026" spans="2:11">
      <c r="B1026" s="97"/>
      <c r="C1026" s="260"/>
      <c r="D1026" s="94"/>
      <c r="E1026" s="94"/>
      <c r="F1026" s="249"/>
      <c r="G1026" s="89"/>
      <c r="H1026" s="89"/>
      <c r="I1026" s="58"/>
    </row>
    <row r="1027" spans="2:11">
      <c r="B1027" s="97"/>
      <c r="C1027" s="260"/>
      <c r="D1027" s="94"/>
      <c r="E1027" s="94"/>
      <c r="F1027" s="249"/>
      <c r="G1027" s="89"/>
      <c r="H1027" s="89"/>
      <c r="I1027" s="58"/>
    </row>
    <row r="1028" spans="2:11">
      <c r="B1028" s="97"/>
      <c r="C1028" s="260"/>
      <c r="D1028" s="94"/>
      <c r="E1028" s="94"/>
      <c r="F1028" s="249"/>
      <c r="G1028" s="89"/>
      <c r="H1028" s="89"/>
      <c r="I1028" s="58"/>
    </row>
    <row r="1029" spans="2:11">
      <c r="B1029" s="97"/>
      <c r="C1029" s="260"/>
      <c r="D1029" s="94"/>
      <c r="E1029" s="94"/>
      <c r="F1029" s="249"/>
      <c r="G1029" s="89"/>
      <c r="H1029" s="89"/>
      <c r="I1029" s="58"/>
    </row>
    <row r="1030" spans="2:11">
      <c r="B1030" s="97"/>
      <c r="C1030" s="260"/>
      <c r="D1030" s="94"/>
      <c r="E1030" s="94"/>
      <c r="F1030" s="249"/>
      <c r="G1030" s="89"/>
      <c r="H1030" s="89"/>
      <c r="I1030" s="58"/>
      <c r="K1030" s="265"/>
    </row>
    <row r="1031" spans="2:11">
      <c r="B1031" s="97"/>
      <c r="C1031" s="260"/>
      <c r="D1031" s="94"/>
      <c r="E1031" s="94"/>
      <c r="F1031" s="249"/>
      <c r="G1031" s="89"/>
      <c r="H1031" s="89"/>
      <c r="I1031" s="58"/>
    </row>
    <row r="1032" spans="2:11">
      <c r="B1032" s="97"/>
      <c r="C1032" s="260"/>
      <c r="D1032" s="94"/>
      <c r="E1032" s="94"/>
      <c r="F1032" s="249"/>
      <c r="G1032" s="89"/>
      <c r="H1032" s="89"/>
      <c r="I1032" s="58"/>
    </row>
    <row r="1033" spans="2:11">
      <c r="B1033" s="97"/>
      <c r="C1033" s="260"/>
      <c r="D1033" s="94"/>
      <c r="E1033" s="94"/>
      <c r="F1033" s="249"/>
      <c r="G1033" s="89"/>
      <c r="H1033" s="89"/>
      <c r="I1033" s="58"/>
      <c r="K1033" s="265"/>
    </row>
    <row r="1034" spans="2:11">
      <c r="B1034" s="97"/>
      <c r="C1034" s="260"/>
      <c r="D1034" s="94"/>
      <c r="E1034" s="94"/>
      <c r="F1034" s="249"/>
      <c r="G1034" s="89"/>
      <c r="H1034" s="89"/>
      <c r="I1034" s="58"/>
    </row>
    <row r="1035" spans="2:11">
      <c r="B1035" s="97"/>
      <c r="C1035" s="260"/>
      <c r="D1035" s="94"/>
      <c r="E1035" s="94"/>
      <c r="F1035" s="249"/>
      <c r="G1035" s="89"/>
      <c r="H1035" s="89"/>
      <c r="I1035" s="58"/>
    </row>
    <row r="1036" spans="2:11">
      <c r="B1036" s="97"/>
      <c r="C1036" s="260"/>
      <c r="D1036" s="94"/>
      <c r="E1036" s="94"/>
      <c r="F1036" s="249"/>
      <c r="G1036" s="89"/>
      <c r="H1036" s="89"/>
      <c r="I1036" s="58"/>
      <c r="K1036" s="265"/>
    </row>
    <row r="1037" spans="2:11">
      <c r="B1037" s="97"/>
      <c r="C1037" s="260"/>
      <c r="D1037" s="94"/>
      <c r="E1037" s="94"/>
      <c r="F1037" s="249"/>
      <c r="G1037" s="89"/>
      <c r="H1037" s="89"/>
      <c r="I1037" s="58"/>
    </row>
    <row r="1038" spans="2:11">
      <c r="B1038" s="97"/>
      <c r="C1038" s="260"/>
      <c r="D1038" s="94"/>
      <c r="E1038" s="94"/>
      <c r="F1038" s="249"/>
      <c r="G1038" s="89"/>
      <c r="H1038" s="89"/>
      <c r="I1038" s="58"/>
    </row>
    <row r="1039" spans="2:11">
      <c r="B1039" s="97"/>
      <c r="C1039" s="260"/>
      <c r="D1039" s="94"/>
      <c r="E1039" s="94"/>
      <c r="F1039" s="249"/>
      <c r="G1039" s="89"/>
      <c r="H1039" s="89"/>
      <c r="I1039" s="58"/>
      <c r="K1039" s="265"/>
    </row>
    <row r="1040" spans="2:11">
      <c r="B1040" s="97"/>
      <c r="C1040" s="260"/>
      <c r="D1040" s="94"/>
      <c r="E1040" s="94"/>
      <c r="F1040" s="249"/>
      <c r="G1040" s="89"/>
      <c r="H1040" s="89"/>
      <c r="I1040" s="58"/>
    </row>
    <row r="1041" spans="2:11">
      <c r="B1041" s="97"/>
      <c r="C1041" s="260"/>
      <c r="D1041" s="94"/>
      <c r="E1041" s="94"/>
      <c r="F1041" s="249"/>
      <c r="G1041" s="89"/>
      <c r="H1041" s="89"/>
      <c r="I1041" s="58"/>
    </row>
    <row r="1042" spans="2:11">
      <c r="B1042" s="97"/>
      <c r="C1042" s="260"/>
      <c r="D1042" s="94"/>
      <c r="E1042" s="94"/>
      <c r="F1042" s="249"/>
      <c r="G1042" s="89"/>
      <c r="H1042" s="89"/>
      <c r="I1042" s="58"/>
    </row>
    <row r="1043" spans="2:11">
      <c r="B1043" s="97"/>
      <c r="C1043" s="260"/>
      <c r="D1043" s="94"/>
      <c r="E1043" s="94"/>
      <c r="F1043" s="249"/>
      <c r="G1043" s="89"/>
      <c r="H1043" s="89"/>
      <c r="I1043" s="58"/>
    </row>
    <row r="1044" spans="2:11">
      <c r="B1044" s="97"/>
      <c r="C1044" s="260"/>
      <c r="D1044" s="94"/>
      <c r="E1044" s="94"/>
      <c r="F1044" s="249"/>
      <c r="G1044" s="89"/>
      <c r="H1044" s="89"/>
      <c r="I1044" s="58"/>
      <c r="K1044" s="265"/>
    </row>
    <row r="1045" spans="2:11">
      <c r="B1045" s="97"/>
      <c r="C1045" s="260"/>
      <c r="D1045" s="94"/>
      <c r="E1045" s="94"/>
      <c r="F1045" s="249"/>
      <c r="G1045" s="89"/>
      <c r="H1045" s="89"/>
      <c r="I1045" s="58"/>
    </row>
    <row r="1046" spans="2:11">
      <c r="B1046" s="97"/>
      <c r="C1046" s="260"/>
      <c r="D1046" s="94"/>
      <c r="E1046" s="94"/>
      <c r="F1046" s="249"/>
      <c r="G1046" s="89"/>
      <c r="H1046" s="89"/>
      <c r="I1046" s="58"/>
    </row>
    <row r="1047" spans="2:11">
      <c r="B1047" s="97"/>
      <c r="C1047" s="260"/>
      <c r="D1047" s="94"/>
      <c r="E1047" s="94"/>
      <c r="F1047" s="249"/>
      <c r="G1047" s="89"/>
      <c r="H1047" s="89"/>
      <c r="I1047" s="58"/>
    </row>
    <row r="1048" spans="2:11">
      <c r="B1048" s="97"/>
      <c r="C1048" s="260"/>
      <c r="D1048" s="144"/>
      <c r="E1048" s="94"/>
      <c r="F1048" s="249"/>
      <c r="G1048" s="89"/>
      <c r="H1048" s="89"/>
      <c r="I1048" s="58"/>
      <c r="J1048" s="226">
        <v>108227</v>
      </c>
    </row>
    <row r="1049" spans="2:11">
      <c r="B1049" s="97"/>
      <c r="C1049" s="260"/>
      <c r="D1049" s="94"/>
      <c r="E1049" s="94"/>
      <c r="F1049" s="249"/>
      <c r="G1049" s="89"/>
      <c r="H1049" s="89"/>
      <c r="I1049" s="58"/>
      <c r="K1049" s="265"/>
    </row>
    <row r="1050" spans="2:11">
      <c r="B1050" s="97"/>
      <c r="C1050" s="260"/>
      <c r="D1050" s="94"/>
      <c r="E1050" s="94"/>
      <c r="F1050" s="249"/>
      <c r="G1050" s="89"/>
      <c r="H1050" s="89"/>
      <c r="I1050" s="58"/>
    </row>
    <row r="1051" spans="2:11">
      <c r="B1051" s="97"/>
      <c r="C1051" s="260"/>
      <c r="D1051" s="94"/>
      <c r="E1051" s="94"/>
      <c r="F1051" s="249"/>
      <c r="G1051" s="89"/>
      <c r="H1051" s="89"/>
      <c r="I1051" s="58"/>
    </row>
    <row r="1052" spans="2:11">
      <c r="B1052" s="97"/>
      <c r="C1052" s="260"/>
      <c r="D1052" s="94"/>
      <c r="E1052" s="94"/>
      <c r="F1052" s="249"/>
      <c r="G1052" s="89"/>
      <c r="H1052" s="89"/>
      <c r="I1052" s="58"/>
      <c r="K1052" s="265"/>
    </row>
    <row r="1053" spans="2:11">
      <c r="B1053" s="97"/>
      <c r="C1053" s="260"/>
      <c r="D1053" s="94"/>
      <c r="E1053" s="94"/>
      <c r="F1053" s="249"/>
      <c r="G1053" s="89"/>
      <c r="H1053" s="89"/>
      <c r="I1053" s="58"/>
    </row>
    <row r="1054" spans="2:11">
      <c r="B1054" s="97"/>
      <c r="C1054" s="260"/>
      <c r="D1054" s="94"/>
      <c r="E1054" s="94"/>
      <c r="F1054" s="249"/>
      <c r="G1054" s="89"/>
      <c r="H1054" s="89"/>
      <c r="I1054" s="58"/>
    </row>
    <row r="1055" spans="2:11">
      <c r="B1055" s="97"/>
      <c r="C1055" s="260"/>
      <c r="D1055" s="94"/>
      <c r="E1055" s="94"/>
      <c r="F1055" s="249"/>
      <c r="G1055" s="89"/>
      <c r="H1055" s="89"/>
      <c r="I1055" s="58"/>
      <c r="K1055" s="265"/>
    </row>
    <row r="1056" spans="2:11">
      <c r="B1056" s="97"/>
      <c r="C1056" s="260"/>
      <c r="D1056" s="94"/>
      <c r="E1056" s="94"/>
      <c r="F1056" s="249"/>
      <c r="G1056" s="89"/>
      <c r="H1056" s="89"/>
      <c r="I1056" s="58"/>
    </row>
    <row r="1057" spans="2:11">
      <c r="B1057" s="97"/>
      <c r="C1057" s="260"/>
      <c r="D1057" s="94"/>
      <c r="E1057" s="94"/>
      <c r="F1057" s="249"/>
      <c r="G1057" s="89"/>
      <c r="H1057" s="89"/>
      <c r="I1057" s="58"/>
    </row>
    <row r="1058" spans="2:11">
      <c r="B1058" s="97"/>
      <c r="C1058" s="260"/>
      <c r="D1058" s="94"/>
      <c r="E1058" s="94"/>
      <c r="F1058" s="249"/>
      <c r="G1058" s="89"/>
      <c r="H1058" s="89"/>
      <c r="I1058" s="58"/>
    </row>
    <row r="1059" spans="2:11">
      <c r="B1059" s="97"/>
      <c r="C1059" s="260"/>
      <c r="D1059" s="94"/>
      <c r="E1059" s="94"/>
      <c r="F1059" s="249"/>
      <c r="G1059" s="89"/>
      <c r="H1059" s="89"/>
      <c r="I1059" s="58"/>
    </row>
    <row r="1060" spans="2:11">
      <c r="B1060" s="97"/>
      <c r="C1060" s="260"/>
      <c r="D1060" s="94"/>
      <c r="E1060" s="94"/>
      <c r="F1060" s="249"/>
      <c r="G1060" s="89"/>
      <c r="H1060" s="89"/>
      <c r="I1060" s="58"/>
    </row>
    <row r="1061" spans="2:11">
      <c r="B1061" s="97"/>
      <c r="C1061" s="260"/>
      <c r="D1061" s="94"/>
      <c r="E1061" s="94"/>
      <c r="F1061" s="249"/>
      <c r="G1061" s="89"/>
      <c r="H1061" s="89"/>
      <c r="I1061" s="58"/>
      <c r="K1061" s="265"/>
    </row>
    <row r="1062" spans="2:11">
      <c r="B1062" s="97"/>
      <c r="C1062" s="260"/>
      <c r="D1062" s="94"/>
      <c r="E1062" s="94"/>
      <c r="F1062" s="249"/>
      <c r="G1062" s="89"/>
      <c r="H1062" s="89"/>
      <c r="I1062" s="58"/>
    </row>
    <row r="1063" spans="2:11">
      <c r="B1063" s="97"/>
      <c r="C1063" s="260"/>
      <c r="D1063" s="94"/>
      <c r="E1063" s="94"/>
      <c r="F1063" s="249"/>
      <c r="G1063" s="89"/>
      <c r="H1063" s="89"/>
      <c r="I1063" s="58"/>
    </row>
    <row r="1064" spans="2:11">
      <c r="B1064" s="97"/>
      <c r="C1064" s="260"/>
      <c r="D1064" s="94"/>
      <c r="E1064" s="94"/>
      <c r="F1064" s="249"/>
      <c r="G1064" s="89"/>
      <c r="H1064" s="89"/>
      <c r="I1064" s="58"/>
    </row>
    <row r="1065" spans="2:11">
      <c r="B1065" s="97"/>
      <c r="C1065" s="260"/>
      <c r="D1065" s="94"/>
      <c r="E1065" s="94"/>
      <c r="F1065" s="249"/>
      <c r="G1065" s="89"/>
      <c r="H1065" s="89"/>
      <c r="I1065" s="58"/>
      <c r="K1065" s="265"/>
    </row>
    <row r="1066" spans="2:11">
      <c r="B1066" s="97"/>
      <c r="C1066" s="260"/>
      <c r="D1066" s="94"/>
      <c r="E1066" s="94"/>
      <c r="F1066" s="249"/>
      <c r="G1066" s="89"/>
      <c r="H1066" s="89"/>
      <c r="I1066" s="58"/>
    </row>
    <row r="1067" spans="2:11">
      <c r="B1067" s="97"/>
      <c r="C1067" s="260"/>
      <c r="D1067" s="94"/>
      <c r="E1067" s="94"/>
      <c r="F1067" s="249"/>
      <c r="G1067" s="89"/>
      <c r="H1067" s="89"/>
      <c r="I1067" s="58"/>
    </row>
    <row r="1068" spans="2:11">
      <c r="B1068" s="97"/>
      <c r="C1068" s="260"/>
      <c r="D1068" s="94"/>
      <c r="E1068" s="94"/>
      <c r="F1068" s="249"/>
      <c r="G1068" s="89"/>
      <c r="H1068" s="89"/>
      <c r="I1068" s="58"/>
      <c r="K1068" s="265"/>
    </row>
    <row r="1069" spans="2:11">
      <c r="B1069" s="97"/>
      <c r="C1069" s="260"/>
      <c r="D1069" s="94"/>
      <c r="E1069" s="94"/>
      <c r="F1069" s="249"/>
      <c r="G1069" s="89"/>
      <c r="H1069" s="89"/>
      <c r="I1069" s="58"/>
    </row>
    <row r="1070" spans="2:11">
      <c r="B1070" s="97"/>
      <c r="C1070" s="260"/>
      <c r="D1070" s="94"/>
      <c r="E1070" s="94"/>
      <c r="F1070" s="249"/>
      <c r="G1070" s="89"/>
      <c r="H1070" s="89"/>
      <c r="I1070" s="58"/>
    </row>
    <row r="1071" spans="2:11">
      <c r="B1071" s="97"/>
      <c r="C1071" s="260"/>
      <c r="D1071" s="94"/>
      <c r="E1071" s="94"/>
      <c r="F1071" s="249"/>
      <c r="G1071" s="89"/>
      <c r="H1071" s="89"/>
      <c r="I1071" s="58"/>
    </row>
    <row r="1072" spans="2:11">
      <c r="B1072" s="97"/>
      <c r="C1072" s="260"/>
      <c r="D1072" s="94"/>
      <c r="E1072" s="94"/>
      <c r="F1072" s="249"/>
      <c r="G1072" s="89"/>
      <c r="H1072" s="89"/>
      <c r="I1072" s="58"/>
      <c r="K1072" s="265"/>
    </row>
    <row r="1073" spans="2:11">
      <c r="B1073" s="97"/>
      <c r="C1073" s="260"/>
      <c r="D1073" s="94"/>
      <c r="E1073" s="94"/>
      <c r="F1073" s="249"/>
      <c r="G1073" s="89"/>
      <c r="H1073" s="89"/>
      <c r="I1073" s="58"/>
      <c r="K1073" s="265"/>
    </row>
    <row r="1074" spans="2:11">
      <c r="B1074" s="97"/>
      <c r="C1074" s="260"/>
      <c r="D1074" s="94"/>
      <c r="E1074" s="94"/>
      <c r="F1074" s="249"/>
      <c r="G1074" s="89"/>
      <c r="H1074" s="89"/>
      <c r="I1074" s="58"/>
    </row>
    <row r="1075" spans="2:11">
      <c r="B1075" s="97"/>
      <c r="C1075" s="260"/>
      <c r="D1075" s="94"/>
      <c r="E1075" s="94"/>
      <c r="F1075" s="249"/>
      <c r="G1075" s="89"/>
      <c r="H1075" s="89"/>
      <c r="I1075" s="58"/>
    </row>
    <row r="1076" spans="2:11">
      <c r="B1076" s="97"/>
      <c r="C1076" s="260"/>
      <c r="D1076" s="94"/>
      <c r="E1076" s="94"/>
      <c r="F1076" s="249"/>
      <c r="G1076" s="89"/>
      <c r="H1076" s="89"/>
      <c r="I1076" s="58"/>
      <c r="K1076" s="265"/>
    </row>
    <row r="1077" spans="2:11">
      <c r="B1077" s="97"/>
      <c r="C1077" s="260"/>
      <c r="D1077" s="94"/>
      <c r="E1077" s="94"/>
      <c r="F1077" s="249"/>
      <c r="G1077" s="89"/>
      <c r="H1077" s="89"/>
      <c r="I1077" s="58"/>
    </row>
    <row r="1078" spans="2:11">
      <c r="B1078" s="97"/>
      <c r="C1078" s="260"/>
      <c r="D1078" s="94"/>
      <c r="E1078" s="94"/>
      <c r="F1078" s="249"/>
      <c r="G1078" s="89"/>
      <c r="H1078" s="89"/>
      <c r="I1078" s="58"/>
    </row>
    <row r="1079" spans="2:11">
      <c r="B1079" s="97"/>
      <c r="C1079" s="260"/>
      <c r="D1079" s="94"/>
      <c r="E1079" s="94"/>
      <c r="F1079" s="249"/>
      <c r="G1079" s="89"/>
      <c r="H1079" s="89"/>
      <c r="I1079" s="58"/>
    </row>
    <row r="1080" spans="2:11">
      <c r="B1080" s="97"/>
      <c r="C1080" s="260"/>
      <c r="D1080" s="94"/>
      <c r="E1080" s="94"/>
      <c r="F1080" s="249"/>
      <c r="G1080" s="89"/>
      <c r="H1080" s="89"/>
      <c r="I1080" s="58"/>
      <c r="K1080" s="265"/>
    </row>
    <row r="1081" spans="2:11">
      <c r="B1081" s="97"/>
      <c r="C1081" s="260"/>
      <c r="D1081" s="94"/>
      <c r="E1081" s="94"/>
      <c r="F1081" s="249"/>
      <c r="G1081" s="89"/>
      <c r="H1081" s="89"/>
      <c r="I1081" s="58"/>
    </row>
    <row r="1082" spans="2:11">
      <c r="B1082" s="97"/>
      <c r="C1082" s="260"/>
      <c r="D1082" s="94"/>
      <c r="E1082" s="94"/>
      <c r="F1082" s="249"/>
      <c r="G1082" s="89"/>
      <c r="H1082" s="89"/>
      <c r="I1082" s="58"/>
    </row>
    <row r="1083" spans="2:11">
      <c r="B1083" s="97"/>
      <c r="C1083" s="260"/>
      <c r="D1083" s="94"/>
      <c r="E1083" s="94"/>
      <c r="F1083" s="249"/>
      <c r="G1083" s="89"/>
      <c r="H1083" s="89"/>
      <c r="I1083" s="58"/>
      <c r="K1083" s="265"/>
    </row>
    <row r="1084" spans="2:11">
      <c r="B1084" s="97"/>
      <c r="C1084" s="260"/>
      <c r="D1084" s="94"/>
      <c r="E1084" s="94"/>
      <c r="F1084" s="249"/>
      <c r="G1084" s="89"/>
      <c r="H1084" s="89"/>
      <c r="I1084" s="58"/>
    </row>
    <row r="1085" spans="2:11">
      <c r="B1085" s="97"/>
      <c r="C1085" s="260"/>
      <c r="D1085" s="94"/>
      <c r="E1085" s="94"/>
      <c r="F1085" s="249"/>
      <c r="G1085" s="89"/>
      <c r="H1085" s="89"/>
      <c r="I1085" s="58"/>
    </row>
    <row r="1086" spans="2:11">
      <c r="B1086" s="97"/>
      <c r="C1086" s="260"/>
      <c r="D1086" s="94"/>
      <c r="E1086" s="94"/>
      <c r="F1086" s="249"/>
      <c r="G1086" s="89"/>
      <c r="H1086" s="89"/>
      <c r="I1086" s="58"/>
      <c r="K1086" s="265"/>
    </row>
    <row r="1087" spans="2:11">
      <c r="B1087" s="97"/>
      <c r="C1087" s="260"/>
      <c r="D1087" s="94"/>
      <c r="E1087" s="94"/>
      <c r="F1087" s="249"/>
      <c r="G1087" s="89"/>
      <c r="H1087" s="89"/>
      <c r="I1087" s="58"/>
    </row>
    <row r="1088" spans="2:11">
      <c r="B1088" s="97"/>
      <c r="C1088" s="260"/>
      <c r="D1088" s="94"/>
      <c r="E1088" s="94"/>
      <c r="F1088" s="249"/>
      <c r="G1088" s="89"/>
      <c r="H1088" s="89"/>
      <c r="I1088" s="58"/>
    </row>
    <row r="1089" spans="2:11">
      <c r="B1089" s="97"/>
      <c r="C1089" s="260"/>
      <c r="D1089" s="94"/>
      <c r="E1089" s="94"/>
      <c r="F1089" s="249"/>
      <c r="G1089" s="89"/>
      <c r="H1089" s="89"/>
      <c r="I1089" s="58"/>
    </row>
    <row r="1090" spans="2:11">
      <c r="B1090" s="97"/>
      <c r="C1090" s="260"/>
      <c r="D1090" s="94"/>
      <c r="E1090" s="94"/>
      <c r="F1090" s="249"/>
      <c r="G1090" s="89"/>
      <c r="H1090" s="89"/>
      <c r="I1090" s="58"/>
      <c r="K1090" s="265"/>
    </row>
    <row r="1091" spans="2:11">
      <c r="B1091" s="97"/>
      <c r="C1091" s="260"/>
      <c r="D1091" s="94"/>
      <c r="E1091" s="94"/>
      <c r="F1091" s="249"/>
      <c r="G1091" s="89"/>
      <c r="H1091" s="89"/>
      <c r="I1091" s="58"/>
    </row>
    <row r="1092" spans="2:11">
      <c r="B1092" s="97"/>
      <c r="C1092" s="260"/>
      <c r="D1092" s="94"/>
      <c r="E1092" s="94"/>
      <c r="F1092" s="249"/>
      <c r="G1092" s="89"/>
      <c r="H1092" s="89"/>
      <c r="I1092" s="58"/>
    </row>
    <row r="1093" spans="2:11">
      <c r="B1093" s="97"/>
      <c r="C1093" s="260"/>
      <c r="D1093" s="94"/>
      <c r="E1093" s="94"/>
      <c r="F1093" s="249"/>
      <c r="G1093" s="89"/>
      <c r="H1093" s="89"/>
      <c r="I1093" s="58"/>
      <c r="J1093" s="144"/>
    </row>
    <row r="1094" spans="2:11">
      <c r="B1094" s="97"/>
      <c r="C1094" s="260"/>
      <c r="D1094" s="94"/>
      <c r="E1094" s="94"/>
      <c r="F1094" s="249"/>
      <c r="G1094" s="89"/>
      <c r="H1094" s="89"/>
      <c r="I1094" s="58"/>
      <c r="J1094" s="144"/>
      <c r="K1094" s="265"/>
    </row>
    <row r="1095" spans="2:11">
      <c r="B1095" s="97"/>
      <c r="C1095" s="260"/>
      <c r="D1095" s="94"/>
      <c r="E1095" s="94"/>
      <c r="F1095" s="249"/>
      <c r="G1095" s="89"/>
      <c r="H1095" s="89"/>
      <c r="I1095" s="58"/>
      <c r="J1095" s="144"/>
      <c r="K1095" s="265"/>
    </row>
    <row r="1096" spans="2:11">
      <c r="B1096" s="97"/>
      <c r="C1096" s="260"/>
      <c r="D1096" s="94"/>
      <c r="E1096" s="94"/>
      <c r="F1096" s="249"/>
      <c r="G1096" s="89"/>
      <c r="H1096" s="89"/>
      <c r="I1096" s="58"/>
      <c r="J1096" s="144"/>
    </row>
    <row r="1097" spans="2:11">
      <c r="B1097" s="97"/>
      <c r="C1097" s="260"/>
      <c r="D1097" s="94"/>
      <c r="E1097" s="94"/>
      <c r="F1097" s="249"/>
      <c r="G1097" s="89"/>
      <c r="H1097" s="89"/>
      <c r="I1097" s="58"/>
      <c r="J1097" s="144"/>
    </row>
    <row r="1098" spans="2:11">
      <c r="B1098" s="97"/>
      <c r="C1098" s="260"/>
      <c r="D1098" s="94"/>
      <c r="E1098" s="94"/>
      <c r="F1098" s="249"/>
      <c r="G1098" s="89"/>
      <c r="H1098" s="89"/>
      <c r="I1098" s="58"/>
      <c r="J1098" s="144"/>
      <c r="K1098" s="265"/>
    </row>
    <row r="1099" spans="2:11">
      <c r="B1099" s="97"/>
      <c r="C1099" s="260"/>
      <c r="D1099" s="250"/>
      <c r="E1099" s="250"/>
      <c r="F1099" s="248"/>
      <c r="G1099" s="89"/>
      <c r="H1099" s="89"/>
      <c r="I1099" s="58"/>
      <c r="J1099" s="144"/>
    </row>
    <row r="1100" spans="2:11">
      <c r="B1100" s="97"/>
      <c r="C1100" s="260"/>
      <c r="D1100" s="250"/>
      <c r="E1100" s="250"/>
      <c r="F1100" s="248"/>
      <c r="G1100" s="89"/>
      <c r="H1100" s="89"/>
      <c r="I1100" s="58"/>
      <c r="J1100" s="144"/>
    </row>
    <row r="1101" spans="2:11">
      <c r="B1101" s="97"/>
      <c r="C1101" s="260"/>
      <c r="D1101" s="250"/>
      <c r="E1101" s="250"/>
      <c r="F1101" s="248"/>
      <c r="G1101" s="89"/>
      <c r="H1101" s="89"/>
      <c r="I1101" s="58"/>
      <c r="J1101" s="144"/>
      <c r="K1101" s="265"/>
    </row>
    <row r="1102" spans="2:11">
      <c r="B1102" s="97"/>
      <c r="C1102" s="260"/>
      <c r="D1102" s="250"/>
      <c r="E1102" s="250"/>
      <c r="F1102" s="248"/>
      <c r="G1102" s="89"/>
      <c r="H1102" s="89"/>
      <c r="I1102" s="58"/>
      <c r="J1102" s="144"/>
    </row>
    <row r="1103" spans="2:11">
      <c r="B1103" s="97"/>
      <c r="C1103" s="260"/>
      <c r="D1103" s="250"/>
      <c r="E1103" s="250"/>
      <c r="F1103" s="248"/>
      <c r="G1103" s="89"/>
      <c r="H1103" s="89"/>
      <c r="I1103" s="58"/>
      <c r="J1103" s="144"/>
    </row>
    <row r="1104" spans="2:11">
      <c r="B1104" s="97"/>
      <c r="C1104" s="260"/>
      <c r="D1104" s="250"/>
      <c r="E1104" s="250"/>
      <c r="F1104" s="248"/>
      <c r="G1104" s="89"/>
      <c r="H1104" s="89"/>
      <c r="I1104" s="58"/>
      <c r="J1104" s="144"/>
      <c r="K1104" s="265"/>
    </row>
    <row r="1105" spans="2:11">
      <c r="B1105" s="97"/>
      <c r="C1105" s="260"/>
      <c r="D1105" s="250"/>
      <c r="E1105" s="250"/>
      <c r="F1105" s="248"/>
      <c r="G1105" s="89"/>
      <c r="H1105" s="89"/>
      <c r="I1105" s="58"/>
      <c r="J1105" s="144"/>
    </row>
    <row r="1106" spans="2:11">
      <c r="B1106" s="97"/>
      <c r="C1106" s="260"/>
      <c r="D1106" s="250"/>
      <c r="E1106" s="250"/>
      <c r="F1106" s="248"/>
      <c r="G1106" s="89"/>
      <c r="H1106" s="89"/>
      <c r="I1106" s="58"/>
      <c r="J1106" s="144"/>
    </row>
    <row r="1107" spans="2:11">
      <c r="B1107" s="97"/>
      <c r="C1107" s="260"/>
      <c r="D1107" s="250"/>
      <c r="E1107" s="250"/>
      <c r="F1107" s="248"/>
      <c r="G1107" s="89"/>
      <c r="H1107" s="89"/>
      <c r="I1107" s="58"/>
      <c r="J1107" s="144"/>
    </row>
    <row r="1108" spans="2:11">
      <c r="B1108" s="97"/>
      <c r="C1108" s="260"/>
      <c r="D1108" s="250"/>
      <c r="E1108" s="250"/>
      <c r="F1108" s="248"/>
      <c r="G1108" s="89"/>
      <c r="H1108" s="89"/>
      <c r="I1108" s="58"/>
      <c r="J1108" s="144"/>
    </row>
    <row r="1109" spans="2:11">
      <c r="B1109" s="97"/>
      <c r="C1109" s="260"/>
      <c r="D1109" s="250"/>
      <c r="E1109" s="250"/>
      <c r="F1109" s="248"/>
      <c r="G1109" s="89"/>
      <c r="H1109" s="89"/>
      <c r="I1109" s="58"/>
      <c r="J1109" s="144"/>
    </row>
    <row r="1110" spans="2:11">
      <c r="B1110" s="97"/>
      <c r="C1110" s="260"/>
      <c r="D1110" s="250"/>
      <c r="E1110" s="250"/>
      <c r="F1110" s="248"/>
      <c r="G1110" s="89"/>
      <c r="H1110" s="89"/>
      <c r="I1110" s="58"/>
      <c r="J1110" s="144"/>
      <c r="K1110" s="265"/>
    </row>
    <row r="1111" spans="2:11">
      <c r="B1111" s="97"/>
      <c r="C1111" s="260"/>
      <c r="D1111" s="250"/>
      <c r="E1111" s="250"/>
      <c r="F1111" s="248"/>
      <c r="G1111" s="89"/>
      <c r="H1111" s="89"/>
      <c r="I1111" s="58"/>
      <c r="J1111" s="144"/>
    </row>
    <row r="1112" spans="2:11">
      <c r="B1112" s="97"/>
      <c r="C1112" s="260"/>
      <c r="D1112" s="250"/>
      <c r="E1112" s="250"/>
      <c r="F1112" s="248"/>
      <c r="G1112" s="89"/>
      <c r="H1112" s="89"/>
      <c r="I1112" s="58"/>
      <c r="J1112" s="144"/>
    </row>
    <row r="1113" spans="2:11">
      <c r="B1113" s="97"/>
      <c r="C1113" s="260"/>
      <c r="D1113" s="250"/>
      <c r="E1113" s="250"/>
      <c r="F1113" s="248"/>
      <c r="G1113" s="89"/>
      <c r="H1113" s="89"/>
      <c r="I1113" s="58"/>
      <c r="J1113" s="144"/>
      <c r="K1113" s="265"/>
    </row>
    <row r="1114" spans="2:11">
      <c r="B1114" s="97"/>
      <c r="C1114" s="260"/>
      <c r="D1114" s="250"/>
      <c r="E1114" s="250"/>
      <c r="F1114" s="248"/>
      <c r="G1114" s="89"/>
      <c r="H1114" s="89"/>
      <c r="I1114" s="58"/>
      <c r="J1114" s="144"/>
    </row>
    <row r="1115" spans="2:11">
      <c r="B1115" s="97"/>
      <c r="C1115" s="260"/>
      <c r="D1115" s="250"/>
      <c r="E1115" s="250"/>
      <c r="F1115" s="248"/>
      <c r="G1115" s="89"/>
      <c r="H1115" s="89"/>
      <c r="I1115" s="58"/>
      <c r="J1115" s="144"/>
    </row>
    <row r="1116" spans="2:11">
      <c r="B1116" s="97"/>
      <c r="C1116" s="260"/>
      <c r="D1116" s="250"/>
      <c r="E1116" s="250"/>
      <c r="F1116" s="248"/>
      <c r="G1116" s="89"/>
      <c r="H1116" s="89"/>
      <c r="I1116" s="58"/>
      <c r="J1116" s="144"/>
    </row>
    <row r="1117" spans="2:11">
      <c r="B1117" s="97"/>
      <c r="C1117" s="260"/>
      <c r="D1117" s="250"/>
      <c r="E1117" s="250"/>
      <c r="F1117" s="248"/>
      <c r="G1117" s="89"/>
      <c r="H1117" s="89"/>
      <c r="I1117" s="58"/>
      <c r="J1117" s="144"/>
      <c r="K1117" s="265"/>
    </row>
    <row r="1118" spans="2:11">
      <c r="B1118" s="97"/>
      <c r="C1118" s="260"/>
      <c r="D1118" s="250"/>
      <c r="E1118" s="250"/>
      <c r="F1118" s="248"/>
      <c r="G1118" s="89"/>
      <c r="H1118" s="89"/>
      <c r="I1118" s="58"/>
      <c r="J1118" s="144"/>
    </row>
    <row r="1119" spans="2:11">
      <c r="B1119" s="97"/>
      <c r="C1119" s="260"/>
      <c r="D1119" s="250"/>
      <c r="E1119" s="250"/>
      <c r="F1119" s="248"/>
      <c r="G1119" s="89"/>
      <c r="H1119" s="89"/>
      <c r="I1119" s="58"/>
      <c r="J1119" s="144"/>
      <c r="K1119" s="265"/>
    </row>
    <row r="1120" spans="2:11">
      <c r="B1120" s="97"/>
      <c r="C1120" s="260"/>
      <c r="D1120" s="250"/>
      <c r="E1120" s="250"/>
      <c r="F1120" s="248"/>
      <c r="G1120" s="89"/>
      <c r="H1120" s="89"/>
      <c r="I1120" s="58"/>
      <c r="J1120" s="144"/>
    </row>
    <row r="1121" spans="2:11">
      <c r="B1121" s="97"/>
      <c r="C1121" s="260"/>
      <c r="D1121" s="250"/>
      <c r="E1121" s="250"/>
      <c r="F1121" s="248"/>
      <c r="G1121" s="89"/>
      <c r="H1121" s="89"/>
      <c r="I1121" s="58"/>
      <c r="J1121" s="144"/>
    </row>
    <row r="1122" spans="2:11">
      <c r="B1122" s="97"/>
      <c r="C1122" s="260"/>
      <c r="D1122" s="250"/>
      <c r="E1122" s="250"/>
      <c r="F1122" s="248"/>
      <c r="G1122" s="89"/>
      <c r="H1122" s="89"/>
      <c r="I1122" s="58"/>
      <c r="J1122" s="144"/>
      <c r="K1122" s="265"/>
    </row>
    <row r="1123" spans="2:11">
      <c r="B1123" s="97"/>
      <c r="C1123" s="260"/>
      <c r="D1123" s="250"/>
      <c r="E1123" s="250"/>
      <c r="F1123" s="248"/>
      <c r="G1123" s="89"/>
      <c r="H1123" s="89"/>
      <c r="I1123" s="58"/>
      <c r="J1123" s="144"/>
    </row>
    <row r="1124" spans="2:11">
      <c r="B1124" s="97"/>
      <c r="C1124" s="260"/>
      <c r="D1124" s="250"/>
      <c r="E1124" s="250"/>
      <c r="F1124" s="248"/>
      <c r="G1124" s="89"/>
      <c r="H1124" s="89"/>
      <c r="I1124" s="58"/>
      <c r="J1124" s="144"/>
    </row>
    <row r="1125" spans="2:11">
      <c r="B1125" s="97"/>
      <c r="C1125" s="260"/>
      <c r="D1125" s="250"/>
      <c r="E1125" s="250"/>
      <c r="F1125" s="248"/>
      <c r="G1125" s="89"/>
      <c r="H1125" s="89"/>
      <c r="I1125" s="58"/>
      <c r="J1125" s="144"/>
      <c r="K1125" s="265"/>
    </row>
    <row r="1126" spans="2:11">
      <c r="B1126" s="97"/>
      <c r="C1126" s="260"/>
      <c r="D1126" s="250"/>
      <c r="E1126" s="250"/>
      <c r="F1126" s="248"/>
      <c r="G1126" s="89"/>
      <c r="H1126" s="89"/>
      <c r="I1126" s="58"/>
      <c r="J1126" s="144"/>
    </row>
    <row r="1127" spans="2:11">
      <c r="B1127" s="97"/>
      <c r="C1127" s="260"/>
      <c r="D1127" s="250"/>
      <c r="E1127" s="250"/>
      <c r="F1127" s="248"/>
      <c r="G1127" s="89"/>
      <c r="H1127" s="89"/>
      <c r="I1127" s="58"/>
      <c r="J1127" s="144"/>
    </row>
    <row r="1128" spans="2:11">
      <c r="B1128" s="97"/>
      <c r="C1128" s="260"/>
      <c r="D1128" s="250"/>
      <c r="E1128" s="250"/>
      <c r="F1128" s="248"/>
      <c r="G1128" s="89"/>
      <c r="H1128" s="89"/>
      <c r="I1128" s="58"/>
      <c r="J1128" s="144"/>
      <c r="K1128" s="265"/>
    </row>
    <row r="1129" spans="2:11">
      <c r="B1129" s="97"/>
      <c r="C1129" s="260"/>
      <c r="D1129" s="250"/>
      <c r="E1129" s="250"/>
      <c r="F1129" s="248"/>
      <c r="G1129" s="89"/>
      <c r="H1129" s="89"/>
      <c r="I1129" s="58"/>
      <c r="J1129" s="144"/>
    </row>
    <row r="1130" spans="2:11">
      <c r="B1130" s="97"/>
      <c r="C1130" s="260"/>
      <c r="D1130" s="250"/>
      <c r="E1130" s="250"/>
      <c r="F1130" s="248"/>
      <c r="G1130" s="89"/>
      <c r="H1130" s="89"/>
      <c r="I1130" s="58"/>
      <c r="J1130" s="144"/>
    </row>
    <row r="1131" spans="2:11">
      <c r="B1131" s="97"/>
      <c r="C1131" s="260"/>
      <c r="D1131" s="250"/>
      <c r="E1131" s="250"/>
      <c r="F1131" s="248"/>
      <c r="G1131" s="89"/>
      <c r="H1131" s="89"/>
      <c r="I1131" s="58"/>
      <c r="J1131" s="144"/>
    </row>
    <row r="1132" spans="2:11">
      <c r="B1132" s="97"/>
      <c r="C1132" s="260"/>
      <c r="D1132" s="250"/>
      <c r="E1132" s="250"/>
      <c r="F1132" s="248"/>
      <c r="G1132" s="89"/>
      <c r="H1132" s="89"/>
      <c r="I1132" s="58"/>
      <c r="J1132" s="144"/>
      <c r="K1132" s="265"/>
    </row>
    <row r="1133" spans="2:11">
      <c r="B1133" s="97"/>
      <c r="C1133" s="260"/>
      <c r="D1133" s="250"/>
      <c r="E1133" s="250"/>
      <c r="F1133" s="248"/>
      <c r="G1133" s="89"/>
      <c r="H1133" s="89"/>
      <c r="I1133" s="58"/>
      <c r="J1133" s="144"/>
      <c r="K1133" s="265"/>
    </row>
    <row r="1134" spans="2:11">
      <c r="B1134" s="97"/>
      <c r="C1134" s="260"/>
      <c r="D1134" s="250"/>
      <c r="E1134" s="250"/>
      <c r="F1134" s="248"/>
      <c r="G1134" s="89"/>
      <c r="H1134" s="89"/>
      <c r="I1134" s="58"/>
      <c r="J1134" s="144"/>
    </row>
    <row r="1135" spans="2:11">
      <c r="B1135" s="97"/>
      <c r="C1135" s="260"/>
      <c r="D1135" s="250"/>
      <c r="E1135" s="250"/>
      <c r="F1135" s="248"/>
      <c r="G1135" s="89"/>
      <c r="H1135" s="89"/>
      <c r="I1135" s="58"/>
      <c r="J1135" s="144"/>
    </row>
    <row r="1136" spans="2:11">
      <c r="B1136" s="97"/>
      <c r="C1136" s="260"/>
      <c r="D1136" s="250"/>
      <c r="E1136" s="250"/>
      <c r="F1136" s="248"/>
      <c r="G1136" s="89"/>
      <c r="H1136" s="89"/>
      <c r="I1136" s="58"/>
      <c r="J1136" s="144"/>
    </row>
    <row r="1137" spans="2:11">
      <c r="B1137" s="97"/>
      <c r="C1137" s="260"/>
      <c r="D1137" s="250"/>
      <c r="E1137" s="250"/>
      <c r="F1137" s="248"/>
      <c r="G1137" s="89"/>
      <c r="H1137" s="89"/>
      <c r="I1137" s="58"/>
      <c r="J1137" s="144"/>
    </row>
    <row r="1138" spans="2:11">
      <c r="B1138" s="97"/>
      <c r="C1138" s="260"/>
      <c r="D1138" s="250"/>
      <c r="E1138" s="250"/>
      <c r="F1138" s="248"/>
      <c r="G1138" s="89"/>
      <c r="H1138" s="89"/>
      <c r="I1138" s="58"/>
      <c r="J1138" s="144"/>
      <c r="K1138" s="265"/>
    </row>
    <row r="1139" spans="2:11">
      <c r="B1139" s="97"/>
      <c r="C1139" s="260"/>
      <c r="D1139" s="250"/>
      <c r="E1139" s="250"/>
      <c r="F1139" s="248"/>
      <c r="G1139" s="89"/>
      <c r="H1139" s="89"/>
      <c r="I1139" s="58"/>
      <c r="J1139" s="144"/>
    </row>
    <row r="1140" spans="2:11">
      <c r="B1140" s="97"/>
      <c r="C1140" s="260"/>
      <c r="D1140" s="250"/>
      <c r="E1140" s="250"/>
      <c r="F1140" s="248"/>
      <c r="G1140" s="89"/>
      <c r="H1140" s="89"/>
      <c r="I1140" s="58"/>
      <c r="J1140" s="144"/>
      <c r="K1140" s="265"/>
    </row>
    <row r="1141" spans="2:11">
      <c r="B1141" s="97"/>
      <c r="C1141" s="260"/>
      <c r="D1141" s="250"/>
      <c r="E1141" s="250"/>
      <c r="F1141" s="248"/>
      <c r="G1141" s="89"/>
      <c r="H1141" s="89"/>
      <c r="I1141" s="58"/>
      <c r="J1141" s="144"/>
    </row>
    <row r="1142" spans="2:11">
      <c r="B1142" s="97"/>
      <c r="C1142" s="260"/>
      <c r="D1142" s="250"/>
      <c r="E1142" s="250"/>
      <c r="F1142" s="248"/>
      <c r="G1142" s="89"/>
      <c r="H1142" s="89"/>
      <c r="I1142" s="58"/>
      <c r="J1142" s="144"/>
    </row>
    <row r="1143" spans="2:11">
      <c r="B1143" s="97"/>
      <c r="C1143" s="260"/>
      <c r="D1143" s="250"/>
      <c r="E1143" s="250"/>
      <c r="F1143" s="248"/>
      <c r="G1143" s="89"/>
      <c r="H1143" s="89"/>
      <c r="I1143" s="58"/>
      <c r="J1143" s="144"/>
    </row>
    <row r="1144" spans="2:11">
      <c r="B1144" s="97"/>
      <c r="C1144" s="260"/>
      <c r="D1144" s="250"/>
      <c r="E1144" s="250"/>
      <c r="F1144" s="248"/>
      <c r="G1144" s="89"/>
      <c r="H1144" s="89"/>
      <c r="I1144" s="58"/>
      <c r="J1144" s="144"/>
    </row>
    <row r="1145" spans="2:11">
      <c r="B1145" s="97"/>
      <c r="C1145" s="260"/>
      <c r="D1145" s="250"/>
      <c r="E1145" s="250"/>
      <c r="F1145" s="248"/>
      <c r="G1145" s="89"/>
      <c r="H1145" s="89"/>
      <c r="I1145" s="58"/>
      <c r="J1145" s="144"/>
    </row>
    <row r="1146" spans="2:11">
      <c r="B1146" s="97"/>
      <c r="C1146" s="260"/>
      <c r="D1146" s="250"/>
      <c r="E1146" s="250"/>
      <c r="F1146" s="248"/>
      <c r="G1146" s="89"/>
      <c r="H1146" s="89"/>
      <c r="I1146" s="58"/>
      <c r="J1146" s="144"/>
    </row>
    <row r="1147" spans="2:11">
      <c r="B1147" s="97"/>
      <c r="C1147" s="260"/>
      <c r="D1147" s="250"/>
      <c r="E1147" s="250"/>
      <c r="F1147" s="248"/>
      <c r="G1147" s="89"/>
      <c r="H1147" s="89"/>
      <c r="I1147" s="58"/>
      <c r="J1147" s="144"/>
      <c r="K1147" s="265"/>
    </row>
    <row r="1148" spans="2:11">
      <c r="B1148" s="97"/>
      <c r="C1148" s="260"/>
      <c r="D1148" s="250"/>
      <c r="E1148" s="250"/>
      <c r="F1148" s="248"/>
      <c r="G1148" s="89"/>
      <c r="H1148" s="89"/>
      <c r="I1148" s="58"/>
      <c r="J1148" s="144"/>
    </row>
    <row r="1149" spans="2:11">
      <c r="B1149" s="97"/>
      <c r="C1149" s="260"/>
      <c r="D1149" s="250"/>
      <c r="E1149" s="250"/>
      <c r="F1149" s="248"/>
      <c r="G1149" s="89"/>
      <c r="H1149" s="89"/>
      <c r="I1149" s="58"/>
      <c r="J1149" s="144"/>
    </row>
    <row r="1150" spans="2:11">
      <c r="B1150" s="97"/>
      <c r="C1150" s="260"/>
      <c r="D1150" s="250"/>
      <c r="E1150" s="250"/>
      <c r="F1150" s="248"/>
      <c r="G1150" s="89"/>
      <c r="H1150" s="89"/>
      <c r="I1150" s="58"/>
      <c r="J1150" s="144"/>
      <c r="K1150" s="265"/>
    </row>
    <row r="1151" spans="2:11">
      <c r="B1151" s="97"/>
      <c r="C1151" s="260"/>
      <c r="D1151" s="250"/>
      <c r="E1151" s="250"/>
      <c r="F1151" s="248"/>
      <c r="G1151" s="89"/>
      <c r="H1151" s="89"/>
      <c r="I1151" s="58"/>
      <c r="J1151" s="144"/>
    </row>
    <row r="1152" spans="2:11">
      <c r="B1152" s="97"/>
      <c r="C1152" s="260"/>
      <c r="D1152" s="250"/>
      <c r="E1152" s="250"/>
      <c r="F1152" s="248"/>
      <c r="G1152" s="89"/>
      <c r="H1152" s="89"/>
      <c r="I1152" s="58"/>
      <c r="J1152" s="144"/>
    </row>
    <row r="1153" spans="2:11">
      <c r="B1153" s="97"/>
      <c r="C1153" s="260"/>
      <c r="D1153" s="250"/>
      <c r="E1153" s="250"/>
      <c r="F1153" s="248"/>
      <c r="G1153" s="89"/>
      <c r="H1153" s="89"/>
      <c r="I1153" s="58"/>
      <c r="J1153" s="144"/>
    </row>
    <row r="1154" spans="2:11">
      <c r="B1154" s="97"/>
      <c r="C1154" s="260"/>
      <c r="D1154" s="250"/>
      <c r="E1154" s="250"/>
      <c r="F1154" s="248"/>
      <c r="G1154" s="89"/>
      <c r="H1154" s="89"/>
      <c r="I1154" s="58"/>
      <c r="J1154" s="144"/>
      <c r="K1154" s="265"/>
    </row>
    <row r="1155" spans="2:11">
      <c r="B1155" s="97"/>
      <c r="C1155" s="260"/>
      <c r="D1155" s="250"/>
      <c r="E1155" s="250"/>
      <c r="F1155" s="248"/>
      <c r="G1155" s="89"/>
      <c r="H1155" s="89"/>
      <c r="I1155" s="58"/>
      <c r="J1155" s="144"/>
    </row>
    <row r="1156" spans="2:11">
      <c r="B1156" s="97"/>
      <c r="C1156" s="260"/>
      <c r="D1156" s="250"/>
      <c r="E1156" s="250"/>
      <c r="F1156" s="248"/>
      <c r="G1156" s="89"/>
      <c r="H1156" s="89"/>
      <c r="I1156" s="58"/>
      <c r="J1156" s="144"/>
    </row>
    <row r="1157" spans="2:11">
      <c r="B1157" s="97"/>
      <c r="C1157" s="260"/>
      <c r="D1157" s="250"/>
      <c r="E1157" s="250"/>
      <c r="F1157" s="248"/>
      <c r="G1157" s="89"/>
      <c r="H1157" s="89"/>
      <c r="I1157" s="58"/>
      <c r="J1157" s="144"/>
      <c r="K1157" s="265"/>
    </row>
    <row r="1158" spans="2:11">
      <c r="B1158" s="97"/>
      <c r="C1158" s="260"/>
      <c r="D1158" s="250"/>
      <c r="E1158" s="250"/>
      <c r="F1158" s="248"/>
      <c r="G1158" s="89"/>
      <c r="H1158" s="89"/>
      <c r="I1158" s="58"/>
      <c r="J1158" s="144"/>
    </row>
    <row r="1159" spans="2:11">
      <c r="B1159" s="97"/>
      <c r="C1159" s="260"/>
      <c r="D1159" s="250"/>
      <c r="E1159" s="250"/>
      <c r="F1159" s="248"/>
      <c r="G1159" s="89"/>
      <c r="H1159" s="89"/>
      <c r="I1159" s="58"/>
      <c r="J1159" s="144"/>
    </row>
    <row r="1160" spans="2:11">
      <c r="B1160" s="97"/>
      <c r="C1160" s="260"/>
      <c r="D1160" s="250"/>
      <c r="E1160" s="250"/>
      <c r="F1160" s="248"/>
      <c r="G1160" s="89"/>
      <c r="H1160" s="89"/>
      <c r="I1160" s="58"/>
      <c r="J1160" s="144"/>
      <c r="K1160" s="265"/>
    </row>
    <row r="1161" spans="2:11">
      <c r="B1161" s="97"/>
      <c r="C1161" s="260"/>
      <c r="D1161" s="250"/>
      <c r="E1161" s="250"/>
      <c r="F1161" s="248"/>
      <c r="G1161" s="89"/>
      <c r="H1161" s="89"/>
      <c r="I1161" s="58"/>
      <c r="J1161" s="144"/>
      <c r="K1161" s="265"/>
    </row>
    <row r="1162" spans="2:11">
      <c r="B1162" s="97"/>
      <c r="C1162" s="260"/>
      <c r="D1162" s="250"/>
      <c r="E1162" s="250"/>
      <c r="F1162" s="248"/>
      <c r="G1162" s="89"/>
      <c r="H1162" s="89"/>
      <c r="I1162" s="58"/>
      <c r="J1162" s="144"/>
    </row>
    <row r="1163" spans="2:11">
      <c r="B1163" s="97"/>
      <c r="C1163" s="260"/>
      <c r="D1163" s="250"/>
      <c r="E1163" s="250"/>
      <c r="F1163" s="248"/>
      <c r="G1163" s="89"/>
      <c r="H1163" s="89"/>
      <c r="I1163" s="58"/>
      <c r="J1163" s="144"/>
    </row>
    <row r="1164" spans="2:11">
      <c r="B1164" s="97"/>
      <c r="C1164" s="260"/>
      <c r="D1164" s="250"/>
      <c r="E1164" s="250"/>
      <c r="F1164" s="248"/>
      <c r="G1164" s="89"/>
      <c r="H1164" s="89"/>
      <c r="I1164" s="58"/>
      <c r="J1164" s="144"/>
      <c r="K1164" s="265"/>
    </row>
    <row r="1165" spans="2:11">
      <c r="B1165" s="97"/>
      <c r="C1165" s="260"/>
      <c r="D1165" s="250"/>
      <c r="E1165" s="250"/>
      <c r="F1165" s="248"/>
      <c r="G1165" s="89"/>
      <c r="H1165" s="89"/>
      <c r="I1165" s="58"/>
      <c r="J1165" s="144"/>
    </row>
    <row r="1166" spans="2:11">
      <c r="B1166" s="97"/>
      <c r="C1166" s="260"/>
      <c r="D1166" s="250"/>
      <c r="E1166" s="250"/>
      <c r="F1166" s="248"/>
      <c r="G1166" s="89"/>
      <c r="H1166" s="89"/>
      <c r="I1166" s="58"/>
      <c r="J1166" s="144"/>
    </row>
    <row r="1167" spans="2:11">
      <c r="B1167" s="97"/>
      <c r="C1167" s="260"/>
      <c r="D1167" s="250"/>
      <c r="E1167" s="250"/>
      <c r="F1167" s="248"/>
      <c r="G1167" s="89"/>
      <c r="H1167" s="89"/>
      <c r="I1167" s="58"/>
      <c r="J1167" s="144"/>
    </row>
    <row r="1168" spans="2:11">
      <c r="B1168" s="97"/>
      <c r="C1168" s="260"/>
      <c r="D1168" s="250"/>
      <c r="E1168" s="250"/>
      <c r="F1168" s="248"/>
      <c r="G1168" s="89"/>
      <c r="H1168" s="89"/>
      <c r="I1168" s="58"/>
      <c r="J1168" s="144"/>
      <c r="K1168" s="265"/>
    </row>
    <row r="1169" spans="2:11">
      <c r="B1169" s="97"/>
      <c r="C1169" s="260"/>
      <c r="D1169" s="250"/>
      <c r="E1169" s="250"/>
      <c r="F1169" s="248"/>
      <c r="G1169" s="89"/>
      <c r="H1169" s="89"/>
      <c r="I1169" s="58"/>
      <c r="J1169" s="144"/>
    </row>
    <row r="1170" spans="2:11">
      <c r="B1170" s="97"/>
      <c r="C1170" s="260"/>
      <c r="D1170" s="250"/>
      <c r="E1170" s="250"/>
      <c r="F1170" s="248"/>
      <c r="G1170" s="89"/>
      <c r="H1170" s="89"/>
      <c r="I1170" s="58"/>
      <c r="J1170" s="144"/>
    </row>
    <row r="1171" spans="2:11">
      <c r="B1171" s="97"/>
      <c r="C1171" s="260"/>
      <c r="D1171" s="250"/>
      <c r="E1171" s="250"/>
      <c r="F1171" s="248"/>
      <c r="G1171" s="89"/>
      <c r="H1171" s="89"/>
      <c r="I1171" s="58"/>
      <c r="J1171" s="144"/>
    </row>
    <row r="1172" spans="2:11">
      <c r="B1172" s="97"/>
      <c r="C1172" s="260"/>
      <c r="D1172" s="250"/>
      <c r="E1172" s="250"/>
      <c r="F1172" s="248"/>
      <c r="G1172" s="89"/>
      <c r="H1172" s="89"/>
      <c r="I1172" s="58"/>
      <c r="J1172" s="144"/>
      <c r="K1172" s="265"/>
    </row>
    <row r="1173" spans="2:11">
      <c r="B1173" s="97"/>
      <c r="C1173" s="260"/>
      <c r="D1173" s="250"/>
      <c r="E1173" s="250"/>
      <c r="F1173" s="248"/>
      <c r="G1173" s="89"/>
      <c r="H1173" s="89"/>
      <c r="I1173" s="58"/>
      <c r="J1173" s="144"/>
    </row>
    <row r="1174" spans="2:11">
      <c r="B1174" s="97"/>
      <c r="C1174" s="260"/>
      <c r="D1174" s="250"/>
      <c r="E1174" s="250"/>
      <c r="F1174" s="248"/>
      <c r="G1174" s="89"/>
      <c r="H1174" s="89"/>
      <c r="I1174" s="58"/>
      <c r="J1174" s="144"/>
    </row>
    <row r="1175" spans="2:11">
      <c r="B1175" s="97"/>
      <c r="C1175" s="260"/>
      <c r="D1175" s="250"/>
      <c r="E1175" s="250"/>
      <c r="F1175" s="248"/>
      <c r="G1175" s="89"/>
      <c r="H1175" s="89"/>
      <c r="I1175" s="58"/>
      <c r="J1175" s="144"/>
      <c r="K1175" s="265"/>
    </row>
    <row r="1176" spans="2:11">
      <c r="B1176" s="97"/>
      <c r="C1176" s="260"/>
      <c r="D1176" s="250"/>
      <c r="E1176" s="250"/>
      <c r="F1176" s="248"/>
      <c r="G1176" s="89"/>
      <c r="H1176" s="89"/>
      <c r="I1176" s="58"/>
      <c r="J1176" s="144"/>
    </row>
    <row r="1177" spans="2:11">
      <c r="B1177" s="97"/>
      <c r="C1177" s="260"/>
      <c r="D1177" s="250"/>
      <c r="E1177" s="250"/>
      <c r="F1177" s="248"/>
      <c r="G1177" s="89"/>
      <c r="H1177" s="89"/>
      <c r="I1177" s="58"/>
      <c r="J1177" s="144"/>
    </row>
    <row r="1178" spans="2:11">
      <c r="B1178" s="97"/>
      <c r="C1178" s="260"/>
      <c r="D1178" s="250"/>
      <c r="E1178" s="250"/>
      <c r="F1178" s="248"/>
      <c r="G1178" s="89"/>
      <c r="H1178" s="89"/>
      <c r="I1178" s="58"/>
      <c r="J1178" s="144"/>
      <c r="K1178" s="265"/>
    </row>
    <row r="1179" spans="2:11">
      <c r="B1179" s="97"/>
      <c r="C1179" s="260"/>
      <c r="D1179" s="250"/>
      <c r="E1179" s="250"/>
      <c r="F1179" s="248"/>
      <c r="G1179" s="89"/>
      <c r="H1179" s="89"/>
      <c r="I1179" s="58"/>
      <c r="J1179" s="144"/>
    </row>
    <row r="1180" spans="2:11">
      <c r="B1180" s="97"/>
      <c r="C1180" s="260"/>
      <c r="D1180" s="250"/>
      <c r="E1180" s="250"/>
      <c r="F1180" s="248"/>
      <c r="G1180" s="89"/>
      <c r="H1180" s="89"/>
      <c r="I1180" s="58"/>
      <c r="J1180" s="144"/>
    </row>
    <row r="1181" spans="2:11">
      <c r="B1181" s="97"/>
      <c r="C1181" s="260"/>
      <c r="D1181" s="250"/>
      <c r="E1181" s="250"/>
      <c r="F1181" s="248"/>
      <c r="G1181" s="89"/>
      <c r="H1181" s="89"/>
      <c r="I1181" s="58"/>
      <c r="J1181" s="144"/>
      <c r="K1181" s="265"/>
    </row>
    <row r="1182" spans="2:11">
      <c r="B1182" s="97"/>
      <c r="C1182" s="260"/>
      <c r="D1182" s="250"/>
      <c r="E1182" s="250"/>
      <c r="F1182" s="248"/>
      <c r="G1182" s="89"/>
      <c r="H1182" s="89"/>
      <c r="I1182" s="58"/>
      <c r="J1182" s="144"/>
    </row>
    <row r="1183" spans="2:11">
      <c r="B1183" s="97"/>
      <c r="C1183" s="260"/>
      <c r="D1183" s="250"/>
      <c r="E1183" s="250"/>
      <c r="F1183" s="248"/>
      <c r="G1183" s="89"/>
      <c r="H1183" s="89"/>
      <c r="I1183" s="58"/>
      <c r="J1183" s="144"/>
    </row>
    <row r="1184" spans="2:11">
      <c r="B1184" s="97"/>
      <c r="C1184" s="260"/>
      <c r="D1184" s="250"/>
      <c r="E1184" s="250"/>
      <c r="F1184" s="248"/>
      <c r="G1184" s="89"/>
      <c r="H1184" s="89"/>
      <c r="I1184" s="58"/>
      <c r="J1184" s="144"/>
      <c r="K1184" s="265"/>
    </row>
    <row r="1185" spans="2:11">
      <c r="B1185" s="97"/>
      <c r="C1185" s="260"/>
      <c r="D1185" s="250"/>
      <c r="E1185" s="250"/>
      <c r="F1185" s="248"/>
      <c r="G1185" s="89"/>
      <c r="H1185" s="89"/>
      <c r="I1185" s="58"/>
      <c r="J1185" s="144"/>
    </row>
    <row r="1186" spans="2:11">
      <c r="B1186" s="97"/>
      <c r="C1186" s="260"/>
      <c r="D1186" s="250"/>
      <c r="E1186" s="250"/>
      <c r="F1186" s="248"/>
      <c r="G1186" s="89"/>
      <c r="H1186" s="89"/>
      <c r="I1186" s="58"/>
      <c r="J1186" s="144"/>
    </row>
    <row r="1187" spans="2:11">
      <c r="B1187" s="97"/>
      <c r="C1187" s="260"/>
      <c r="D1187" s="250"/>
      <c r="E1187" s="250"/>
      <c r="F1187" s="248"/>
      <c r="G1187" s="89"/>
      <c r="H1187" s="89"/>
      <c r="I1187" s="58"/>
      <c r="J1187" s="144"/>
    </row>
    <row r="1188" spans="2:11">
      <c r="B1188" s="97"/>
      <c r="C1188" s="260"/>
      <c r="D1188" s="250"/>
      <c r="E1188" s="250"/>
      <c r="F1188" s="248"/>
      <c r="G1188" s="89"/>
      <c r="H1188" s="89"/>
      <c r="I1188" s="58"/>
      <c r="J1188" s="144"/>
      <c r="K1188" s="265"/>
    </row>
    <row r="1189" spans="2:11">
      <c r="B1189" s="97"/>
      <c r="C1189" s="260"/>
      <c r="D1189" s="250"/>
      <c r="E1189" s="250"/>
      <c r="F1189" s="248"/>
      <c r="G1189" s="89"/>
      <c r="H1189" s="89"/>
      <c r="I1189" s="58"/>
      <c r="J1189" s="144"/>
      <c r="K1189" s="265"/>
    </row>
    <row r="1190" spans="2:11">
      <c r="B1190" s="97"/>
      <c r="C1190" s="260"/>
      <c r="D1190" s="250"/>
      <c r="E1190" s="250"/>
      <c r="F1190" s="248"/>
      <c r="G1190" s="89"/>
      <c r="H1190" s="89"/>
      <c r="I1190" s="58"/>
      <c r="J1190" s="144"/>
    </row>
    <row r="1191" spans="2:11">
      <c r="B1191" s="97"/>
      <c r="C1191" s="260"/>
      <c r="D1191" s="250"/>
      <c r="E1191" s="250"/>
      <c r="F1191" s="248"/>
      <c r="G1191" s="89"/>
      <c r="H1191" s="89"/>
      <c r="I1191" s="58"/>
      <c r="J1191" s="144"/>
    </row>
    <row r="1192" spans="2:11">
      <c r="B1192" s="97"/>
      <c r="C1192" s="260"/>
      <c r="D1192" s="250"/>
      <c r="E1192" s="250"/>
      <c r="F1192" s="248"/>
      <c r="G1192" s="89"/>
      <c r="H1192" s="89"/>
      <c r="I1192" s="58"/>
      <c r="J1192" s="144"/>
      <c r="K1192" s="265"/>
    </row>
    <row r="1193" spans="2:11">
      <c r="B1193" s="97"/>
      <c r="C1193" s="260"/>
      <c r="D1193" s="250"/>
      <c r="E1193" s="250"/>
      <c r="F1193" s="248"/>
      <c r="G1193" s="89"/>
      <c r="H1193" s="89"/>
      <c r="I1193" s="58"/>
      <c r="J1193" s="144"/>
    </row>
    <row r="1194" spans="2:11">
      <c r="B1194" s="97"/>
      <c r="C1194" s="260"/>
      <c r="D1194" s="250"/>
      <c r="E1194" s="250"/>
      <c r="F1194" s="248"/>
      <c r="G1194" s="89"/>
      <c r="H1194" s="89"/>
      <c r="I1194" s="58"/>
      <c r="J1194" s="144"/>
    </row>
    <row r="1195" spans="2:11">
      <c r="B1195" s="97"/>
      <c r="C1195" s="260"/>
      <c r="D1195" s="250"/>
      <c r="E1195" s="250"/>
      <c r="F1195" s="248"/>
      <c r="G1195" s="89"/>
      <c r="H1195" s="89"/>
      <c r="I1195" s="58"/>
      <c r="J1195" s="144"/>
      <c r="K1195" s="265"/>
    </row>
    <row r="1196" spans="2:11">
      <c r="B1196" s="97"/>
      <c r="C1196" s="260"/>
      <c r="D1196" s="250"/>
      <c r="E1196" s="250"/>
      <c r="F1196" s="248"/>
      <c r="G1196" s="89"/>
      <c r="H1196" s="89"/>
      <c r="I1196" s="58"/>
      <c r="J1196" s="144"/>
    </row>
    <row r="1197" spans="2:11">
      <c r="B1197" s="97"/>
      <c r="C1197" s="260"/>
      <c r="D1197" s="250"/>
      <c r="E1197" s="250"/>
      <c r="F1197" s="248"/>
      <c r="G1197" s="89"/>
      <c r="H1197" s="89"/>
      <c r="I1197" s="58"/>
      <c r="J1197" s="144"/>
    </row>
    <row r="1198" spans="2:11">
      <c r="B1198" s="97"/>
      <c r="C1198" s="260"/>
      <c r="D1198" s="250"/>
      <c r="E1198" s="250"/>
      <c r="F1198" s="248"/>
      <c r="G1198" s="89"/>
      <c r="H1198" s="89"/>
      <c r="I1198" s="58"/>
      <c r="J1198" s="144"/>
    </row>
    <row r="1199" spans="2:11">
      <c r="B1199" s="97"/>
      <c r="C1199" s="260"/>
      <c r="D1199" s="250"/>
      <c r="E1199" s="250"/>
      <c r="F1199" s="248"/>
      <c r="G1199" s="89"/>
      <c r="H1199" s="89"/>
      <c r="I1199" s="58"/>
      <c r="J1199" s="144"/>
      <c r="K1199" s="265"/>
    </row>
    <row r="1200" spans="2:11">
      <c r="B1200" s="97"/>
      <c r="C1200" s="260"/>
      <c r="D1200" s="250"/>
      <c r="E1200" s="250"/>
      <c r="F1200" s="248"/>
      <c r="G1200" s="89"/>
      <c r="H1200" s="89"/>
      <c r="I1200" s="58"/>
      <c r="J1200" s="144"/>
    </row>
    <row r="1201" spans="2:11">
      <c r="B1201" s="97"/>
      <c r="C1201" s="260"/>
      <c r="D1201" s="250"/>
      <c r="E1201" s="250"/>
      <c r="F1201" s="248"/>
      <c r="G1201" s="89"/>
      <c r="H1201" s="89"/>
      <c r="I1201" s="58"/>
      <c r="J1201" s="144"/>
    </row>
    <row r="1202" spans="2:11">
      <c r="B1202" s="97"/>
      <c r="C1202" s="260"/>
      <c r="D1202" s="250"/>
      <c r="E1202" s="250"/>
      <c r="F1202" s="248"/>
      <c r="G1202" s="89"/>
      <c r="H1202" s="89"/>
      <c r="I1202" s="58"/>
      <c r="J1202" s="144"/>
    </row>
    <row r="1203" spans="2:11">
      <c r="B1203" s="97"/>
      <c r="C1203" s="260"/>
      <c r="D1203" s="250"/>
      <c r="E1203" s="250"/>
      <c r="F1203" s="248"/>
      <c r="G1203" s="89"/>
      <c r="H1203" s="89"/>
      <c r="I1203" s="58"/>
      <c r="J1203" s="144"/>
    </row>
    <row r="1204" spans="2:11">
      <c r="B1204" s="97"/>
      <c r="C1204" s="260"/>
      <c r="D1204" s="250"/>
      <c r="E1204" s="250"/>
      <c r="F1204" s="248"/>
      <c r="G1204" s="89"/>
      <c r="H1204" s="89"/>
      <c r="I1204" s="58"/>
      <c r="J1204" s="144"/>
      <c r="K1204" s="265"/>
    </row>
    <row r="1205" spans="2:11">
      <c r="B1205" s="97"/>
      <c r="C1205" s="260"/>
      <c r="D1205" s="250"/>
      <c r="E1205" s="250"/>
      <c r="F1205" s="248"/>
      <c r="G1205" s="89"/>
      <c r="H1205" s="89"/>
      <c r="I1205" s="58"/>
      <c r="J1205" s="144"/>
    </row>
    <row r="1206" spans="2:11">
      <c r="B1206" s="97"/>
      <c r="C1206" s="260"/>
      <c r="D1206" s="250"/>
      <c r="E1206" s="250"/>
      <c r="F1206" s="248"/>
      <c r="G1206" s="89"/>
      <c r="H1206" s="89"/>
      <c r="I1206" s="58"/>
      <c r="J1206" s="144"/>
    </row>
    <row r="1207" spans="2:11">
      <c r="B1207" s="97"/>
      <c r="C1207" s="260"/>
      <c r="D1207" s="250"/>
      <c r="E1207" s="250"/>
      <c r="F1207" s="248"/>
      <c r="G1207" s="89"/>
      <c r="H1207" s="89"/>
      <c r="I1207" s="58"/>
      <c r="J1207" s="144"/>
      <c r="K1207" s="265"/>
    </row>
    <row r="1208" spans="2:11">
      <c r="B1208" s="97"/>
      <c r="C1208" s="260"/>
      <c r="D1208" s="250"/>
      <c r="E1208" s="250"/>
      <c r="F1208" s="248"/>
      <c r="G1208" s="89"/>
      <c r="H1208" s="89"/>
      <c r="I1208" s="58"/>
      <c r="J1208" s="144"/>
    </row>
    <row r="1209" spans="2:11">
      <c r="B1209" s="97"/>
      <c r="C1209" s="260"/>
      <c r="D1209" s="250"/>
      <c r="E1209" s="250"/>
      <c r="F1209" s="248"/>
      <c r="G1209" s="89"/>
      <c r="H1209" s="89"/>
      <c r="I1209" s="58"/>
      <c r="J1209" s="144"/>
    </row>
    <row r="1210" spans="2:11">
      <c r="B1210" s="97"/>
      <c r="C1210" s="260"/>
      <c r="D1210" s="250"/>
      <c r="E1210" s="250"/>
      <c r="F1210" s="248"/>
      <c r="G1210" s="89"/>
      <c r="H1210" s="89"/>
      <c r="I1210" s="58"/>
      <c r="J1210" s="144"/>
      <c r="K1210" s="265"/>
    </row>
    <row r="1211" spans="2:11">
      <c r="B1211" s="97"/>
      <c r="C1211" s="260"/>
      <c r="D1211" s="250"/>
      <c r="E1211" s="250"/>
      <c r="F1211" s="248"/>
      <c r="G1211" s="89"/>
      <c r="H1211" s="89"/>
      <c r="I1211" s="58"/>
      <c r="J1211" s="144"/>
    </row>
    <row r="1212" spans="2:11">
      <c r="B1212" s="97"/>
      <c r="C1212" s="260"/>
      <c r="D1212" s="250"/>
      <c r="E1212" s="250"/>
      <c r="F1212" s="248"/>
      <c r="G1212" s="89"/>
      <c r="H1212" s="89"/>
      <c r="I1212" s="58"/>
      <c r="J1212" s="144"/>
    </row>
    <row r="1213" spans="2:11">
      <c r="B1213" s="97"/>
      <c r="C1213" s="260"/>
      <c r="D1213" s="250"/>
      <c r="E1213" s="250"/>
      <c r="F1213" s="248"/>
      <c r="G1213" s="89"/>
      <c r="H1213" s="89"/>
      <c r="I1213" s="58"/>
      <c r="J1213" s="144"/>
    </row>
    <row r="1214" spans="2:11">
      <c r="B1214" s="97"/>
      <c r="C1214" s="260"/>
      <c r="D1214" s="250"/>
      <c r="E1214" s="250"/>
      <c r="F1214" s="248"/>
      <c r="G1214" s="89"/>
      <c r="H1214" s="89"/>
      <c r="I1214" s="58"/>
      <c r="J1214" s="144"/>
      <c r="K1214" s="265"/>
    </row>
    <row r="1215" spans="2:11">
      <c r="B1215" s="97"/>
      <c r="C1215" s="260"/>
      <c r="D1215" s="250"/>
      <c r="E1215" s="250"/>
      <c r="F1215" s="248"/>
      <c r="G1215" s="89"/>
      <c r="H1215" s="89"/>
      <c r="I1215" s="58"/>
      <c r="J1215" s="144"/>
      <c r="K1215" s="265"/>
    </row>
    <row r="1216" spans="2:11">
      <c r="B1216" s="97"/>
      <c r="C1216" s="260"/>
      <c r="D1216" s="250"/>
      <c r="E1216" s="250"/>
      <c r="F1216" s="248"/>
      <c r="G1216" s="89"/>
      <c r="H1216" s="89"/>
      <c r="I1216" s="58"/>
      <c r="J1216" s="144"/>
    </row>
    <row r="1217" spans="2:11">
      <c r="B1217" s="97"/>
      <c r="C1217" s="260"/>
      <c r="D1217" s="250"/>
      <c r="E1217" s="250"/>
      <c r="F1217" s="248"/>
      <c r="G1217" s="89"/>
      <c r="H1217" s="89"/>
      <c r="I1217" s="58"/>
      <c r="J1217" s="144"/>
    </row>
    <row r="1218" spans="2:11">
      <c r="B1218" s="97"/>
      <c r="C1218" s="260"/>
      <c r="D1218" s="250"/>
      <c r="E1218" s="250"/>
      <c r="F1218" s="248"/>
      <c r="G1218" s="89"/>
      <c r="H1218" s="89"/>
      <c r="I1218" s="58"/>
      <c r="J1218" s="144"/>
      <c r="K1218" s="265"/>
    </row>
    <row r="1219" spans="2:11">
      <c r="B1219" s="97"/>
      <c r="C1219" s="260"/>
      <c r="D1219" s="250"/>
      <c r="E1219" s="250"/>
      <c r="F1219" s="248"/>
      <c r="G1219" s="89"/>
      <c r="H1219" s="89"/>
      <c r="I1219" s="58"/>
      <c r="J1219" s="144"/>
    </row>
    <row r="1220" spans="2:11">
      <c r="B1220" s="97"/>
      <c r="C1220" s="260"/>
      <c r="D1220" s="250"/>
      <c r="E1220" s="250"/>
      <c r="F1220" s="248"/>
      <c r="G1220" s="89"/>
      <c r="H1220" s="89"/>
      <c r="I1220" s="58"/>
      <c r="J1220" s="144"/>
    </row>
    <row r="1221" spans="2:11">
      <c r="B1221" s="97"/>
      <c r="C1221" s="260"/>
      <c r="D1221" s="250"/>
      <c r="E1221" s="250"/>
      <c r="F1221" s="248"/>
      <c r="G1221" s="89"/>
      <c r="H1221" s="89"/>
      <c r="I1221" s="58"/>
      <c r="J1221" s="144"/>
    </row>
    <row r="1222" spans="2:11">
      <c r="B1222" s="97"/>
      <c r="C1222" s="260"/>
      <c r="D1222" s="250"/>
      <c r="E1222" s="250"/>
      <c r="F1222" s="248"/>
      <c r="G1222" s="89"/>
      <c r="H1222" s="89"/>
      <c r="I1222" s="58"/>
      <c r="J1222" s="144"/>
    </row>
    <row r="1223" spans="2:11">
      <c r="B1223" s="97"/>
      <c r="C1223" s="260"/>
      <c r="D1223" s="250"/>
      <c r="E1223" s="250"/>
      <c r="F1223" s="248"/>
      <c r="G1223" s="89"/>
      <c r="H1223" s="89"/>
      <c r="I1223" s="58"/>
      <c r="J1223" s="144"/>
    </row>
    <row r="1224" spans="2:11">
      <c r="B1224" s="97"/>
      <c r="C1224" s="260"/>
      <c r="D1224" s="250"/>
      <c r="E1224" s="250"/>
      <c r="F1224" s="248"/>
      <c r="G1224" s="89"/>
      <c r="H1224" s="89"/>
      <c r="I1224" s="58"/>
      <c r="J1224" s="144"/>
      <c r="K1224" s="265"/>
    </row>
    <row r="1225" spans="2:11">
      <c r="B1225" s="97"/>
      <c r="C1225" s="260"/>
      <c r="D1225" s="250"/>
      <c r="E1225" s="250"/>
      <c r="F1225" s="248"/>
      <c r="G1225" s="89"/>
      <c r="H1225" s="89"/>
      <c r="I1225" s="58"/>
      <c r="J1225" s="144"/>
    </row>
    <row r="1226" spans="2:11">
      <c r="B1226" s="97"/>
      <c r="C1226" s="260"/>
      <c r="D1226" s="250"/>
      <c r="E1226" s="250"/>
      <c r="F1226" s="248"/>
      <c r="G1226" s="89"/>
      <c r="H1226" s="89"/>
      <c r="I1226" s="58"/>
      <c r="J1226" s="144"/>
    </row>
    <row r="1227" spans="2:11">
      <c r="B1227" s="97"/>
      <c r="C1227" s="260"/>
      <c r="D1227" s="250"/>
      <c r="E1227" s="250"/>
      <c r="F1227" s="248"/>
      <c r="G1227" s="89"/>
      <c r="H1227" s="89"/>
      <c r="I1227" s="58"/>
      <c r="J1227" s="144"/>
      <c r="K1227" s="265"/>
    </row>
    <row r="1228" spans="2:11">
      <c r="B1228" s="97"/>
      <c r="C1228" s="260"/>
      <c r="D1228" s="250"/>
      <c r="E1228" s="250"/>
      <c r="F1228" s="248"/>
      <c r="G1228" s="89"/>
      <c r="H1228" s="89"/>
      <c r="I1228" s="58"/>
      <c r="J1228" s="144"/>
    </row>
    <row r="1229" spans="2:11">
      <c r="B1229" s="97"/>
      <c r="C1229" s="260"/>
      <c r="D1229" s="250"/>
      <c r="E1229" s="250"/>
      <c r="F1229" s="248"/>
      <c r="G1229" s="89"/>
      <c r="H1229" s="89"/>
      <c r="I1229" s="58"/>
      <c r="J1229" s="144"/>
    </row>
    <row r="1230" spans="2:11">
      <c r="B1230" s="97"/>
      <c r="C1230" s="260"/>
      <c r="D1230" s="250"/>
      <c r="E1230" s="250"/>
      <c r="F1230" s="248"/>
      <c r="G1230" s="89"/>
      <c r="H1230" s="89"/>
      <c r="I1230" s="58"/>
      <c r="J1230" s="144"/>
      <c r="K1230" s="265"/>
    </row>
    <row r="1231" spans="2:11">
      <c r="B1231" s="97"/>
      <c r="C1231" s="260"/>
      <c r="D1231" s="250"/>
      <c r="E1231" s="250"/>
      <c r="F1231" s="248"/>
      <c r="G1231" s="89"/>
      <c r="H1231" s="89"/>
      <c r="I1231" s="58"/>
      <c r="J1231" s="144"/>
    </row>
    <row r="1232" spans="2:11">
      <c r="B1232" s="97"/>
      <c r="C1232" s="260"/>
      <c r="D1232" s="250"/>
      <c r="E1232" s="250"/>
      <c r="F1232" s="248"/>
      <c r="G1232" s="89"/>
      <c r="H1232" s="89"/>
      <c r="I1232" s="58"/>
      <c r="J1232" s="144"/>
    </row>
    <row r="1233" spans="2:11">
      <c r="B1233" s="97"/>
      <c r="C1233" s="260"/>
      <c r="D1233" s="250"/>
      <c r="E1233" s="250"/>
      <c r="F1233" s="248"/>
      <c r="G1233" s="89"/>
      <c r="H1233" s="89"/>
      <c r="I1233" s="58"/>
      <c r="J1233" s="144"/>
    </row>
    <row r="1234" spans="2:11">
      <c r="B1234" s="97"/>
      <c r="C1234" s="260"/>
      <c r="D1234" s="250"/>
      <c r="E1234" s="250"/>
      <c r="F1234" s="248"/>
      <c r="G1234" s="89"/>
      <c r="H1234" s="89"/>
      <c r="I1234" s="58"/>
      <c r="J1234" s="144"/>
      <c r="K1234" s="265"/>
    </row>
    <row r="1235" spans="2:11">
      <c r="B1235" s="97"/>
      <c r="C1235" s="260"/>
      <c r="D1235" s="250"/>
      <c r="E1235" s="250"/>
      <c r="F1235" s="248"/>
      <c r="G1235" s="89"/>
      <c r="H1235" s="89"/>
      <c r="I1235" s="58"/>
      <c r="J1235" s="144"/>
    </row>
    <row r="1236" spans="2:11">
      <c r="B1236" s="97"/>
      <c r="C1236" s="260"/>
      <c r="D1236" s="250"/>
      <c r="E1236" s="250"/>
      <c r="F1236" s="248"/>
      <c r="G1236" s="89"/>
      <c r="H1236" s="89"/>
      <c r="I1236" s="58"/>
      <c r="J1236" s="144"/>
    </row>
    <row r="1237" spans="2:11">
      <c r="B1237" s="97"/>
      <c r="C1237" s="260"/>
      <c r="D1237" s="250"/>
      <c r="E1237" s="250"/>
      <c r="F1237" s="248"/>
      <c r="G1237" s="89"/>
      <c r="H1237" s="89"/>
      <c r="I1237" s="58"/>
      <c r="J1237" s="144"/>
      <c r="K1237" s="265"/>
    </row>
    <row r="1238" spans="2:11">
      <c r="B1238" s="97"/>
      <c r="C1238" s="260"/>
      <c r="D1238" s="250"/>
      <c r="E1238" s="250"/>
      <c r="F1238" s="248"/>
      <c r="G1238" s="89"/>
      <c r="H1238" s="89"/>
      <c r="I1238" s="58"/>
      <c r="J1238" s="144"/>
    </row>
    <row r="1239" spans="2:11">
      <c r="B1239" s="97"/>
      <c r="C1239" s="260"/>
      <c r="D1239" s="250"/>
      <c r="E1239" s="250"/>
      <c r="F1239" s="248"/>
      <c r="G1239" s="89"/>
      <c r="H1239" s="89"/>
      <c r="I1239" s="58"/>
      <c r="J1239" s="144"/>
    </row>
    <row r="1240" spans="2:11">
      <c r="B1240" s="97"/>
      <c r="C1240" s="260"/>
      <c r="D1240" s="250"/>
      <c r="E1240" s="250"/>
      <c r="F1240" s="248"/>
      <c r="G1240" s="89"/>
      <c r="H1240" s="89"/>
      <c r="I1240" s="58"/>
      <c r="J1240" s="144"/>
      <c r="K1240" s="265"/>
    </row>
    <row r="1241" spans="2:11">
      <c r="B1241" s="97"/>
      <c r="C1241" s="260"/>
      <c r="D1241" s="250"/>
      <c r="E1241" s="250"/>
      <c r="F1241" s="248"/>
      <c r="G1241" s="89"/>
      <c r="H1241" s="89"/>
      <c r="I1241" s="58"/>
      <c r="J1241" s="144"/>
    </row>
    <row r="1242" spans="2:11">
      <c r="B1242" s="97"/>
      <c r="C1242" s="260"/>
      <c r="D1242" s="250"/>
      <c r="E1242" s="250"/>
      <c r="F1242" s="248"/>
      <c r="G1242" s="89"/>
      <c r="H1242" s="89"/>
      <c r="I1242" s="58"/>
      <c r="J1242" s="144"/>
    </row>
    <row r="1243" spans="2:11">
      <c r="B1243" s="97"/>
      <c r="C1243" s="260"/>
      <c r="D1243" s="250"/>
      <c r="E1243" s="250"/>
      <c r="F1243" s="248"/>
      <c r="G1243" s="89"/>
      <c r="H1243" s="89"/>
      <c r="I1243" s="58"/>
      <c r="J1243" s="144"/>
      <c r="K1243" s="265"/>
    </row>
    <row r="1244" spans="2:11">
      <c r="B1244" s="97"/>
      <c r="C1244" s="260"/>
      <c r="D1244" s="250"/>
      <c r="E1244" s="250"/>
      <c r="F1244" s="248"/>
      <c r="G1244" s="89"/>
      <c r="H1244" s="89"/>
      <c r="I1244" s="58"/>
      <c r="J1244" s="144"/>
      <c r="K1244" s="265"/>
    </row>
    <row r="1245" spans="2:11">
      <c r="B1245" s="97"/>
      <c r="C1245" s="260"/>
      <c r="D1245" s="250"/>
      <c r="E1245" s="250"/>
      <c r="F1245" s="248"/>
      <c r="G1245" s="89"/>
      <c r="H1245" s="89"/>
      <c r="I1245" s="58"/>
      <c r="J1245" s="144"/>
    </row>
    <row r="1246" spans="2:11">
      <c r="B1246" s="97"/>
      <c r="C1246" s="260"/>
      <c r="D1246" s="250"/>
      <c r="E1246" s="250"/>
      <c r="F1246" s="248"/>
      <c r="G1246" s="89"/>
      <c r="H1246" s="89"/>
      <c r="I1246" s="58"/>
      <c r="J1246" s="144"/>
    </row>
    <row r="1247" spans="2:11">
      <c r="B1247" s="97"/>
      <c r="C1247" s="260"/>
      <c r="D1247" s="250"/>
      <c r="E1247" s="250"/>
      <c r="F1247" s="248"/>
      <c r="G1247" s="89"/>
      <c r="H1247" s="89"/>
      <c r="I1247" s="58"/>
      <c r="J1247" s="144"/>
    </row>
    <row r="1248" spans="2:11">
      <c r="B1248" s="97"/>
      <c r="C1248" s="260"/>
      <c r="D1248" s="250"/>
      <c r="E1248" s="250"/>
      <c r="F1248" s="248"/>
      <c r="G1248" s="89"/>
      <c r="H1248" s="89"/>
      <c r="I1248" s="58"/>
      <c r="J1248" s="144"/>
    </row>
    <row r="1249" spans="2:11">
      <c r="B1249" s="97"/>
      <c r="C1249" s="260"/>
      <c r="D1249" s="250"/>
      <c r="E1249" s="250"/>
      <c r="F1249" s="248"/>
      <c r="G1249" s="89"/>
      <c r="H1249" s="89"/>
      <c r="I1249" s="58"/>
      <c r="J1249" s="144"/>
    </row>
    <row r="1250" spans="2:11">
      <c r="B1250" s="97"/>
      <c r="C1250" s="260"/>
      <c r="D1250" s="250"/>
      <c r="E1250" s="250"/>
      <c r="F1250" s="248"/>
      <c r="G1250" s="89"/>
      <c r="H1250" s="89"/>
      <c r="I1250" s="58"/>
      <c r="J1250" s="144"/>
    </row>
    <row r="1251" spans="2:11">
      <c r="B1251" s="97"/>
      <c r="C1251" s="260"/>
      <c r="D1251" s="250"/>
      <c r="E1251" s="250"/>
      <c r="F1251" s="248"/>
      <c r="G1251" s="89"/>
      <c r="H1251" s="89"/>
      <c r="I1251" s="58"/>
      <c r="J1251" s="144"/>
      <c r="K1251" s="265"/>
    </row>
    <row r="1252" spans="2:11">
      <c r="B1252" s="97"/>
      <c r="C1252" s="260"/>
      <c r="D1252" s="250"/>
      <c r="E1252" s="250"/>
      <c r="F1252" s="248"/>
      <c r="G1252" s="89"/>
      <c r="H1252" s="89"/>
      <c r="I1252" s="58"/>
      <c r="J1252" s="144"/>
    </row>
    <row r="1253" spans="2:11">
      <c r="B1253" s="97"/>
      <c r="C1253" s="260"/>
      <c r="D1253" s="250"/>
      <c r="E1253" s="250"/>
      <c r="F1253" s="248"/>
      <c r="G1253" s="89"/>
      <c r="H1253" s="89"/>
      <c r="I1253" s="58"/>
      <c r="J1253" s="144"/>
    </row>
    <row r="1254" spans="2:11">
      <c r="B1254" s="97"/>
      <c r="C1254" s="260"/>
      <c r="D1254" s="250"/>
      <c r="E1254" s="250"/>
      <c r="F1254" s="248"/>
      <c r="G1254" s="89"/>
      <c r="H1254" s="89"/>
      <c r="I1254" s="58"/>
      <c r="J1254" s="144"/>
      <c r="K1254" s="265"/>
    </row>
    <row r="1255" spans="2:11">
      <c r="B1255" s="97"/>
      <c r="C1255" s="260"/>
      <c r="D1255" s="250"/>
      <c r="E1255" s="250"/>
      <c r="F1255" s="248"/>
      <c r="G1255" s="89"/>
      <c r="H1255" s="89"/>
      <c r="I1255" s="58"/>
      <c r="J1255" s="144"/>
    </row>
    <row r="1256" spans="2:11">
      <c r="B1256" s="97"/>
      <c r="C1256" s="260"/>
      <c r="D1256" s="250"/>
      <c r="E1256" s="250"/>
      <c r="F1256" s="248"/>
      <c r="G1256" s="89"/>
      <c r="H1256" s="89"/>
      <c r="I1256" s="58"/>
      <c r="J1256" s="144"/>
    </row>
    <row r="1257" spans="2:11">
      <c r="B1257" s="97"/>
      <c r="C1257" s="260"/>
      <c r="D1257" s="250"/>
      <c r="E1257" s="250"/>
      <c r="F1257" s="248"/>
      <c r="G1257" s="89"/>
      <c r="H1257" s="89"/>
      <c r="I1257" s="58"/>
      <c r="J1257" s="144"/>
    </row>
    <row r="1258" spans="2:11">
      <c r="B1258" s="97"/>
      <c r="C1258" s="260"/>
      <c r="D1258" s="250"/>
      <c r="E1258" s="250"/>
      <c r="F1258" s="248"/>
      <c r="G1258" s="89"/>
      <c r="H1258" s="89"/>
      <c r="I1258" s="58"/>
      <c r="J1258" s="144"/>
      <c r="K1258" s="265"/>
    </row>
    <row r="1259" spans="2:11">
      <c r="B1259" s="97"/>
      <c r="C1259" s="260"/>
      <c r="D1259" s="250"/>
      <c r="E1259" s="250"/>
      <c r="F1259" s="248"/>
      <c r="G1259" s="89"/>
      <c r="H1259" s="89"/>
      <c r="I1259" s="58"/>
      <c r="J1259" s="144"/>
    </row>
    <row r="1260" spans="2:11">
      <c r="B1260" s="97"/>
      <c r="C1260" s="260"/>
      <c r="D1260" s="250"/>
      <c r="E1260" s="250"/>
      <c r="F1260" s="248"/>
      <c r="G1260" s="89"/>
      <c r="H1260" s="89"/>
      <c r="I1260" s="58"/>
      <c r="J1260" s="144"/>
    </row>
    <row r="1261" spans="2:11">
      <c r="B1261" s="97"/>
      <c r="C1261" s="260"/>
      <c r="D1261" s="144"/>
      <c r="E1261" s="250"/>
      <c r="F1261" s="248"/>
      <c r="G1261" s="89"/>
      <c r="H1261" s="89"/>
      <c r="I1261" s="58"/>
      <c r="J1261" s="144"/>
    </row>
    <row r="1262" spans="2:11">
      <c r="B1262" s="97"/>
      <c r="C1262" s="260"/>
      <c r="D1262" s="250"/>
      <c r="E1262" s="250"/>
      <c r="F1262" s="248"/>
      <c r="G1262" s="89"/>
      <c r="H1262" s="89"/>
      <c r="I1262" s="58"/>
      <c r="J1262" s="144"/>
      <c r="K1262" s="265"/>
    </row>
    <row r="1263" spans="2:11">
      <c r="B1263" s="97"/>
      <c r="C1263" s="260"/>
      <c r="D1263" s="250"/>
      <c r="E1263" s="250"/>
      <c r="F1263" s="248"/>
      <c r="G1263" s="89"/>
      <c r="H1263" s="89"/>
      <c r="I1263" s="58"/>
      <c r="J1263" s="144"/>
    </row>
    <row r="1264" spans="2:11">
      <c r="B1264" s="97"/>
      <c r="C1264" s="260"/>
      <c r="D1264" s="250"/>
      <c r="E1264" s="250"/>
      <c r="F1264" s="248"/>
      <c r="G1264" s="89"/>
      <c r="H1264" s="89"/>
      <c r="I1264" s="58"/>
      <c r="J1264" s="144"/>
    </row>
    <row r="1265" spans="2:11">
      <c r="B1265" s="97"/>
      <c r="C1265" s="260"/>
      <c r="D1265" s="250"/>
      <c r="E1265" s="250"/>
      <c r="F1265" s="248"/>
      <c r="G1265" s="89"/>
      <c r="H1265" s="89"/>
      <c r="I1265" s="58"/>
      <c r="J1265" s="144"/>
    </row>
    <row r="1266" spans="2:11">
      <c r="B1266" s="97"/>
      <c r="C1266" s="260"/>
      <c r="D1266" s="250"/>
      <c r="E1266" s="250"/>
      <c r="F1266" s="248"/>
      <c r="G1266" s="89"/>
      <c r="H1266" s="89"/>
      <c r="I1266" s="58"/>
      <c r="J1266" s="144"/>
      <c r="K1266" s="265"/>
    </row>
    <row r="1267" spans="2:11">
      <c r="B1267" s="97"/>
      <c r="C1267" s="260"/>
      <c r="D1267" s="250"/>
      <c r="E1267" s="250"/>
      <c r="F1267" s="248"/>
      <c r="G1267" s="89"/>
      <c r="H1267" s="89"/>
      <c r="I1267" s="58"/>
      <c r="J1267" s="144"/>
    </row>
    <row r="1268" spans="2:11">
      <c r="B1268" s="97"/>
      <c r="C1268" s="260"/>
      <c r="D1268" s="250"/>
      <c r="E1268" s="250"/>
      <c r="F1268" s="248"/>
      <c r="G1268" s="89"/>
      <c r="H1268" s="89"/>
      <c r="I1268" s="58"/>
      <c r="J1268" s="144"/>
    </row>
    <row r="1269" spans="2:11">
      <c r="B1269" s="97"/>
      <c r="C1269" s="260"/>
      <c r="D1269" s="250"/>
      <c r="E1269" s="250"/>
      <c r="F1269" s="248"/>
      <c r="G1269" s="89"/>
      <c r="H1269" s="89"/>
      <c r="I1269" s="58"/>
      <c r="J1269" s="144"/>
      <c r="K1269" s="265"/>
    </row>
    <row r="1270" spans="2:11">
      <c r="B1270" s="97"/>
      <c r="C1270" s="260"/>
      <c r="D1270" s="250"/>
      <c r="E1270" s="250"/>
      <c r="F1270" s="248"/>
      <c r="G1270" s="89"/>
      <c r="H1270" s="89"/>
      <c r="I1270" s="58"/>
      <c r="J1270" s="144"/>
    </row>
    <row r="1271" spans="2:11">
      <c r="B1271" s="97"/>
      <c r="C1271" s="260"/>
      <c r="D1271" s="250"/>
      <c r="E1271" s="250"/>
      <c r="F1271" s="248"/>
      <c r="G1271" s="89"/>
      <c r="H1271" s="89"/>
      <c r="I1271" s="58"/>
      <c r="J1271" s="144"/>
    </row>
    <row r="1272" spans="2:11">
      <c r="B1272" s="97"/>
      <c r="C1272" s="260"/>
      <c r="D1272" s="250"/>
      <c r="E1272" s="250"/>
      <c r="F1272" s="248"/>
      <c r="G1272" s="89"/>
      <c r="H1272" s="89"/>
      <c r="I1272" s="58"/>
      <c r="J1272" s="144"/>
    </row>
    <row r="1273" spans="2:11">
      <c r="B1273" s="97"/>
      <c r="C1273" s="260"/>
      <c r="D1273" s="250"/>
      <c r="E1273" s="250"/>
      <c r="F1273" s="248"/>
      <c r="G1273" s="89"/>
      <c r="H1273" s="89"/>
      <c r="I1273" s="58"/>
      <c r="J1273" s="144"/>
    </row>
    <row r="1274" spans="2:11">
      <c r="B1274" s="97"/>
      <c r="C1274" s="260"/>
      <c r="D1274" s="250"/>
      <c r="E1274" s="250"/>
      <c r="F1274" s="248"/>
      <c r="G1274" s="89"/>
      <c r="H1274" s="89"/>
      <c r="I1274" s="58"/>
      <c r="J1274" s="144"/>
      <c r="K1274" s="265"/>
    </row>
    <row r="1275" spans="2:11">
      <c r="B1275" s="97"/>
      <c r="C1275" s="260"/>
      <c r="D1275" s="250"/>
      <c r="E1275" s="250"/>
      <c r="F1275" s="248"/>
      <c r="G1275" s="89"/>
      <c r="H1275" s="89"/>
      <c r="I1275" s="58"/>
      <c r="J1275" s="144"/>
      <c r="K1275" s="265"/>
    </row>
    <row r="1276" spans="2:11">
      <c r="B1276" s="97"/>
      <c r="C1276" s="260"/>
      <c r="D1276" s="250"/>
      <c r="E1276" s="250"/>
      <c r="F1276" s="248"/>
      <c r="G1276" s="89"/>
      <c r="H1276" s="89"/>
      <c r="I1276" s="58"/>
      <c r="J1276" s="144"/>
    </row>
    <row r="1277" spans="2:11">
      <c r="B1277" s="97"/>
      <c r="C1277" s="260"/>
      <c r="D1277" s="250"/>
      <c r="E1277" s="250"/>
      <c r="F1277" s="248"/>
      <c r="G1277" s="89"/>
      <c r="H1277" s="89"/>
      <c r="I1277" s="58"/>
      <c r="J1277" s="144"/>
    </row>
    <row r="1278" spans="2:11">
      <c r="B1278" s="97"/>
      <c r="C1278" s="260"/>
      <c r="D1278" s="250"/>
      <c r="E1278" s="250"/>
      <c r="F1278" s="248"/>
      <c r="G1278" s="89"/>
      <c r="H1278" s="89"/>
      <c r="I1278" s="58"/>
      <c r="J1278" s="144"/>
    </row>
    <row r="1279" spans="2:11">
      <c r="B1279" s="97"/>
      <c r="C1279" s="260"/>
      <c r="D1279" s="250"/>
      <c r="E1279" s="250"/>
      <c r="F1279" s="248"/>
      <c r="G1279" s="89"/>
      <c r="H1279" s="89"/>
      <c r="I1279" s="58"/>
      <c r="J1279" s="144"/>
      <c r="K1279" s="265"/>
    </row>
    <row r="1280" spans="2:11">
      <c r="B1280" s="97"/>
      <c r="C1280" s="260"/>
      <c r="D1280" s="250"/>
      <c r="E1280" s="250"/>
      <c r="F1280" s="248"/>
      <c r="G1280" s="89"/>
      <c r="H1280" s="89"/>
      <c r="I1280" s="58"/>
      <c r="J1280" s="144"/>
      <c r="K1280" s="265"/>
    </row>
    <row r="1281" spans="2:11">
      <c r="B1281" s="97"/>
      <c r="C1281" s="260"/>
      <c r="D1281" s="250"/>
      <c r="E1281" s="250"/>
      <c r="F1281" s="248"/>
      <c r="G1281" s="89"/>
      <c r="H1281" s="89"/>
      <c r="I1281" s="58"/>
      <c r="J1281" s="144"/>
    </row>
    <row r="1282" spans="2:11">
      <c r="B1282" s="97"/>
      <c r="C1282" s="260"/>
      <c r="D1282" s="250"/>
      <c r="E1282" s="250"/>
      <c r="F1282" s="248"/>
      <c r="G1282" s="89"/>
      <c r="H1282" s="89"/>
      <c r="I1282" s="58"/>
      <c r="J1282" s="144"/>
    </row>
    <row r="1283" spans="2:11">
      <c r="B1283" s="97"/>
      <c r="C1283" s="260"/>
      <c r="D1283" s="250"/>
      <c r="E1283" s="250"/>
      <c r="F1283" s="248"/>
      <c r="G1283" s="89"/>
      <c r="H1283" s="89"/>
      <c r="I1283" s="58"/>
      <c r="J1283" s="144"/>
      <c r="K1283" s="265"/>
    </row>
    <row r="1284" spans="2:11">
      <c r="B1284" s="97"/>
      <c r="C1284" s="260"/>
      <c r="D1284" s="250"/>
      <c r="E1284" s="250"/>
      <c r="F1284" s="248"/>
      <c r="G1284" s="89"/>
      <c r="H1284" s="89"/>
      <c r="I1284" s="58"/>
      <c r="J1284" s="144"/>
    </row>
    <row r="1285" spans="2:11">
      <c r="B1285" s="97"/>
      <c r="C1285" s="260"/>
      <c r="D1285" s="250"/>
      <c r="E1285" s="250"/>
      <c r="F1285" s="248"/>
      <c r="G1285" s="89"/>
      <c r="H1285" s="89"/>
      <c r="I1285" s="58"/>
      <c r="J1285" s="144"/>
    </row>
    <row r="1286" spans="2:11">
      <c r="B1286" s="97"/>
      <c r="C1286" s="260"/>
      <c r="D1286" s="250"/>
      <c r="E1286" s="250"/>
      <c r="F1286" s="248"/>
      <c r="G1286" s="89"/>
      <c r="H1286" s="89"/>
      <c r="I1286" s="58"/>
      <c r="J1286" s="144"/>
      <c r="K1286" s="265"/>
    </row>
    <row r="1287" spans="2:11">
      <c r="B1287" s="97"/>
      <c r="C1287" s="260"/>
      <c r="D1287" s="250"/>
      <c r="E1287" s="250"/>
      <c r="F1287" s="248"/>
      <c r="G1287" s="89"/>
      <c r="H1287" s="89"/>
      <c r="I1287" s="58"/>
      <c r="J1287" s="144"/>
    </row>
    <row r="1288" spans="2:11">
      <c r="B1288" s="97"/>
      <c r="C1288" s="260"/>
      <c r="D1288" s="250"/>
      <c r="E1288" s="250"/>
      <c r="F1288" s="248"/>
      <c r="G1288" s="89"/>
      <c r="H1288" s="89"/>
      <c r="I1288" s="58"/>
      <c r="J1288" s="144"/>
    </row>
    <row r="1289" spans="2:11">
      <c r="B1289" s="97"/>
      <c r="C1289" s="260"/>
      <c r="D1289" s="250"/>
      <c r="E1289" s="250"/>
      <c r="F1289" s="248"/>
      <c r="G1289" s="89"/>
      <c r="H1289" s="89"/>
      <c r="I1289" s="58"/>
      <c r="J1289" s="144"/>
      <c r="K1289" s="265"/>
    </row>
    <row r="1290" spans="2:11">
      <c r="B1290" s="97"/>
      <c r="C1290" s="260"/>
      <c r="D1290" s="250"/>
      <c r="E1290" s="250"/>
      <c r="F1290" s="248"/>
      <c r="G1290" s="89"/>
      <c r="H1290" s="89"/>
      <c r="I1290" s="58"/>
      <c r="J1290" s="144"/>
    </row>
    <row r="1291" spans="2:11">
      <c r="B1291" s="97"/>
      <c r="C1291" s="260"/>
      <c r="D1291" s="250"/>
      <c r="E1291" s="250"/>
      <c r="F1291" s="248"/>
      <c r="G1291" s="89"/>
      <c r="H1291" s="89"/>
      <c r="I1291" s="58"/>
      <c r="J1291" s="144"/>
    </row>
    <row r="1292" spans="2:11">
      <c r="B1292" s="97"/>
      <c r="C1292" s="260"/>
      <c r="D1292" s="250"/>
      <c r="E1292" s="250"/>
      <c r="F1292" s="248"/>
      <c r="G1292" s="89"/>
      <c r="H1292" s="89"/>
      <c r="I1292" s="58"/>
      <c r="J1292" s="144"/>
    </row>
    <row r="1293" spans="2:11">
      <c r="B1293" s="97"/>
      <c r="C1293" s="260"/>
      <c r="D1293" s="250"/>
      <c r="E1293" s="250"/>
      <c r="F1293" s="248"/>
      <c r="G1293" s="89"/>
      <c r="H1293" s="89"/>
      <c r="I1293" s="58"/>
      <c r="J1293" s="144"/>
      <c r="K1293" s="265"/>
    </row>
    <row r="1294" spans="2:11">
      <c r="B1294" s="97"/>
      <c r="C1294" s="260"/>
      <c r="D1294" s="250"/>
      <c r="E1294" s="250"/>
      <c r="F1294" s="248"/>
      <c r="G1294" s="89"/>
      <c r="H1294" s="89"/>
      <c r="I1294" s="58"/>
      <c r="J1294" s="144"/>
    </row>
    <row r="1295" spans="2:11">
      <c r="B1295" s="97"/>
      <c r="C1295" s="260"/>
      <c r="D1295" s="250"/>
      <c r="E1295" s="250"/>
      <c r="F1295" s="248"/>
      <c r="G1295" s="89"/>
      <c r="H1295" s="89"/>
      <c r="I1295" s="58"/>
      <c r="J1295" s="144"/>
    </row>
    <row r="1296" spans="2:11">
      <c r="B1296" s="97"/>
      <c r="C1296" s="260"/>
      <c r="D1296" s="250"/>
      <c r="E1296" s="250"/>
      <c r="F1296" s="248"/>
      <c r="G1296" s="89"/>
      <c r="H1296" s="89"/>
      <c r="I1296" s="58"/>
      <c r="J1296" s="144"/>
      <c r="K1296" s="265"/>
    </row>
    <row r="1297" spans="2:10">
      <c r="B1297" s="97"/>
      <c r="C1297" s="260"/>
      <c r="D1297" s="250"/>
      <c r="E1297" s="250"/>
      <c r="F1297" s="248"/>
      <c r="G1297" s="89"/>
      <c r="H1297" s="89"/>
      <c r="I1297" s="58"/>
      <c r="J1297" s="144"/>
    </row>
    <row r="1298" spans="2:10">
      <c r="B1298" s="97"/>
      <c r="C1298" s="260"/>
      <c r="D1298" s="250"/>
      <c r="E1298" s="250"/>
      <c r="F1298" s="248"/>
      <c r="G1298" s="89"/>
      <c r="H1298" s="89"/>
      <c r="I1298" s="58"/>
      <c r="J1298" s="144"/>
    </row>
    <row r="1299" spans="2:10">
      <c r="B1299" s="97"/>
      <c r="C1299" s="260"/>
      <c r="D1299" s="250"/>
      <c r="E1299" s="250"/>
      <c r="F1299" s="248"/>
      <c r="G1299" s="89"/>
      <c r="H1299" s="89"/>
      <c r="I1299" s="58"/>
      <c r="J1299" s="144"/>
    </row>
    <row r="1300" spans="2:10">
      <c r="B1300" s="97"/>
      <c r="C1300" s="260"/>
      <c r="D1300" s="144"/>
      <c r="E1300" s="260"/>
      <c r="F1300" s="261"/>
      <c r="G1300" s="229"/>
      <c r="H1300" s="221"/>
      <c r="I1300" s="58"/>
      <c r="J1300" s="144"/>
    </row>
    <row r="1301" spans="2:10">
      <c r="B1301" s="97"/>
      <c r="C1301" s="260"/>
      <c r="D1301" s="144"/>
      <c r="E1301" s="260"/>
      <c r="F1301" s="261"/>
      <c r="G1301" s="229"/>
      <c r="H1301" s="221"/>
      <c r="I1301" s="58"/>
      <c r="J1301" s="144"/>
    </row>
    <row r="1302" spans="2:10">
      <c r="B1302" s="97"/>
      <c r="C1302" s="260"/>
      <c r="D1302" s="144"/>
      <c r="E1302" s="260"/>
      <c r="F1302" s="261"/>
      <c r="G1302" s="229"/>
      <c r="H1302" s="221"/>
      <c r="I1302" s="58"/>
      <c r="J1302" s="144"/>
    </row>
    <row r="1303" spans="2:10">
      <c r="B1303" s="97"/>
      <c r="C1303" s="260"/>
      <c r="D1303" s="144"/>
      <c r="E1303" s="260"/>
      <c r="F1303" s="261"/>
      <c r="G1303" s="229"/>
      <c r="H1303" s="221"/>
      <c r="I1303" s="58"/>
      <c r="J1303" s="144"/>
    </row>
    <row r="1304" spans="2:10">
      <c r="B1304" s="97"/>
      <c r="C1304" s="260"/>
      <c r="D1304" s="144"/>
      <c r="E1304" s="260"/>
      <c r="F1304" s="261"/>
      <c r="G1304" s="229"/>
      <c r="H1304" s="221"/>
      <c r="I1304" s="58"/>
      <c r="J1304" s="144"/>
    </row>
    <row r="1305" spans="2:10">
      <c r="B1305" s="97"/>
      <c r="C1305" s="260"/>
      <c r="D1305" s="144"/>
      <c r="E1305" s="260"/>
      <c r="F1305" s="261"/>
      <c r="G1305" s="229"/>
      <c r="H1305" s="221"/>
      <c r="I1305" s="58"/>
      <c r="J1305" s="144"/>
    </row>
    <row r="1306" spans="2:10">
      <c r="B1306" s="97"/>
      <c r="C1306" s="260"/>
      <c r="D1306" s="144"/>
      <c r="E1306" s="260"/>
      <c r="F1306" s="261"/>
      <c r="G1306" s="229"/>
      <c r="H1306" s="221"/>
      <c r="I1306" s="58"/>
      <c r="J1306" s="144"/>
    </row>
    <row r="1307" spans="2:10">
      <c r="B1307" s="97"/>
      <c r="C1307" s="260"/>
      <c r="D1307" s="144"/>
      <c r="E1307" s="260"/>
      <c r="F1307" s="261"/>
      <c r="G1307" s="229"/>
      <c r="H1307" s="221"/>
      <c r="I1307" s="58"/>
      <c r="J1307" s="144"/>
    </row>
    <row r="1308" spans="2:10">
      <c r="B1308" s="97"/>
      <c r="C1308" s="260"/>
      <c r="D1308" s="144"/>
      <c r="E1308" s="260"/>
      <c r="F1308" s="261"/>
      <c r="G1308" s="229"/>
      <c r="H1308" s="221"/>
      <c r="I1308" s="58"/>
      <c r="J1308" s="144"/>
    </row>
    <row r="1309" spans="2:10">
      <c r="B1309" s="97"/>
      <c r="C1309" s="260"/>
      <c r="D1309" s="144"/>
      <c r="E1309" s="260"/>
      <c r="F1309" s="261"/>
      <c r="G1309" s="229"/>
      <c r="H1309" s="221"/>
      <c r="I1309" s="58"/>
      <c r="J1309" s="144"/>
    </row>
    <row r="1310" spans="2:10">
      <c r="B1310" s="97"/>
      <c r="C1310" s="260"/>
      <c r="D1310" s="144"/>
      <c r="E1310" s="260"/>
      <c r="F1310" s="261"/>
      <c r="G1310" s="229"/>
      <c r="H1310" s="221"/>
      <c r="I1310" s="58"/>
      <c r="J1310" s="144"/>
    </row>
    <row r="1311" spans="2:10">
      <c r="B1311" s="97"/>
      <c r="C1311" s="260"/>
      <c r="D1311" s="144"/>
      <c r="E1311" s="260"/>
      <c r="F1311" s="261"/>
      <c r="G1311" s="229"/>
      <c r="H1311" s="221"/>
      <c r="I1311" s="58"/>
      <c r="J1311" s="144"/>
    </row>
    <row r="1312" spans="2:10">
      <c r="B1312" s="97"/>
      <c r="C1312" s="260"/>
      <c r="D1312" s="144"/>
      <c r="E1312" s="260"/>
      <c r="F1312" s="261"/>
      <c r="G1312" s="229"/>
      <c r="H1312" s="221"/>
      <c r="I1312" s="58"/>
      <c r="J1312" s="144"/>
    </row>
    <row r="1313" spans="2:10">
      <c r="B1313" s="97"/>
      <c r="C1313" s="260"/>
      <c r="D1313" s="144"/>
      <c r="E1313" s="260"/>
      <c r="F1313" s="261"/>
      <c r="G1313" s="229"/>
      <c r="H1313" s="221"/>
      <c r="I1313" s="58"/>
      <c r="J1313" s="144"/>
    </row>
    <row r="1314" spans="2:10">
      <c r="B1314" s="97"/>
      <c r="C1314" s="260"/>
      <c r="D1314" s="144"/>
      <c r="E1314" s="260"/>
      <c r="F1314" s="261"/>
      <c r="G1314" s="229"/>
      <c r="H1314" s="221"/>
      <c r="I1314" s="58"/>
      <c r="J1314" s="144"/>
    </row>
    <row r="1315" spans="2:10">
      <c r="B1315" s="97"/>
      <c r="C1315" s="260"/>
      <c r="D1315" s="144"/>
      <c r="E1315" s="260"/>
      <c r="F1315" s="261"/>
      <c r="G1315" s="229"/>
      <c r="H1315" s="221"/>
      <c r="I1315" s="58"/>
      <c r="J1315" s="144"/>
    </row>
    <row r="1316" spans="2:10">
      <c r="B1316" s="97"/>
      <c r="C1316" s="260"/>
      <c r="D1316" s="144"/>
      <c r="E1316" s="260"/>
      <c r="F1316" s="261"/>
      <c r="G1316" s="229"/>
      <c r="H1316" s="221"/>
      <c r="I1316" s="58"/>
      <c r="J1316" s="144"/>
    </row>
    <row r="1317" spans="2:10">
      <c r="B1317" s="97"/>
      <c r="C1317" s="260"/>
      <c r="D1317" s="144"/>
      <c r="E1317" s="260"/>
      <c r="F1317" s="261"/>
      <c r="G1317" s="229"/>
      <c r="H1317" s="221"/>
      <c r="I1317" s="58"/>
      <c r="J1317" s="144"/>
    </row>
    <row r="1318" spans="2:10">
      <c r="B1318" s="97"/>
      <c r="C1318" s="260"/>
      <c r="D1318" s="144"/>
      <c r="E1318" s="260"/>
      <c r="F1318" s="261"/>
      <c r="G1318" s="229"/>
      <c r="H1318" s="221"/>
      <c r="I1318" s="58"/>
      <c r="J1318" s="144"/>
    </row>
    <row r="1319" spans="2:10">
      <c r="B1319" s="97"/>
      <c r="C1319" s="260"/>
      <c r="D1319" s="144"/>
      <c r="E1319" s="260"/>
      <c r="F1319" s="261"/>
      <c r="G1319" s="229"/>
      <c r="H1319" s="221"/>
      <c r="I1319" s="58"/>
      <c r="J1319" s="144"/>
    </row>
    <row r="1320" spans="2:10">
      <c r="B1320" s="97"/>
      <c r="C1320" s="260"/>
      <c r="D1320" s="144"/>
      <c r="E1320" s="260"/>
      <c r="F1320" s="261"/>
      <c r="G1320" s="229"/>
      <c r="H1320" s="221"/>
      <c r="I1320" s="58"/>
      <c r="J1320" s="144"/>
    </row>
    <row r="1321" spans="2:10">
      <c r="B1321" s="97"/>
      <c r="C1321" s="260"/>
      <c r="D1321" s="144"/>
      <c r="E1321" s="260"/>
      <c r="F1321" s="261"/>
      <c r="G1321" s="229"/>
      <c r="H1321" s="221"/>
      <c r="I1321" s="58"/>
      <c r="J1321" s="144"/>
    </row>
    <row r="1322" spans="2:10">
      <c r="B1322" s="97"/>
      <c r="C1322" s="260"/>
      <c r="D1322" s="144"/>
      <c r="E1322" s="260"/>
      <c r="F1322" s="261"/>
      <c r="G1322" s="229"/>
      <c r="H1322" s="221"/>
      <c r="I1322" s="58"/>
      <c r="J1322" s="144"/>
    </row>
    <row r="1323" spans="2:10">
      <c r="B1323" s="97"/>
      <c r="C1323" s="260"/>
      <c r="D1323" s="144"/>
      <c r="E1323" s="260"/>
      <c r="F1323" s="261"/>
      <c r="G1323" s="229"/>
      <c r="H1323" s="221"/>
      <c r="I1323" s="58"/>
      <c r="J1323" s="144"/>
    </row>
    <row r="1324" spans="2:10">
      <c r="B1324" s="97"/>
      <c r="C1324" s="260"/>
      <c r="D1324" s="144"/>
      <c r="E1324" s="260"/>
      <c r="F1324" s="261"/>
      <c r="G1324" s="229"/>
      <c r="H1324" s="221"/>
      <c r="I1324" s="58"/>
      <c r="J1324" s="144"/>
    </row>
    <row r="1325" spans="2:10">
      <c r="B1325" s="97"/>
      <c r="C1325" s="260"/>
      <c r="D1325" s="144"/>
      <c r="E1325" s="260"/>
      <c r="F1325" s="261"/>
      <c r="G1325" s="229"/>
      <c r="H1325" s="221"/>
      <c r="I1325" s="58"/>
      <c r="J1325" s="144"/>
    </row>
    <row r="1326" spans="2:10">
      <c r="B1326" s="97"/>
      <c r="C1326" s="260"/>
      <c r="D1326" s="144"/>
      <c r="E1326" s="260"/>
      <c r="F1326" s="261"/>
      <c r="G1326" s="229"/>
      <c r="H1326" s="221"/>
      <c r="I1326" s="58"/>
      <c r="J1326" s="144"/>
    </row>
    <row r="1327" spans="2:10">
      <c r="B1327" s="97"/>
      <c r="C1327" s="260"/>
      <c r="D1327" s="144"/>
      <c r="E1327" s="260"/>
      <c r="F1327" s="261"/>
      <c r="G1327" s="229"/>
      <c r="H1327" s="221"/>
      <c r="I1327" s="58"/>
      <c r="J1327" s="144"/>
    </row>
    <row r="1328" spans="2:10">
      <c r="B1328" s="97"/>
      <c r="C1328" s="260"/>
      <c r="D1328" s="144"/>
      <c r="E1328" s="260"/>
      <c r="F1328" s="261"/>
      <c r="G1328" s="229"/>
      <c r="H1328" s="221"/>
      <c r="I1328" s="58"/>
      <c r="J1328" s="144"/>
    </row>
    <row r="1329" spans="2:10">
      <c r="B1329" s="97"/>
      <c r="C1329" s="260"/>
      <c r="D1329" s="144"/>
      <c r="E1329" s="260"/>
      <c r="F1329" s="261"/>
      <c r="G1329" s="229"/>
      <c r="H1329" s="221"/>
      <c r="I1329" s="58"/>
      <c r="J1329" s="144"/>
    </row>
    <row r="1330" spans="2:10">
      <c r="B1330" s="97"/>
      <c r="C1330" s="260"/>
      <c r="D1330" s="144"/>
      <c r="E1330" s="260"/>
      <c r="F1330" s="261"/>
      <c r="G1330" s="229"/>
      <c r="H1330" s="221"/>
      <c r="I1330" s="58"/>
      <c r="J1330" s="144"/>
    </row>
    <row r="1331" spans="2:10">
      <c r="B1331" s="97"/>
      <c r="C1331" s="260"/>
      <c r="D1331" s="144"/>
      <c r="E1331" s="260"/>
      <c r="F1331" s="261"/>
      <c r="G1331" s="229"/>
      <c r="H1331" s="221"/>
      <c r="I1331" s="58"/>
      <c r="J1331" s="144"/>
    </row>
    <row r="1332" spans="2:10">
      <c r="B1332" s="97"/>
      <c r="C1332" s="260"/>
      <c r="D1332" s="144"/>
      <c r="E1332" s="260"/>
      <c r="F1332" s="261"/>
      <c r="G1332" s="229"/>
      <c r="H1332" s="221"/>
      <c r="I1332" s="58"/>
      <c r="J1332" s="144"/>
    </row>
    <row r="1333" spans="2:10">
      <c r="B1333" s="97"/>
      <c r="C1333" s="260"/>
      <c r="D1333" s="144"/>
      <c r="E1333" s="260"/>
      <c r="F1333" s="261"/>
      <c r="G1333" s="229"/>
      <c r="H1333" s="221"/>
      <c r="I1333" s="58"/>
      <c r="J1333" s="144"/>
    </row>
    <row r="1334" spans="2:10">
      <c r="B1334" s="97"/>
      <c r="C1334" s="260"/>
      <c r="D1334" s="144"/>
      <c r="E1334" s="260"/>
      <c r="F1334" s="261"/>
      <c r="G1334" s="229"/>
      <c r="H1334" s="221"/>
      <c r="I1334" s="58"/>
      <c r="J1334" s="144"/>
    </row>
    <row r="1335" spans="2:10">
      <c r="B1335" s="97"/>
      <c r="C1335" s="260"/>
      <c r="D1335" s="144"/>
      <c r="E1335" s="260"/>
      <c r="F1335" s="261"/>
      <c r="G1335" s="229"/>
      <c r="H1335" s="221"/>
      <c r="I1335" s="58"/>
      <c r="J1335" s="144"/>
    </row>
    <row r="1336" spans="2:10">
      <c r="B1336" s="97"/>
      <c r="C1336" s="260"/>
      <c r="D1336" s="144"/>
      <c r="E1336" s="260"/>
      <c r="F1336" s="261"/>
      <c r="G1336" s="229"/>
      <c r="H1336" s="221"/>
      <c r="I1336" s="58"/>
      <c r="J1336" s="144"/>
    </row>
    <row r="1337" spans="2:10">
      <c r="B1337" s="97"/>
      <c r="C1337" s="260"/>
      <c r="D1337" s="144"/>
      <c r="E1337" s="260"/>
      <c r="F1337" s="261"/>
      <c r="G1337" s="229"/>
      <c r="H1337" s="221"/>
      <c r="I1337" s="58"/>
      <c r="J1337" s="144"/>
    </row>
    <row r="1338" spans="2:10">
      <c r="B1338" s="97"/>
      <c r="C1338" s="260"/>
      <c r="D1338" s="144"/>
      <c r="E1338" s="260"/>
      <c r="F1338" s="261"/>
      <c r="G1338" s="229"/>
      <c r="H1338" s="221"/>
      <c r="I1338" s="58"/>
      <c r="J1338" s="144"/>
    </row>
    <row r="1339" spans="2:10">
      <c r="B1339" s="97"/>
      <c r="C1339" s="260"/>
      <c r="D1339" s="144"/>
      <c r="E1339" s="260"/>
      <c r="F1339" s="261"/>
      <c r="G1339" s="229"/>
      <c r="H1339" s="221"/>
      <c r="I1339" s="58"/>
      <c r="J1339" s="144"/>
    </row>
    <row r="1340" spans="2:10">
      <c r="B1340" s="97"/>
      <c r="C1340" s="260"/>
      <c r="D1340" s="144"/>
      <c r="E1340" s="260"/>
      <c r="F1340" s="261"/>
      <c r="G1340" s="229"/>
      <c r="H1340" s="221"/>
      <c r="I1340" s="58"/>
      <c r="J1340" s="144"/>
    </row>
    <row r="1341" spans="2:10">
      <c r="B1341" s="97"/>
      <c r="C1341" s="260"/>
      <c r="D1341" s="144"/>
      <c r="E1341" s="260"/>
      <c r="F1341" s="261"/>
      <c r="G1341" s="229"/>
      <c r="H1341" s="221"/>
      <c r="I1341" s="58"/>
      <c r="J1341" s="144"/>
    </row>
    <row r="1342" spans="2:10">
      <c r="B1342" s="97"/>
      <c r="C1342" s="260"/>
      <c r="D1342" s="144"/>
      <c r="E1342" s="260"/>
      <c r="F1342" s="261"/>
      <c r="G1342" s="229"/>
      <c r="H1342" s="221"/>
      <c r="I1342" s="58"/>
      <c r="J1342" s="144"/>
    </row>
    <row r="1343" spans="2:10">
      <c r="B1343" s="97"/>
      <c r="C1343" s="260"/>
      <c r="D1343" s="144"/>
      <c r="E1343" s="260"/>
      <c r="F1343" s="261"/>
      <c r="G1343" s="229"/>
      <c r="H1343" s="221"/>
      <c r="I1343" s="58"/>
      <c r="J1343" s="144"/>
    </row>
    <row r="1344" spans="2:10">
      <c r="B1344" s="97"/>
      <c r="C1344" s="260"/>
      <c r="D1344" s="144"/>
      <c r="E1344" s="260"/>
      <c r="F1344" s="261"/>
      <c r="G1344" s="229"/>
      <c r="H1344" s="221"/>
      <c r="I1344" s="58"/>
      <c r="J1344" s="144"/>
    </row>
    <row r="1345" spans="2:10">
      <c r="B1345" s="97"/>
      <c r="C1345" s="260"/>
      <c r="D1345" s="144"/>
      <c r="E1345" s="260"/>
      <c r="F1345" s="261"/>
      <c r="G1345" s="229"/>
      <c r="H1345" s="221"/>
      <c r="I1345" s="58"/>
      <c r="J1345" s="144"/>
    </row>
    <row r="1346" spans="2:10">
      <c r="B1346" s="97"/>
      <c r="C1346" s="260"/>
      <c r="D1346" s="144"/>
      <c r="E1346" s="260"/>
      <c r="F1346" s="261"/>
      <c r="G1346" s="229"/>
      <c r="H1346" s="221"/>
      <c r="I1346" s="58"/>
      <c r="J1346" s="144"/>
    </row>
    <row r="1347" spans="2:10">
      <c r="B1347" s="97"/>
      <c r="C1347" s="260"/>
      <c r="D1347" s="144"/>
      <c r="E1347" s="260"/>
      <c r="F1347" s="261"/>
      <c r="G1347" s="229"/>
      <c r="H1347" s="221"/>
      <c r="I1347" s="58"/>
      <c r="J1347" s="144"/>
    </row>
    <row r="1348" spans="2:10">
      <c r="B1348" s="97"/>
      <c r="C1348" s="260"/>
      <c r="D1348" s="144"/>
      <c r="E1348" s="260"/>
      <c r="F1348" s="261"/>
      <c r="G1348" s="229"/>
      <c r="H1348" s="221"/>
      <c r="I1348" s="58"/>
      <c r="J1348" s="144"/>
    </row>
    <row r="1349" spans="2:10">
      <c r="B1349" s="97"/>
      <c r="C1349" s="260"/>
      <c r="D1349" s="144"/>
      <c r="E1349" s="260"/>
      <c r="F1349" s="261"/>
      <c r="G1349" s="229"/>
      <c r="H1349" s="221"/>
      <c r="I1349" s="58"/>
      <c r="J1349" s="144"/>
    </row>
    <row r="1350" spans="2:10">
      <c r="B1350" s="97"/>
      <c r="C1350" s="260"/>
      <c r="D1350" s="144"/>
      <c r="E1350" s="260"/>
      <c r="F1350" s="261"/>
      <c r="G1350" s="229"/>
      <c r="H1350" s="221"/>
      <c r="I1350" s="58"/>
      <c r="J1350" s="144"/>
    </row>
    <row r="1351" spans="2:10">
      <c r="B1351" s="97"/>
      <c r="C1351" s="260"/>
      <c r="D1351" s="144"/>
      <c r="E1351" s="260"/>
      <c r="F1351" s="261"/>
      <c r="G1351" s="229"/>
      <c r="H1351" s="221"/>
      <c r="I1351" s="58"/>
      <c r="J1351" s="144"/>
    </row>
    <row r="1352" spans="2:10">
      <c r="B1352" s="97"/>
      <c r="C1352" s="260"/>
      <c r="D1352" s="144"/>
      <c r="E1352" s="260"/>
      <c r="F1352" s="261"/>
      <c r="G1352" s="229"/>
      <c r="H1352" s="221"/>
      <c r="I1352" s="58"/>
      <c r="J1352" s="144"/>
    </row>
    <row r="1353" spans="2:10">
      <c r="B1353" s="97"/>
      <c r="C1353" s="260"/>
      <c r="D1353" s="144"/>
      <c r="E1353" s="260"/>
      <c r="F1353" s="261"/>
      <c r="G1353" s="229"/>
      <c r="H1353" s="221"/>
      <c r="I1353" s="58"/>
      <c r="J1353" s="144"/>
    </row>
    <row r="1354" spans="2:10">
      <c r="B1354" s="97"/>
      <c r="C1354" s="260"/>
      <c r="D1354" s="144"/>
      <c r="E1354" s="260"/>
      <c r="F1354" s="261"/>
      <c r="G1354" s="229"/>
      <c r="H1354" s="221"/>
      <c r="I1354" s="58"/>
      <c r="J1354" s="144"/>
    </row>
    <row r="1355" spans="2:10">
      <c r="B1355" s="97"/>
      <c r="C1355" s="260"/>
      <c r="D1355" s="144"/>
      <c r="E1355" s="260"/>
      <c r="F1355" s="261"/>
      <c r="G1355" s="229"/>
      <c r="H1355" s="221"/>
      <c r="I1355" s="58"/>
      <c r="J1355" s="144"/>
    </row>
    <row r="1356" spans="2:10">
      <c r="B1356" s="97"/>
      <c r="C1356" s="260"/>
      <c r="D1356" s="144"/>
      <c r="E1356" s="260"/>
      <c r="F1356" s="261"/>
      <c r="G1356" s="229"/>
      <c r="H1356" s="221"/>
      <c r="I1356" s="58"/>
      <c r="J1356" s="144"/>
    </row>
    <row r="1357" spans="2:10">
      <c r="B1357" s="97"/>
      <c r="C1357" s="260"/>
      <c r="D1357" s="144"/>
      <c r="E1357" s="260"/>
      <c r="F1357" s="261"/>
      <c r="G1357" s="229"/>
      <c r="H1357" s="221"/>
      <c r="I1357" s="58"/>
      <c r="J1357" s="144"/>
    </row>
    <row r="1358" spans="2:10">
      <c r="B1358" s="97"/>
      <c r="C1358" s="260"/>
      <c r="D1358" s="144"/>
      <c r="E1358" s="260"/>
      <c r="F1358" s="261"/>
      <c r="G1358" s="229"/>
      <c r="H1358" s="221"/>
      <c r="I1358" s="58"/>
      <c r="J1358" s="144"/>
    </row>
    <row r="1359" spans="2:10">
      <c r="B1359" s="97"/>
      <c r="C1359" s="260"/>
      <c r="D1359" s="144"/>
      <c r="E1359" s="260"/>
      <c r="F1359" s="261"/>
      <c r="G1359" s="229"/>
      <c r="H1359" s="221"/>
      <c r="I1359" s="58"/>
      <c r="J1359" s="144"/>
    </row>
    <row r="1360" spans="2:10">
      <c r="B1360" s="97"/>
      <c r="C1360" s="260"/>
      <c r="D1360" s="144"/>
      <c r="E1360" s="260"/>
      <c r="F1360" s="261"/>
      <c r="G1360" s="229"/>
      <c r="H1360" s="221"/>
      <c r="I1360" s="58"/>
      <c r="J1360" s="144"/>
    </row>
    <row r="1361" spans="2:10">
      <c r="B1361" s="97"/>
      <c r="C1361" s="260"/>
      <c r="D1361" s="144"/>
      <c r="E1361" s="260"/>
      <c r="F1361" s="261"/>
      <c r="G1361" s="229"/>
      <c r="H1361" s="221"/>
      <c r="I1361" s="58"/>
      <c r="J1361" s="144"/>
    </row>
    <row r="1362" spans="2:10">
      <c r="B1362" s="97"/>
      <c r="C1362" s="260"/>
      <c r="D1362" s="144"/>
      <c r="E1362" s="260"/>
      <c r="F1362" s="261"/>
      <c r="G1362" s="229"/>
      <c r="H1362" s="221"/>
      <c r="I1362" s="58"/>
      <c r="J1362" s="144"/>
    </row>
    <row r="1363" spans="2:10">
      <c r="B1363" s="97"/>
      <c r="C1363" s="260"/>
      <c r="D1363" s="144"/>
      <c r="E1363" s="260"/>
      <c r="F1363" s="261"/>
      <c r="G1363" s="229"/>
      <c r="H1363" s="221"/>
      <c r="I1363" s="58"/>
      <c r="J1363" s="144"/>
    </row>
    <row r="1364" spans="2:10">
      <c r="B1364" s="97"/>
      <c r="C1364" s="260"/>
      <c r="D1364" s="144"/>
      <c r="E1364" s="260"/>
      <c r="F1364" s="261"/>
      <c r="G1364" s="229"/>
      <c r="H1364" s="221"/>
      <c r="I1364" s="58"/>
      <c r="J1364" s="144"/>
    </row>
    <row r="1365" spans="2:10">
      <c r="B1365" s="97"/>
      <c r="C1365" s="260"/>
      <c r="D1365" s="144"/>
      <c r="E1365" s="260"/>
      <c r="F1365" s="261"/>
      <c r="G1365" s="229"/>
      <c r="H1365" s="221"/>
      <c r="I1365" s="58"/>
      <c r="J1365" s="144"/>
    </row>
    <row r="1366" spans="2:10">
      <c r="B1366" s="97"/>
      <c r="C1366" s="260"/>
      <c r="D1366" s="144"/>
      <c r="E1366" s="260"/>
      <c r="F1366" s="261"/>
      <c r="G1366" s="229"/>
      <c r="H1366" s="221"/>
      <c r="I1366" s="58"/>
      <c r="J1366" s="144"/>
    </row>
    <row r="1367" spans="2:10">
      <c r="B1367" s="97"/>
      <c r="C1367" s="260"/>
      <c r="D1367" s="144"/>
      <c r="E1367" s="260"/>
      <c r="F1367" s="261"/>
      <c r="G1367" s="229"/>
      <c r="H1367" s="221"/>
      <c r="I1367" s="58"/>
      <c r="J1367" s="144"/>
    </row>
    <row r="1368" spans="2:10">
      <c r="B1368" s="97"/>
      <c r="C1368" s="260"/>
      <c r="D1368" s="144"/>
      <c r="E1368" s="260"/>
      <c r="F1368" s="261"/>
      <c r="G1368" s="229"/>
      <c r="H1368" s="221"/>
      <c r="I1368" s="58"/>
      <c r="J1368" s="144"/>
    </row>
    <row r="1369" spans="2:10">
      <c r="B1369" s="97"/>
      <c r="C1369" s="260"/>
      <c r="D1369" s="144"/>
      <c r="E1369" s="260"/>
      <c r="F1369" s="261"/>
      <c r="G1369" s="229"/>
      <c r="H1369" s="221"/>
      <c r="I1369" s="58"/>
      <c r="J1369" s="144"/>
    </row>
    <row r="1370" spans="2:10">
      <c r="B1370" s="97"/>
      <c r="C1370" s="260"/>
      <c r="D1370" s="144"/>
      <c r="E1370" s="260"/>
      <c r="F1370" s="261"/>
      <c r="G1370" s="229"/>
      <c r="H1370" s="221"/>
      <c r="I1370" s="58"/>
      <c r="J1370" s="144"/>
    </row>
    <row r="1371" spans="2:10">
      <c r="B1371" s="97"/>
      <c r="C1371" s="260"/>
      <c r="D1371" s="144"/>
      <c r="E1371" s="260"/>
      <c r="F1371" s="261"/>
      <c r="G1371" s="229"/>
      <c r="H1371" s="221"/>
      <c r="I1371" s="58"/>
      <c r="J1371" s="144"/>
    </row>
    <row r="1372" spans="2:10">
      <c r="B1372" s="97"/>
      <c r="C1372" s="260"/>
      <c r="D1372" s="144"/>
      <c r="E1372" s="260"/>
      <c r="F1372" s="261"/>
      <c r="G1372" s="229"/>
      <c r="H1372" s="221"/>
      <c r="I1372" s="58"/>
      <c r="J1372" s="144"/>
    </row>
    <row r="1373" spans="2:10">
      <c r="B1373" s="97"/>
      <c r="C1373" s="260"/>
      <c r="D1373" s="144"/>
      <c r="E1373" s="260"/>
      <c r="F1373" s="261"/>
      <c r="G1373" s="229"/>
      <c r="H1373" s="221"/>
      <c r="I1373" s="58"/>
      <c r="J1373" s="144"/>
    </row>
    <row r="1374" spans="2:10">
      <c r="B1374" s="97"/>
      <c r="C1374" s="260"/>
      <c r="D1374" s="144"/>
      <c r="E1374" s="260"/>
      <c r="F1374" s="261"/>
      <c r="G1374" s="229"/>
      <c r="H1374" s="221"/>
      <c r="I1374" s="58"/>
      <c r="J1374" s="144"/>
    </row>
    <row r="1375" spans="2:10">
      <c r="B1375" s="97"/>
      <c r="C1375" s="260"/>
      <c r="D1375" s="144"/>
      <c r="E1375" s="260"/>
      <c r="F1375" s="261"/>
      <c r="G1375" s="229"/>
      <c r="H1375" s="221"/>
      <c r="I1375" s="58"/>
      <c r="J1375" s="144"/>
    </row>
    <row r="1376" spans="2:10">
      <c r="B1376" s="97"/>
      <c r="C1376" s="260"/>
      <c r="D1376" s="144"/>
      <c r="E1376" s="260"/>
      <c r="F1376" s="261"/>
      <c r="G1376" s="229"/>
      <c r="H1376" s="221"/>
      <c r="I1376" s="58"/>
      <c r="J1376" s="144"/>
    </row>
    <row r="1377" spans="2:10">
      <c r="B1377" s="97"/>
      <c r="C1377" s="260"/>
      <c r="D1377" s="144"/>
      <c r="E1377" s="260"/>
      <c r="F1377" s="261"/>
      <c r="G1377" s="229"/>
      <c r="H1377" s="221"/>
      <c r="I1377" s="58"/>
      <c r="J1377" s="144"/>
    </row>
    <row r="1378" spans="2:10">
      <c r="B1378" s="97"/>
      <c r="C1378" s="260"/>
      <c r="D1378" s="144"/>
      <c r="E1378" s="260"/>
      <c r="F1378" s="261"/>
      <c r="G1378" s="229"/>
      <c r="H1378" s="221"/>
      <c r="I1378" s="58"/>
      <c r="J1378" s="144"/>
    </row>
    <row r="1379" spans="2:10">
      <c r="B1379" s="97"/>
      <c r="C1379" s="260"/>
      <c r="D1379" s="144"/>
      <c r="E1379" s="260"/>
      <c r="F1379" s="261"/>
      <c r="G1379" s="229"/>
      <c r="H1379" s="221"/>
      <c r="I1379" s="58"/>
      <c r="J1379" s="144"/>
    </row>
    <row r="1380" spans="2:10">
      <c r="B1380" s="97"/>
      <c r="C1380" s="260"/>
      <c r="D1380" s="144"/>
      <c r="E1380" s="260"/>
      <c r="F1380" s="261"/>
      <c r="G1380" s="229"/>
      <c r="H1380" s="221"/>
      <c r="I1380" s="58"/>
      <c r="J1380" s="144"/>
    </row>
    <row r="1381" spans="2:10">
      <c r="B1381" s="97"/>
      <c r="C1381" s="260"/>
      <c r="D1381" s="144"/>
      <c r="E1381" s="260"/>
      <c r="F1381" s="261"/>
      <c r="G1381" s="229"/>
      <c r="H1381" s="221"/>
      <c r="I1381" s="58"/>
      <c r="J1381" s="144"/>
    </row>
    <row r="1382" spans="2:10">
      <c r="B1382" s="97"/>
      <c r="C1382" s="260"/>
      <c r="D1382" s="144"/>
      <c r="E1382" s="260"/>
      <c r="F1382" s="261"/>
      <c r="G1382" s="229"/>
      <c r="H1382" s="221"/>
      <c r="I1382" s="58"/>
      <c r="J1382" s="144"/>
    </row>
    <row r="1383" spans="2:10">
      <c r="B1383" s="97"/>
      <c r="C1383" s="260"/>
      <c r="D1383" s="144"/>
      <c r="E1383" s="260"/>
      <c r="F1383" s="261"/>
      <c r="G1383" s="229"/>
      <c r="H1383" s="221"/>
      <c r="I1383" s="58"/>
      <c r="J1383" s="144"/>
    </row>
    <row r="1384" spans="2:10">
      <c r="B1384" s="97"/>
      <c r="C1384" s="260"/>
      <c r="D1384" s="144"/>
      <c r="E1384" s="260"/>
      <c r="F1384" s="261"/>
      <c r="G1384" s="229"/>
      <c r="H1384" s="221"/>
      <c r="I1384" s="58"/>
      <c r="J1384" s="144"/>
    </row>
    <row r="1385" spans="2:10">
      <c r="B1385" s="97"/>
      <c r="C1385" s="260"/>
      <c r="D1385" s="144"/>
      <c r="E1385" s="260"/>
      <c r="F1385" s="261"/>
      <c r="G1385" s="229"/>
      <c r="H1385" s="221"/>
      <c r="I1385" s="58"/>
      <c r="J1385" s="144"/>
    </row>
    <row r="1386" spans="2:10">
      <c r="B1386" s="97"/>
      <c r="C1386" s="260"/>
      <c r="D1386" s="144"/>
      <c r="E1386" s="260"/>
      <c r="F1386" s="261"/>
      <c r="G1386" s="229"/>
      <c r="H1386" s="221"/>
      <c r="I1386" s="58"/>
      <c r="J1386" s="144"/>
    </row>
    <row r="1387" spans="2:10">
      <c r="B1387" s="97"/>
      <c r="C1387" s="260"/>
      <c r="D1387" s="144"/>
      <c r="E1387" s="260"/>
      <c r="F1387" s="261"/>
      <c r="G1387" s="229"/>
      <c r="H1387" s="221"/>
      <c r="I1387" s="58"/>
      <c r="J1387" s="144"/>
    </row>
    <row r="1388" spans="2:10">
      <c r="B1388" s="97"/>
      <c r="C1388" s="260"/>
      <c r="D1388" s="144"/>
      <c r="E1388" s="260"/>
      <c r="F1388" s="261"/>
      <c r="G1388" s="229"/>
      <c r="H1388" s="221"/>
      <c r="I1388" s="58"/>
      <c r="J1388" s="144"/>
    </row>
    <row r="1389" spans="2:10">
      <c r="B1389" s="97"/>
      <c r="C1389" s="260"/>
      <c r="D1389" s="144"/>
      <c r="E1389" s="260"/>
      <c r="F1389" s="261"/>
      <c r="G1389" s="229"/>
      <c r="H1389" s="221"/>
      <c r="I1389" s="58"/>
      <c r="J1389" s="144"/>
    </row>
    <row r="1390" spans="2:10">
      <c r="B1390" s="97"/>
      <c r="C1390" s="260"/>
      <c r="D1390" s="144"/>
      <c r="E1390" s="260"/>
      <c r="F1390" s="261"/>
      <c r="G1390" s="229"/>
      <c r="H1390" s="221"/>
      <c r="I1390" s="58"/>
      <c r="J1390" s="144"/>
    </row>
    <row r="1391" spans="2:10">
      <c r="B1391" s="97"/>
      <c r="C1391" s="260"/>
      <c r="D1391" s="144"/>
      <c r="E1391" s="260"/>
      <c r="F1391" s="261"/>
      <c r="G1391" s="229"/>
      <c r="H1391" s="221"/>
      <c r="I1391" s="58"/>
      <c r="J1391" s="144"/>
    </row>
    <row r="1392" spans="2:10">
      <c r="B1392" s="97"/>
      <c r="C1392" s="260"/>
      <c r="D1392" s="144"/>
      <c r="E1392" s="260"/>
      <c r="F1392" s="261"/>
      <c r="G1392" s="229"/>
      <c r="H1392" s="221"/>
      <c r="I1392" s="58"/>
      <c r="J1392" s="144"/>
    </row>
    <row r="1393" spans="2:10">
      <c r="B1393" s="97"/>
      <c r="C1393" s="260"/>
      <c r="D1393" s="144"/>
      <c r="E1393" s="260"/>
      <c r="F1393" s="261"/>
      <c r="G1393" s="229"/>
      <c r="H1393" s="221"/>
      <c r="I1393" s="58"/>
      <c r="J1393" s="144"/>
    </row>
    <row r="1394" spans="2:10">
      <c r="B1394" s="97"/>
      <c r="C1394" s="260"/>
      <c r="D1394" s="144"/>
      <c r="E1394" s="260"/>
      <c r="F1394" s="261"/>
      <c r="G1394" s="229"/>
      <c r="H1394" s="221"/>
      <c r="I1394" s="58"/>
      <c r="J1394" s="144"/>
    </row>
    <row r="1395" spans="2:10">
      <c r="B1395" s="97"/>
      <c r="C1395" s="260"/>
      <c r="D1395" s="144"/>
      <c r="E1395" s="260"/>
      <c r="F1395" s="261"/>
      <c r="G1395" s="229"/>
      <c r="H1395" s="221"/>
      <c r="I1395" s="58"/>
      <c r="J1395" s="144"/>
    </row>
    <row r="1396" spans="2:10">
      <c r="B1396" s="97"/>
      <c r="C1396" s="260"/>
      <c r="D1396" s="144"/>
      <c r="E1396" s="260"/>
      <c r="F1396" s="261"/>
      <c r="G1396" s="229"/>
      <c r="H1396" s="221"/>
      <c r="I1396" s="58"/>
      <c r="J1396" s="144"/>
    </row>
    <row r="1397" spans="2:10">
      <c r="B1397" s="97"/>
      <c r="C1397" s="260"/>
      <c r="D1397" s="250"/>
      <c r="E1397" s="94"/>
      <c r="F1397" s="249"/>
      <c r="G1397" s="89"/>
      <c r="H1397" s="89"/>
      <c r="I1397" s="58"/>
      <c r="J1397" s="267"/>
    </row>
    <row r="1398" spans="2:10">
      <c r="B1398" s="97"/>
      <c r="C1398" s="260"/>
      <c r="D1398" s="250"/>
      <c r="E1398" s="94"/>
      <c r="F1398" s="249"/>
      <c r="G1398" s="89"/>
      <c r="H1398" s="89"/>
      <c r="I1398" s="58"/>
    </row>
    <row r="1399" spans="2:10">
      <c r="B1399" s="97"/>
      <c r="C1399" s="260"/>
      <c r="D1399" s="250"/>
      <c r="E1399" s="94"/>
      <c r="F1399" s="249"/>
      <c r="G1399" s="89"/>
      <c r="H1399" s="89"/>
      <c r="I1399" s="58"/>
    </row>
    <row r="1400" spans="2:10">
      <c r="B1400" s="97"/>
      <c r="C1400" s="260"/>
      <c r="D1400" s="250"/>
      <c r="E1400" s="94"/>
      <c r="F1400" s="249"/>
      <c r="G1400" s="89"/>
      <c r="H1400" s="89"/>
      <c r="I1400" s="58"/>
      <c r="J1400" s="226">
        <v>110080</v>
      </c>
    </row>
    <row r="1401" spans="2:10">
      <c r="B1401" s="97"/>
      <c r="C1401" s="260"/>
      <c r="D1401" s="250"/>
      <c r="E1401" s="94"/>
      <c r="F1401" s="249"/>
      <c r="G1401" s="89"/>
      <c r="H1401" s="89"/>
      <c r="I1401" s="58"/>
      <c r="J1401" s="226">
        <v>110083</v>
      </c>
    </row>
    <row r="1402" spans="2:10">
      <c r="B1402" s="97"/>
      <c r="C1402" s="260"/>
      <c r="D1402" s="250"/>
      <c r="E1402" s="94"/>
      <c r="F1402" s="249"/>
      <c r="G1402" s="89"/>
      <c r="H1402" s="89"/>
      <c r="I1402" s="58"/>
      <c r="J1402" s="226">
        <v>14950</v>
      </c>
    </row>
    <row r="1403" spans="2:10">
      <c r="B1403" s="97"/>
      <c r="C1403" s="260"/>
      <c r="D1403" s="250"/>
      <c r="E1403" s="94"/>
      <c r="F1403" s="249"/>
      <c r="G1403" s="89"/>
      <c r="H1403" s="89"/>
      <c r="I1403" s="58"/>
      <c r="J1403" s="226">
        <v>14950</v>
      </c>
    </row>
    <row r="1404" spans="2:10">
      <c r="B1404" s="97"/>
      <c r="C1404" s="260"/>
      <c r="D1404" s="250"/>
      <c r="E1404" s="94"/>
      <c r="F1404" s="249"/>
      <c r="G1404" s="89"/>
      <c r="H1404" s="89"/>
      <c r="I1404" s="58"/>
      <c r="J1404" s="226">
        <v>14950</v>
      </c>
    </row>
    <row r="1405" spans="2:10">
      <c r="B1405" s="97"/>
      <c r="C1405" s="260"/>
      <c r="D1405" s="250"/>
      <c r="E1405" s="94"/>
      <c r="F1405" s="249"/>
      <c r="G1405" s="89"/>
      <c r="H1405" s="89"/>
      <c r="I1405" s="58"/>
      <c r="J1405" s="226">
        <v>110173</v>
      </c>
    </row>
    <row r="1406" spans="2:10">
      <c r="B1406" s="97"/>
      <c r="C1406" s="260"/>
      <c r="D1406" s="250"/>
      <c r="E1406" s="94"/>
      <c r="F1406" s="249"/>
      <c r="G1406" s="89"/>
      <c r="H1406" s="89"/>
      <c r="I1406" s="58"/>
      <c r="J1406" s="226">
        <v>110173</v>
      </c>
    </row>
    <row r="1407" spans="2:10">
      <c r="B1407" s="97"/>
      <c r="C1407" s="260"/>
      <c r="D1407" s="250"/>
      <c r="E1407" s="94"/>
      <c r="F1407" s="249"/>
      <c r="G1407" s="89"/>
      <c r="H1407" s="89"/>
      <c r="I1407" s="58"/>
      <c r="J1407" s="226">
        <v>110173</v>
      </c>
    </row>
    <row r="1408" spans="2:10">
      <c r="B1408" s="97"/>
      <c r="C1408" s="260"/>
      <c r="D1408" s="250"/>
      <c r="E1408" s="94"/>
      <c r="F1408" s="249"/>
      <c r="G1408" s="89"/>
      <c r="H1408" s="89"/>
      <c r="I1408" s="58"/>
      <c r="J1408" s="226">
        <v>110181</v>
      </c>
    </row>
    <row r="1409" spans="2:10">
      <c r="B1409" s="97"/>
      <c r="C1409" s="260"/>
      <c r="D1409" s="250"/>
      <c r="E1409" s="94"/>
      <c r="F1409" s="249"/>
      <c r="G1409" s="89"/>
      <c r="H1409" s="89"/>
      <c r="I1409" s="58"/>
      <c r="J1409" s="226">
        <v>110181</v>
      </c>
    </row>
    <row r="1410" spans="2:10">
      <c r="B1410" s="97"/>
      <c r="C1410" s="260"/>
      <c r="D1410" s="250"/>
      <c r="E1410" s="94"/>
      <c r="F1410" s="249"/>
      <c r="G1410" s="89"/>
      <c r="H1410" s="89"/>
      <c r="I1410" s="58"/>
      <c r="J1410" s="226">
        <v>110183</v>
      </c>
    </row>
    <row r="1411" spans="2:10">
      <c r="B1411" s="97"/>
      <c r="C1411" s="260"/>
      <c r="D1411" s="250"/>
      <c r="E1411" s="94"/>
      <c r="F1411" s="249"/>
      <c r="G1411" s="89"/>
      <c r="H1411" s="89"/>
      <c r="I1411" s="58"/>
      <c r="J1411" s="226">
        <v>110183</v>
      </c>
    </row>
    <row r="1412" spans="2:10">
      <c r="B1412" s="97"/>
      <c r="C1412" s="260"/>
      <c r="D1412" s="250"/>
      <c r="E1412" s="94"/>
      <c r="F1412" s="249"/>
      <c r="G1412" s="89"/>
      <c r="H1412" s="89"/>
      <c r="I1412" s="58"/>
      <c r="J1412" s="226">
        <v>110183</v>
      </c>
    </row>
    <row r="1413" spans="2:10">
      <c r="B1413" s="97"/>
      <c r="C1413" s="260"/>
      <c r="D1413" s="250"/>
      <c r="E1413" s="94"/>
      <c r="F1413" s="249"/>
      <c r="G1413" s="89"/>
      <c r="H1413" s="89"/>
      <c r="I1413" s="58"/>
      <c r="J1413" s="226">
        <v>110184</v>
      </c>
    </row>
    <row r="1414" spans="2:10">
      <c r="B1414" s="97"/>
      <c r="C1414" s="260"/>
      <c r="D1414" s="250"/>
      <c r="E1414" s="94"/>
      <c r="F1414" s="249"/>
      <c r="G1414" s="89"/>
      <c r="H1414" s="89"/>
      <c r="I1414" s="58"/>
      <c r="J1414" s="226">
        <v>110184</v>
      </c>
    </row>
    <row r="1415" spans="2:10">
      <c r="B1415" s="97"/>
      <c r="C1415" s="260"/>
      <c r="D1415" s="250"/>
      <c r="E1415" s="94"/>
      <c r="F1415" s="249"/>
      <c r="G1415" s="89"/>
      <c r="H1415" s="89"/>
      <c r="I1415" s="58"/>
      <c r="J1415" s="226">
        <v>110184</v>
      </c>
    </row>
    <row r="1416" spans="2:10">
      <c r="B1416" s="97"/>
      <c r="C1416" s="260"/>
      <c r="D1416" s="250"/>
      <c r="E1416" s="94"/>
      <c r="F1416" s="249"/>
      <c r="G1416" s="89"/>
      <c r="H1416" s="89"/>
      <c r="I1416" s="58"/>
      <c r="J1416" s="226">
        <v>110176</v>
      </c>
    </row>
    <row r="1417" spans="2:10">
      <c r="B1417" s="97"/>
      <c r="C1417" s="260"/>
      <c r="D1417" s="250"/>
      <c r="E1417" s="94"/>
      <c r="F1417" s="249"/>
      <c r="G1417" s="89"/>
      <c r="H1417" s="89"/>
      <c r="I1417" s="58"/>
      <c r="J1417" s="226">
        <v>110182</v>
      </c>
    </row>
    <row r="1418" spans="2:10">
      <c r="B1418" s="97"/>
      <c r="C1418" s="260"/>
      <c r="D1418" s="250"/>
      <c r="E1418" s="94"/>
      <c r="F1418" s="249"/>
      <c r="G1418" s="89"/>
      <c r="H1418" s="89"/>
      <c r="I1418" s="58"/>
      <c r="J1418" s="226">
        <v>110177</v>
      </c>
    </row>
    <row r="1419" spans="2:10">
      <c r="B1419" s="97"/>
      <c r="C1419" s="260"/>
      <c r="D1419" s="250"/>
      <c r="E1419" s="94"/>
      <c r="F1419" s="249"/>
      <c r="G1419" s="89"/>
      <c r="H1419" s="89"/>
      <c r="I1419" s="58"/>
      <c r="J1419" s="226">
        <v>110189</v>
      </c>
    </row>
    <row r="1420" spans="2:10">
      <c r="B1420" s="97"/>
      <c r="C1420" s="260"/>
      <c r="D1420" s="250"/>
      <c r="E1420" s="94"/>
      <c r="F1420" s="249"/>
      <c r="G1420" s="89"/>
      <c r="H1420" s="89"/>
      <c r="I1420" s="58"/>
      <c r="J1420" s="226">
        <v>110189</v>
      </c>
    </row>
    <row r="1421" spans="2:10">
      <c r="B1421" s="97"/>
      <c r="C1421" s="260"/>
      <c r="D1421" s="250"/>
      <c r="E1421" s="94"/>
      <c r="F1421" s="249"/>
      <c r="G1421" s="89"/>
      <c r="H1421" s="89"/>
      <c r="I1421" s="58"/>
      <c r="J1421" s="226">
        <v>110189</v>
      </c>
    </row>
    <row r="1422" spans="2:10">
      <c r="B1422" s="97"/>
      <c r="C1422" s="260"/>
      <c r="D1422" s="250"/>
      <c r="E1422" s="94"/>
      <c r="F1422" s="249"/>
      <c r="G1422" s="89"/>
      <c r="H1422" s="89"/>
      <c r="I1422" s="58"/>
      <c r="J1422" s="226">
        <v>110190</v>
      </c>
    </row>
    <row r="1423" spans="2:10">
      <c r="B1423" s="97"/>
      <c r="C1423" s="260"/>
      <c r="D1423" s="250"/>
      <c r="E1423" s="94"/>
      <c r="F1423" s="249"/>
      <c r="G1423" s="89"/>
      <c r="H1423" s="89"/>
      <c r="I1423" s="58"/>
      <c r="J1423" s="226">
        <v>110190</v>
      </c>
    </row>
    <row r="1424" spans="2:10">
      <c r="B1424" s="97"/>
      <c r="C1424" s="260"/>
      <c r="D1424" s="250"/>
      <c r="E1424" s="94"/>
      <c r="F1424" s="249"/>
      <c r="G1424" s="89"/>
      <c r="H1424" s="89"/>
      <c r="I1424" s="58"/>
      <c r="J1424" s="226">
        <v>110190</v>
      </c>
    </row>
    <row r="1425" spans="2:10">
      <c r="B1425" s="97"/>
      <c r="C1425" s="260"/>
      <c r="D1425" s="250"/>
      <c r="E1425" s="94"/>
      <c r="F1425" s="249"/>
      <c r="G1425" s="89"/>
      <c r="H1425" s="89"/>
      <c r="I1425" s="58"/>
      <c r="J1425" s="226">
        <v>110191</v>
      </c>
    </row>
    <row r="1426" spans="2:10">
      <c r="B1426" s="97"/>
      <c r="C1426" s="260"/>
      <c r="D1426" s="250"/>
      <c r="E1426" s="94"/>
      <c r="F1426" s="249"/>
      <c r="G1426" s="89"/>
      <c r="H1426" s="89"/>
      <c r="I1426" s="58"/>
      <c r="J1426" s="226">
        <v>111505</v>
      </c>
    </row>
    <row r="1427" spans="2:10">
      <c r="B1427" s="97"/>
      <c r="C1427" s="260"/>
      <c r="D1427" s="250"/>
      <c r="E1427" s="94"/>
      <c r="F1427" s="249"/>
      <c r="G1427" s="89"/>
      <c r="H1427" s="89"/>
      <c r="I1427" s="58"/>
      <c r="J1427" s="226">
        <v>110162</v>
      </c>
    </row>
    <row r="1428" spans="2:10">
      <c r="B1428" s="97"/>
      <c r="C1428" s="260"/>
      <c r="D1428" s="250"/>
      <c r="E1428" s="94"/>
      <c r="F1428" s="249"/>
      <c r="G1428" s="89"/>
      <c r="H1428" s="89"/>
      <c r="I1428" s="58"/>
      <c r="J1428" s="226">
        <v>110162</v>
      </c>
    </row>
    <row r="1429" spans="2:10">
      <c r="B1429" s="97"/>
      <c r="C1429" s="260"/>
      <c r="D1429" s="250"/>
      <c r="E1429" s="94"/>
      <c r="F1429" s="249"/>
      <c r="G1429" s="89"/>
      <c r="H1429" s="89"/>
      <c r="I1429" s="58"/>
      <c r="J1429" s="226">
        <v>110162</v>
      </c>
    </row>
    <row r="1430" spans="2:10">
      <c r="B1430" s="97"/>
      <c r="C1430" s="260"/>
      <c r="D1430" s="250"/>
      <c r="E1430" s="94"/>
      <c r="F1430" s="249"/>
      <c r="G1430" s="89"/>
      <c r="H1430" s="89"/>
      <c r="I1430" s="58"/>
      <c r="J1430" s="226">
        <v>109550</v>
      </c>
    </row>
    <row r="1431" spans="2:10">
      <c r="B1431" s="97"/>
      <c r="C1431" s="260"/>
      <c r="D1431" s="250"/>
      <c r="E1431" s="94"/>
      <c r="F1431" s="249"/>
      <c r="G1431" s="89"/>
      <c r="H1431" s="89"/>
      <c r="I1431" s="58"/>
      <c r="J1431" s="226">
        <v>109550</v>
      </c>
    </row>
    <row r="1432" spans="2:10">
      <c r="B1432" s="97"/>
      <c r="C1432" s="260"/>
      <c r="D1432" s="250"/>
      <c r="E1432" s="94"/>
      <c r="F1432" s="249"/>
      <c r="G1432" s="89"/>
      <c r="H1432" s="89"/>
      <c r="I1432" s="58"/>
      <c r="J1432" s="226">
        <v>109550</v>
      </c>
    </row>
    <row r="1433" spans="2:10">
      <c r="B1433" s="97"/>
      <c r="C1433" s="260"/>
      <c r="D1433" s="250"/>
      <c r="E1433" s="94"/>
      <c r="F1433" s="249"/>
      <c r="G1433" s="89"/>
      <c r="H1433" s="89"/>
      <c r="I1433" s="58"/>
      <c r="J1433" s="226">
        <v>113103</v>
      </c>
    </row>
    <row r="1434" spans="2:10">
      <c r="B1434" s="97"/>
      <c r="C1434" s="260"/>
      <c r="D1434" s="250"/>
      <c r="E1434" s="94"/>
      <c r="F1434" s="249"/>
      <c r="G1434" s="89"/>
      <c r="H1434" s="89"/>
      <c r="I1434" s="58"/>
      <c r="J1434" s="226">
        <v>113103</v>
      </c>
    </row>
    <row r="1435" spans="2:10">
      <c r="B1435" s="97"/>
      <c r="C1435" s="260"/>
      <c r="D1435" s="250"/>
      <c r="E1435" s="94"/>
      <c r="F1435" s="249"/>
      <c r="G1435" s="89"/>
      <c r="H1435" s="89"/>
      <c r="I1435" s="58"/>
      <c r="J1435" s="226">
        <v>113108</v>
      </c>
    </row>
    <row r="1436" spans="2:10">
      <c r="B1436" s="97"/>
      <c r="C1436" s="260"/>
      <c r="D1436" s="250"/>
      <c r="E1436" s="94"/>
      <c r="F1436" s="249"/>
      <c r="G1436" s="89"/>
      <c r="H1436" s="89"/>
      <c r="I1436" s="58"/>
      <c r="J1436" s="226">
        <v>113105</v>
      </c>
    </row>
    <row r="1437" spans="2:10">
      <c r="B1437" s="97"/>
      <c r="C1437" s="260"/>
      <c r="D1437" s="250"/>
      <c r="E1437" s="94"/>
      <c r="F1437" s="249"/>
      <c r="G1437" s="89"/>
      <c r="H1437" s="89"/>
      <c r="I1437" s="58"/>
      <c r="J1437" s="226">
        <v>113105</v>
      </c>
    </row>
    <row r="1438" spans="2:10">
      <c r="B1438" s="97"/>
      <c r="C1438" s="260"/>
      <c r="D1438" s="250"/>
      <c r="E1438" s="94"/>
      <c r="F1438" s="249"/>
      <c r="G1438" s="89"/>
      <c r="H1438" s="89"/>
      <c r="I1438" s="58"/>
      <c r="J1438" s="226">
        <v>113105</v>
      </c>
    </row>
    <row r="1439" spans="2:10">
      <c r="B1439" s="97"/>
      <c r="C1439" s="260"/>
      <c r="D1439" s="250"/>
      <c r="E1439" s="94"/>
      <c r="F1439" s="249"/>
      <c r="G1439" s="89"/>
      <c r="H1439" s="89"/>
      <c r="I1439" s="58"/>
      <c r="J1439" s="226">
        <v>113104</v>
      </c>
    </row>
    <row r="1440" spans="2:10">
      <c r="B1440" s="97"/>
      <c r="C1440" s="260"/>
      <c r="D1440" s="250"/>
      <c r="E1440" s="94"/>
      <c r="F1440" s="249"/>
      <c r="G1440" s="89"/>
      <c r="H1440" s="89"/>
      <c r="I1440" s="58"/>
      <c r="J1440" s="226">
        <v>113104</v>
      </c>
    </row>
    <row r="1441" spans="2:10">
      <c r="B1441" s="97"/>
      <c r="C1441" s="260"/>
      <c r="D1441" s="250"/>
      <c r="E1441" s="94"/>
      <c r="F1441" s="249"/>
      <c r="G1441" s="89"/>
      <c r="H1441" s="89"/>
      <c r="I1441" s="58"/>
      <c r="J1441" s="226">
        <v>113104</v>
      </c>
    </row>
    <row r="1442" spans="2:10">
      <c r="B1442" s="97"/>
      <c r="C1442" s="260"/>
      <c r="D1442" s="250"/>
      <c r="E1442" s="94"/>
      <c r="F1442" s="249"/>
      <c r="G1442" s="89"/>
      <c r="H1442" s="89"/>
      <c r="I1442" s="58"/>
      <c r="J1442" s="226">
        <v>113106</v>
      </c>
    </row>
    <row r="1443" spans="2:10">
      <c r="B1443" s="97"/>
      <c r="C1443" s="260"/>
      <c r="D1443" s="250"/>
      <c r="E1443" s="94"/>
      <c r="F1443" s="249"/>
      <c r="G1443" s="89"/>
      <c r="H1443" s="89"/>
      <c r="I1443" s="58"/>
      <c r="J1443" s="226">
        <v>110163</v>
      </c>
    </row>
    <row r="1444" spans="2:10">
      <c r="B1444" s="97"/>
      <c r="C1444" s="260"/>
      <c r="D1444" s="250"/>
      <c r="E1444" s="94"/>
      <c r="F1444" s="249"/>
      <c r="G1444" s="89"/>
      <c r="H1444" s="89"/>
      <c r="I1444" s="58"/>
      <c r="J1444" s="226">
        <v>110163</v>
      </c>
    </row>
    <row r="1445" spans="2:10">
      <c r="B1445" s="97"/>
      <c r="C1445" s="260"/>
      <c r="D1445" s="250"/>
      <c r="E1445" s="94"/>
      <c r="F1445" s="249"/>
      <c r="G1445" s="89"/>
      <c r="H1445" s="89"/>
      <c r="I1445" s="58"/>
      <c r="J1445" s="226">
        <v>113117</v>
      </c>
    </row>
    <row r="1446" spans="2:10">
      <c r="B1446" s="97"/>
      <c r="C1446" s="260"/>
      <c r="D1446" s="250"/>
      <c r="E1446" s="94"/>
      <c r="F1446" s="249"/>
      <c r="G1446" s="89"/>
      <c r="H1446" s="89"/>
      <c r="I1446" s="58"/>
      <c r="J1446" s="226">
        <v>113118</v>
      </c>
    </row>
    <row r="1447" spans="2:10">
      <c r="B1447" s="97"/>
      <c r="C1447" s="260"/>
      <c r="D1447" s="250"/>
      <c r="E1447" s="94"/>
      <c r="F1447" s="249"/>
      <c r="G1447" s="89"/>
      <c r="H1447" s="89"/>
      <c r="I1447" s="58"/>
      <c r="J1447" s="226">
        <v>113118</v>
      </c>
    </row>
    <row r="1448" spans="2:10">
      <c r="B1448" s="97"/>
      <c r="C1448" s="260"/>
      <c r="D1448" s="250"/>
      <c r="E1448" s="94"/>
      <c r="F1448" s="249"/>
      <c r="G1448" s="89"/>
      <c r="H1448" s="89"/>
      <c r="I1448" s="58"/>
      <c r="J1448" s="226">
        <v>113119</v>
      </c>
    </row>
    <row r="1449" spans="2:10">
      <c r="B1449" s="97"/>
      <c r="C1449" s="260"/>
      <c r="D1449" s="250"/>
      <c r="E1449" s="94"/>
      <c r="F1449" s="249"/>
      <c r="G1449" s="89"/>
      <c r="H1449" s="89"/>
      <c r="I1449" s="58"/>
      <c r="J1449" s="226">
        <v>113119</v>
      </c>
    </row>
    <row r="1450" spans="2:10">
      <c r="B1450" s="97"/>
      <c r="C1450" s="260"/>
      <c r="D1450" s="250"/>
      <c r="E1450" s="94"/>
      <c r="F1450" s="249"/>
      <c r="G1450" s="89"/>
      <c r="H1450" s="89"/>
      <c r="I1450" s="58"/>
      <c r="J1450" s="226">
        <v>113119</v>
      </c>
    </row>
    <row r="1451" spans="2:10">
      <c r="B1451" s="97"/>
      <c r="C1451" s="260"/>
      <c r="D1451" s="250"/>
      <c r="E1451" s="94"/>
      <c r="F1451" s="249"/>
      <c r="G1451" s="89"/>
      <c r="H1451" s="89"/>
      <c r="I1451" s="58"/>
      <c r="J1451" s="226">
        <v>113120</v>
      </c>
    </row>
    <row r="1452" spans="2:10">
      <c r="B1452" s="97"/>
      <c r="C1452" s="260"/>
      <c r="D1452" s="250"/>
      <c r="E1452" s="94"/>
      <c r="F1452" s="249"/>
      <c r="G1452" s="89"/>
      <c r="H1452" s="89"/>
      <c r="I1452" s="58"/>
      <c r="J1452" s="226">
        <v>113120</v>
      </c>
    </row>
    <row r="1453" spans="2:10">
      <c r="B1453" s="97"/>
      <c r="C1453" s="260"/>
      <c r="D1453" s="250"/>
      <c r="E1453" s="94"/>
      <c r="F1453" s="249"/>
      <c r="G1453" s="89"/>
      <c r="H1453" s="89"/>
      <c r="I1453" s="58"/>
      <c r="J1453" s="226">
        <v>113120</v>
      </c>
    </row>
    <row r="1454" spans="2:10">
      <c r="B1454" s="97"/>
      <c r="C1454" s="260"/>
      <c r="D1454" s="250"/>
      <c r="E1454" s="94"/>
      <c r="F1454" s="249"/>
      <c r="G1454" s="89"/>
      <c r="H1454" s="89"/>
      <c r="I1454" s="58"/>
      <c r="J1454" s="226">
        <v>113123</v>
      </c>
    </row>
    <row r="1455" spans="2:10">
      <c r="B1455" s="97"/>
      <c r="C1455" s="260"/>
      <c r="D1455" s="250"/>
      <c r="E1455" s="94"/>
      <c r="F1455" s="249"/>
      <c r="G1455" s="89"/>
      <c r="H1455" s="89"/>
      <c r="I1455" s="58"/>
      <c r="J1455" s="226">
        <v>113125</v>
      </c>
    </row>
    <row r="1456" spans="2:10">
      <c r="B1456" s="97"/>
      <c r="C1456" s="260"/>
      <c r="D1456" s="250"/>
      <c r="E1456" s="94"/>
      <c r="F1456" s="249"/>
      <c r="G1456" s="89"/>
      <c r="H1456" s="89"/>
      <c r="I1456" s="58"/>
      <c r="J1456" s="226">
        <v>113125</v>
      </c>
    </row>
    <row r="1457" spans="2:10">
      <c r="B1457" s="97"/>
      <c r="C1457" s="260"/>
      <c r="D1457" s="250"/>
      <c r="E1457" s="94"/>
      <c r="F1457" s="249"/>
      <c r="G1457" s="89"/>
      <c r="H1457" s="89"/>
      <c r="I1457" s="58"/>
      <c r="J1457" s="226">
        <v>113125</v>
      </c>
    </row>
    <row r="1458" spans="2:10">
      <c r="B1458" s="97"/>
      <c r="C1458" s="260"/>
      <c r="D1458" s="250"/>
      <c r="E1458" s="94"/>
      <c r="F1458" s="249"/>
      <c r="G1458" s="89"/>
      <c r="H1458" s="89"/>
      <c r="I1458" s="58"/>
      <c r="J1458" s="226">
        <v>113121</v>
      </c>
    </row>
    <row r="1459" spans="2:10">
      <c r="B1459" s="97"/>
      <c r="C1459" s="260"/>
      <c r="D1459" s="250"/>
      <c r="E1459" s="94"/>
      <c r="F1459" s="249"/>
      <c r="G1459" s="89"/>
      <c r="H1459" s="89"/>
      <c r="I1459" s="58"/>
      <c r="J1459" s="226">
        <v>113155</v>
      </c>
    </row>
    <row r="1460" spans="2:10">
      <c r="B1460" s="97"/>
      <c r="C1460" s="260"/>
      <c r="D1460" s="250"/>
      <c r="E1460" s="94"/>
      <c r="F1460" s="249"/>
      <c r="G1460" s="89"/>
      <c r="H1460" s="89"/>
      <c r="I1460" s="58"/>
      <c r="J1460" s="226">
        <v>113158</v>
      </c>
    </row>
    <row r="1461" spans="2:10">
      <c r="B1461" s="97"/>
      <c r="C1461" s="260"/>
      <c r="D1461" s="250"/>
      <c r="E1461" s="94"/>
      <c r="F1461" s="249"/>
      <c r="G1461" s="89"/>
      <c r="H1461" s="89"/>
      <c r="I1461" s="58"/>
      <c r="J1461" s="226">
        <v>113158</v>
      </c>
    </row>
    <row r="1462" spans="2:10">
      <c r="B1462" s="97"/>
      <c r="C1462" s="260"/>
      <c r="D1462" s="250"/>
      <c r="E1462" s="94"/>
      <c r="F1462" s="249"/>
      <c r="G1462" s="89"/>
      <c r="H1462" s="89"/>
      <c r="I1462" s="58"/>
      <c r="J1462" s="226">
        <v>113158</v>
      </c>
    </row>
    <row r="1463" spans="2:10">
      <c r="B1463" s="97"/>
      <c r="C1463" s="260"/>
      <c r="D1463" s="250"/>
      <c r="E1463" s="94"/>
      <c r="F1463" s="249"/>
      <c r="G1463" s="89"/>
      <c r="H1463" s="89"/>
      <c r="I1463" s="58"/>
      <c r="J1463" s="226">
        <v>113160</v>
      </c>
    </row>
    <row r="1464" spans="2:10">
      <c r="B1464" s="97"/>
      <c r="C1464" s="260"/>
      <c r="D1464" s="250"/>
      <c r="E1464" s="94"/>
      <c r="F1464" s="249"/>
      <c r="G1464" s="89"/>
      <c r="H1464" s="89"/>
      <c r="I1464" s="58"/>
      <c r="J1464" s="226">
        <v>113159</v>
      </c>
    </row>
    <row r="1465" spans="2:10">
      <c r="B1465" s="97"/>
      <c r="C1465" s="260"/>
      <c r="D1465" s="250"/>
      <c r="E1465" s="94"/>
      <c r="F1465" s="249"/>
      <c r="G1465" s="89"/>
      <c r="H1465" s="89"/>
      <c r="I1465" s="58"/>
      <c r="J1465" s="226">
        <v>113159</v>
      </c>
    </row>
    <row r="1466" spans="2:10">
      <c r="B1466" s="97"/>
      <c r="C1466" s="260"/>
      <c r="D1466" s="250"/>
      <c r="E1466" s="94"/>
      <c r="F1466" s="249"/>
      <c r="G1466" s="89"/>
      <c r="H1466" s="89"/>
      <c r="I1466" s="58"/>
      <c r="J1466" s="226">
        <v>113159</v>
      </c>
    </row>
    <row r="1467" spans="2:10">
      <c r="B1467" s="97"/>
      <c r="C1467" s="260"/>
      <c r="D1467" s="250"/>
      <c r="E1467" s="94"/>
      <c r="F1467" s="249"/>
      <c r="G1467" s="89"/>
      <c r="H1467" s="89"/>
      <c r="I1467" s="58"/>
      <c r="J1467" s="226">
        <v>113170</v>
      </c>
    </row>
    <row r="1468" spans="2:10">
      <c r="B1468" s="97"/>
      <c r="C1468" s="260"/>
      <c r="D1468" s="250"/>
      <c r="E1468" s="94"/>
      <c r="F1468" s="249"/>
      <c r="G1468" s="89"/>
      <c r="H1468" s="89"/>
      <c r="I1468" s="58"/>
      <c r="J1468" s="226">
        <v>113170</v>
      </c>
    </row>
    <row r="1469" spans="2:10">
      <c r="B1469" s="97"/>
      <c r="C1469" s="260"/>
      <c r="D1469" s="250"/>
      <c r="E1469" s="94"/>
      <c r="F1469" s="249"/>
      <c r="G1469" s="89"/>
      <c r="H1469" s="89"/>
      <c r="I1469" s="58"/>
      <c r="J1469" s="226">
        <v>113170</v>
      </c>
    </row>
    <row r="1470" spans="2:10">
      <c r="B1470" s="97"/>
      <c r="C1470" s="260"/>
      <c r="D1470" s="250"/>
      <c r="E1470" s="94"/>
      <c r="F1470" s="249"/>
      <c r="G1470" s="89"/>
      <c r="H1470" s="89"/>
      <c r="I1470" s="58"/>
      <c r="J1470" s="226">
        <v>113156</v>
      </c>
    </row>
    <row r="1471" spans="2:10">
      <c r="B1471" s="97"/>
      <c r="C1471" s="260"/>
      <c r="D1471" s="250"/>
      <c r="E1471" s="94"/>
      <c r="F1471" s="249"/>
      <c r="G1471" s="89"/>
      <c r="H1471" s="89"/>
      <c r="I1471" s="58"/>
      <c r="J1471" s="226">
        <v>113156</v>
      </c>
    </row>
    <row r="1472" spans="2:10">
      <c r="B1472" s="97"/>
      <c r="C1472" s="260"/>
      <c r="D1472" s="250"/>
      <c r="E1472" s="94"/>
      <c r="F1472" s="249"/>
      <c r="G1472" s="89"/>
      <c r="H1472" s="89"/>
      <c r="I1472" s="58"/>
      <c r="J1472" s="226">
        <v>113171</v>
      </c>
    </row>
    <row r="1473" spans="2:10">
      <c r="B1473" s="97"/>
      <c r="C1473" s="260"/>
      <c r="D1473" s="250"/>
      <c r="E1473" s="94"/>
      <c r="F1473" s="249"/>
      <c r="G1473" s="89"/>
      <c r="H1473" s="89"/>
      <c r="I1473" s="58"/>
      <c r="J1473" s="226">
        <v>113171</v>
      </c>
    </row>
    <row r="1474" spans="2:10">
      <c r="B1474" s="97"/>
      <c r="C1474" s="260"/>
      <c r="D1474" s="250"/>
      <c r="E1474" s="94"/>
      <c r="F1474" s="249"/>
      <c r="G1474" s="89"/>
      <c r="H1474" s="89"/>
      <c r="I1474" s="58"/>
      <c r="J1474" s="226">
        <v>113171</v>
      </c>
    </row>
    <row r="1475" spans="2:10">
      <c r="B1475" s="97"/>
      <c r="C1475" s="260"/>
      <c r="D1475" s="250"/>
      <c r="E1475" s="94"/>
      <c r="F1475" s="249"/>
      <c r="G1475" s="89"/>
      <c r="H1475" s="89"/>
      <c r="I1475" s="58"/>
      <c r="J1475" s="226">
        <v>113157</v>
      </c>
    </row>
    <row r="1476" spans="2:10">
      <c r="B1476" s="97"/>
      <c r="C1476" s="260"/>
      <c r="D1476" s="250"/>
      <c r="E1476" s="94"/>
      <c r="F1476" s="249"/>
      <c r="G1476" s="89"/>
      <c r="H1476" s="89"/>
      <c r="I1476" s="58"/>
      <c r="J1476" s="226">
        <v>113157</v>
      </c>
    </row>
    <row r="1477" spans="2:10">
      <c r="B1477" s="97"/>
      <c r="C1477" s="260"/>
      <c r="D1477" s="250"/>
      <c r="E1477" s="94"/>
      <c r="F1477" s="249"/>
      <c r="G1477" s="89"/>
      <c r="H1477" s="89"/>
      <c r="I1477" s="58"/>
      <c r="J1477" s="226">
        <v>113157</v>
      </c>
    </row>
    <row r="1478" spans="2:10">
      <c r="B1478" s="97"/>
      <c r="C1478" s="260"/>
      <c r="D1478" s="250"/>
      <c r="E1478" s="94"/>
      <c r="F1478" s="249"/>
      <c r="G1478" s="89"/>
      <c r="H1478" s="89"/>
      <c r="I1478" s="58"/>
      <c r="J1478" s="226">
        <v>113172</v>
      </c>
    </row>
    <row r="1479" spans="2:10">
      <c r="B1479" s="97"/>
      <c r="C1479" s="260"/>
      <c r="D1479" s="250"/>
      <c r="E1479" s="94"/>
      <c r="F1479" s="249"/>
      <c r="G1479" s="89"/>
      <c r="H1479" s="89"/>
      <c r="I1479" s="58"/>
      <c r="J1479" s="226">
        <v>113173</v>
      </c>
    </row>
    <row r="1480" spans="2:10">
      <c r="B1480" s="97"/>
      <c r="C1480" s="260"/>
      <c r="D1480" s="250"/>
      <c r="E1480" s="94"/>
      <c r="F1480" s="249"/>
      <c r="G1480" s="89"/>
      <c r="H1480" s="89"/>
      <c r="I1480" s="58"/>
      <c r="J1480" s="226">
        <v>110164</v>
      </c>
    </row>
    <row r="1481" spans="2:10">
      <c r="B1481" s="97"/>
      <c r="C1481" s="260"/>
      <c r="D1481" s="250"/>
      <c r="E1481" s="94"/>
      <c r="F1481" s="249"/>
      <c r="G1481" s="89"/>
      <c r="H1481" s="89"/>
      <c r="I1481" s="58"/>
      <c r="J1481" s="226">
        <v>110164</v>
      </c>
    </row>
    <row r="1482" spans="2:10">
      <c r="B1482" s="97"/>
      <c r="C1482" s="260"/>
      <c r="D1482" s="250"/>
      <c r="E1482" s="94"/>
      <c r="F1482" s="249"/>
      <c r="G1482" s="89"/>
      <c r="H1482" s="89"/>
      <c r="I1482" s="58"/>
      <c r="J1482" s="226">
        <v>110164</v>
      </c>
    </row>
    <row r="1483" spans="2:10">
      <c r="B1483" s="97"/>
      <c r="C1483" s="260"/>
      <c r="D1483" s="250"/>
      <c r="E1483" s="94"/>
      <c r="F1483" s="249"/>
      <c r="G1483" s="89"/>
      <c r="H1483" s="89"/>
      <c r="I1483" s="58"/>
      <c r="J1483" s="226">
        <v>113155</v>
      </c>
    </row>
    <row r="1484" spans="2:10">
      <c r="B1484" s="97"/>
      <c r="C1484" s="260"/>
      <c r="D1484" s="250"/>
      <c r="E1484" s="94"/>
      <c r="F1484" s="249"/>
      <c r="G1484" s="89"/>
      <c r="H1484" s="89"/>
      <c r="I1484" s="58"/>
      <c r="J1484" s="226">
        <v>113155</v>
      </c>
    </row>
    <row r="1485" spans="2:10">
      <c r="B1485" s="97"/>
      <c r="C1485" s="260"/>
      <c r="D1485" s="250"/>
      <c r="E1485" s="94"/>
      <c r="F1485" s="249"/>
      <c r="G1485" s="89"/>
      <c r="H1485" s="89"/>
      <c r="I1485" s="58"/>
      <c r="J1485" s="226">
        <v>113155</v>
      </c>
    </row>
    <row r="1486" spans="2:10">
      <c r="B1486" s="97"/>
      <c r="C1486" s="260"/>
      <c r="D1486" s="250"/>
      <c r="E1486" s="94"/>
      <c r="F1486" s="249"/>
      <c r="G1486" s="89"/>
      <c r="H1486" s="89"/>
      <c r="I1486" s="58"/>
      <c r="J1486" s="226">
        <v>113143</v>
      </c>
    </row>
    <row r="1487" spans="2:10">
      <c r="B1487" s="97"/>
      <c r="C1487" s="260"/>
      <c r="D1487" s="250"/>
      <c r="E1487" s="94"/>
      <c r="F1487" s="249"/>
      <c r="G1487" s="89"/>
      <c r="H1487" s="89"/>
      <c r="I1487" s="58"/>
      <c r="J1487" s="226">
        <v>113145</v>
      </c>
    </row>
    <row r="1488" spans="2:10">
      <c r="B1488" s="97"/>
      <c r="C1488" s="260"/>
      <c r="D1488" s="250"/>
      <c r="E1488" s="94"/>
      <c r="F1488" s="249"/>
      <c r="G1488" s="89"/>
      <c r="H1488" s="89"/>
      <c r="I1488" s="58"/>
      <c r="J1488" s="226">
        <v>113145</v>
      </c>
    </row>
    <row r="1489" spans="2:10">
      <c r="B1489" s="97"/>
      <c r="C1489" s="260"/>
      <c r="D1489" s="250"/>
      <c r="E1489" s="94"/>
      <c r="F1489" s="249"/>
      <c r="G1489" s="89"/>
      <c r="H1489" s="89"/>
      <c r="I1489" s="58"/>
      <c r="J1489" s="226">
        <v>113145</v>
      </c>
    </row>
    <row r="1490" spans="2:10">
      <c r="B1490" s="97"/>
      <c r="C1490" s="260"/>
      <c r="D1490" s="250"/>
      <c r="E1490" s="94"/>
      <c r="F1490" s="249"/>
      <c r="G1490" s="89"/>
      <c r="H1490" s="89"/>
      <c r="I1490" s="58"/>
      <c r="J1490" s="226">
        <v>113144</v>
      </c>
    </row>
    <row r="1491" spans="2:10">
      <c r="B1491" s="97"/>
      <c r="C1491" s="260"/>
      <c r="D1491" s="250"/>
      <c r="E1491" s="94"/>
      <c r="F1491" s="249"/>
      <c r="G1491" s="89"/>
      <c r="H1491" s="89"/>
      <c r="I1491" s="58"/>
      <c r="J1491" s="226">
        <v>113144</v>
      </c>
    </row>
    <row r="1492" spans="2:10">
      <c r="B1492" s="97"/>
      <c r="C1492" s="260"/>
      <c r="D1492" s="250"/>
      <c r="E1492" s="94"/>
      <c r="F1492" s="249"/>
      <c r="G1492" s="89"/>
      <c r="H1492" s="89"/>
      <c r="I1492" s="58"/>
      <c r="J1492" s="226">
        <v>113144</v>
      </c>
    </row>
    <row r="1493" spans="2:10">
      <c r="B1493" s="97"/>
      <c r="C1493" s="260"/>
      <c r="D1493" s="250"/>
      <c r="E1493" s="94"/>
      <c r="F1493" s="249"/>
      <c r="G1493" s="89"/>
      <c r="H1493" s="89"/>
      <c r="I1493" s="58"/>
      <c r="J1493" s="226">
        <v>113146</v>
      </c>
    </row>
    <row r="1494" spans="2:10">
      <c r="B1494" s="97"/>
      <c r="C1494" s="260"/>
      <c r="D1494" s="250"/>
      <c r="E1494" s="94"/>
      <c r="F1494" s="249"/>
      <c r="G1494" s="89"/>
      <c r="H1494" s="89"/>
      <c r="I1494" s="58"/>
      <c r="J1494" s="226">
        <v>110136</v>
      </c>
    </row>
    <row r="1495" spans="2:10">
      <c r="B1495" s="97"/>
      <c r="C1495" s="260"/>
      <c r="D1495" s="250"/>
      <c r="E1495" s="94"/>
      <c r="F1495" s="249"/>
      <c r="G1495" s="89"/>
      <c r="H1495" s="89"/>
      <c r="I1495" s="58"/>
      <c r="J1495" s="226">
        <v>110136</v>
      </c>
    </row>
    <row r="1496" spans="2:10">
      <c r="B1496" s="97"/>
      <c r="C1496" s="260"/>
      <c r="D1496" s="250"/>
      <c r="E1496" s="94"/>
      <c r="F1496" s="249"/>
      <c r="G1496" s="89"/>
      <c r="H1496" s="89"/>
      <c r="I1496" s="58"/>
      <c r="J1496" s="226">
        <v>110136</v>
      </c>
    </row>
    <row r="1497" spans="2:10">
      <c r="B1497" s="97"/>
      <c r="C1497" s="260"/>
      <c r="D1497" s="250"/>
      <c r="E1497" s="94"/>
      <c r="F1497" s="249"/>
      <c r="G1497" s="89"/>
      <c r="H1497" s="89"/>
      <c r="I1497" s="58"/>
      <c r="J1497" s="226">
        <v>113110</v>
      </c>
    </row>
    <row r="1498" spans="2:10">
      <c r="B1498" s="97"/>
      <c r="C1498" s="260"/>
      <c r="D1498" s="250"/>
      <c r="E1498" s="94"/>
      <c r="F1498" s="249"/>
      <c r="G1498" s="89"/>
      <c r="H1498" s="89"/>
      <c r="I1498" s="58"/>
      <c r="J1498" s="226">
        <v>113210</v>
      </c>
    </row>
    <row r="1499" spans="2:10">
      <c r="B1499" s="97"/>
      <c r="C1499" s="260"/>
      <c r="D1499" s="250"/>
      <c r="E1499" s="94"/>
      <c r="F1499" s="249"/>
      <c r="G1499" s="89"/>
      <c r="H1499" s="89"/>
      <c r="I1499" s="58"/>
      <c r="J1499" s="226">
        <v>113209</v>
      </c>
    </row>
    <row r="1500" spans="2:10">
      <c r="B1500" s="97"/>
      <c r="C1500" s="260"/>
      <c r="D1500" s="250"/>
      <c r="E1500" s="94"/>
      <c r="F1500" s="249"/>
      <c r="G1500" s="89"/>
      <c r="H1500" s="89"/>
      <c r="I1500" s="58"/>
      <c r="J1500" s="226">
        <v>113211</v>
      </c>
    </row>
    <row r="1501" spans="2:10">
      <c r="B1501" s="97"/>
      <c r="C1501" s="260"/>
      <c r="D1501" s="250"/>
      <c r="E1501" s="94"/>
      <c r="F1501" s="249"/>
      <c r="G1501" s="89"/>
      <c r="H1501" s="89"/>
      <c r="I1501" s="58"/>
      <c r="J1501" s="226">
        <v>113211</v>
      </c>
    </row>
    <row r="1502" spans="2:10">
      <c r="B1502" s="97"/>
      <c r="C1502" s="260"/>
      <c r="D1502" s="250"/>
      <c r="E1502" s="94"/>
      <c r="F1502" s="249"/>
      <c r="G1502" s="89"/>
      <c r="H1502" s="89"/>
      <c r="I1502" s="58"/>
      <c r="J1502" s="226">
        <v>113211</v>
      </c>
    </row>
    <row r="1503" spans="2:10">
      <c r="B1503" s="97"/>
      <c r="C1503" s="260"/>
      <c r="D1503" s="250"/>
      <c r="E1503" s="94"/>
      <c r="F1503" s="249"/>
      <c r="G1503" s="89"/>
      <c r="H1503" s="89"/>
      <c r="I1503" s="58"/>
      <c r="J1503" s="226">
        <v>113213</v>
      </c>
    </row>
    <row r="1504" spans="2:10">
      <c r="B1504" s="97"/>
      <c r="C1504" s="260"/>
      <c r="D1504" s="250"/>
      <c r="E1504" s="94"/>
      <c r="F1504" s="249"/>
      <c r="G1504" s="89"/>
      <c r="H1504" s="89"/>
      <c r="I1504" s="58"/>
      <c r="J1504" s="226">
        <v>113213</v>
      </c>
    </row>
    <row r="1505" spans="2:10">
      <c r="B1505" s="97"/>
      <c r="C1505" s="260"/>
      <c r="D1505" s="250"/>
      <c r="E1505" s="94"/>
      <c r="F1505" s="249"/>
      <c r="G1505" s="89"/>
      <c r="H1505" s="89"/>
      <c r="I1505" s="58"/>
      <c r="J1505" s="226">
        <v>113213</v>
      </c>
    </row>
    <row r="1506" spans="2:10">
      <c r="B1506" s="97"/>
      <c r="C1506" s="260"/>
      <c r="D1506" s="250"/>
      <c r="E1506" s="94"/>
      <c r="F1506" s="249"/>
      <c r="G1506" s="89"/>
      <c r="H1506" s="89"/>
      <c r="I1506" s="58"/>
      <c r="J1506" s="226">
        <v>113214</v>
      </c>
    </row>
    <row r="1507" spans="2:10">
      <c r="B1507" s="97"/>
      <c r="C1507" s="260"/>
      <c r="D1507" s="250"/>
      <c r="E1507" s="94"/>
      <c r="F1507" s="249"/>
      <c r="G1507" s="89"/>
      <c r="H1507" s="89"/>
      <c r="I1507" s="58"/>
      <c r="J1507" s="226">
        <v>113216</v>
      </c>
    </row>
    <row r="1508" spans="2:10">
      <c r="B1508" s="97"/>
      <c r="C1508" s="260"/>
      <c r="D1508" s="250"/>
      <c r="E1508" s="94"/>
      <c r="F1508" s="249"/>
      <c r="G1508" s="89"/>
      <c r="H1508" s="89"/>
      <c r="I1508" s="58"/>
      <c r="J1508" s="226">
        <v>113178</v>
      </c>
    </row>
    <row r="1509" spans="2:10">
      <c r="B1509" s="97"/>
      <c r="C1509" s="260"/>
      <c r="D1509" s="250"/>
      <c r="E1509" s="94"/>
      <c r="F1509" s="249"/>
      <c r="G1509" s="89"/>
      <c r="H1509" s="89"/>
      <c r="I1509" s="58"/>
      <c r="J1509" s="226">
        <v>113178</v>
      </c>
    </row>
    <row r="1510" spans="2:10">
      <c r="B1510" s="97"/>
      <c r="C1510" s="260"/>
      <c r="D1510" s="250"/>
      <c r="E1510" s="94"/>
      <c r="F1510" s="249"/>
      <c r="G1510" s="89"/>
      <c r="H1510" s="89"/>
      <c r="I1510" s="58"/>
      <c r="J1510" s="226">
        <v>113178</v>
      </c>
    </row>
    <row r="1511" spans="2:10">
      <c r="B1511" s="97"/>
      <c r="C1511" s="260"/>
      <c r="D1511" s="250"/>
      <c r="E1511" s="94"/>
      <c r="F1511" s="249"/>
      <c r="G1511" s="89"/>
      <c r="H1511" s="89"/>
      <c r="I1511" s="58"/>
      <c r="J1511" s="226">
        <v>113212</v>
      </c>
    </row>
    <row r="1512" spans="2:10">
      <c r="B1512" s="97"/>
      <c r="C1512" s="260"/>
      <c r="D1512" s="250"/>
      <c r="E1512" s="94"/>
      <c r="F1512" s="249"/>
      <c r="G1512" s="89"/>
      <c r="H1512" s="89"/>
      <c r="I1512" s="58"/>
      <c r="J1512" s="226">
        <v>113212</v>
      </c>
    </row>
    <row r="1513" spans="2:10">
      <c r="B1513" s="97"/>
      <c r="C1513" s="260"/>
      <c r="D1513" s="250"/>
      <c r="E1513" s="94"/>
      <c r="F1513" s="249"/>
      <c r="G1513" s="89"/>
      <c r="H1513" s="89"/>
      <c r="I1513" s="58"/>
      <c r="J1513" s="226">
        <v>113212</v>
      </c>
    </row>
    <row r="1514" spans="2:10">
      <c r="B1514" s="97"/>
      <c r="C1514" s="260"/>
      <c r="D1514" s="250"/>
      <c r="E1514" s="94"/>
      <c r="F1514" s="249"/>
      <c r="G1514" s="89"/>
      <c r="H1514" s="89"/>
      <c r="I1514" s="58"/>
      <c r="J1514" s="226">
        <v>113217</v>
      </c>
    </row>
    <row r="1515" spans="2:10">
      <c r="B1515" s="97"/>
      <c r="C1515" s="260"/>
      <c r="D1515" s="250"/>
      <c r="E1515" s="94"/>
      <c r="F1515" s="249"/>
      <c r="G1515" s="89"/>
      <c r="H1515" s="89"/>
      <c r="I1515" s="58"/>
      <c r="J1515" s="226">
        <v>113217</v>
      </c>
    </row>
    <row r="1516" spans="2:10">
      <c r="B1516" s="97"/>
      <c r="C1516" s="260"/>
      <c r="D1516" s="250"/>
      <c r="E1516" s="94"/>
      <c r="F1516" s="249"/>
      <c r="G1516" s="89"/>
      <c r="H1516" s="89"/>
      <c r="I1516" s="58"/>
      <c r="J1516" s="226">
        <v>113217</v>
      </c>
    </row>
    <row r="1517" spans="2:10">
      <c r="B1517" s="97"/>
      <c r="C1517" s="260"/>
      <c r="D1517" s="250"/>
      <c r="E1517" s="94"/>
      <c r="F1517" s="249"/>
      <c r="G1517" s="89"/>
      <c r="H1517" s="89"/>
      <c r="I1517" s="58"/>
      <c r="J1517" s="226">
        <v>113220</v>
      </c>
    </row>
    <row r="1518" spans="2:10">
      <c r="B1518" s="97"/>
      <c r="C1518" s="260"/>
      <c r="D1518" s="250"/>
      <c r="E1518" s="94"/>
      <c r="F1518" s="249"/>
      <c r="G1518" s="89"/>
      <c r="H1518" s="89"/>
      <c r="I1518" s="58"/>
      <c r="J1518" s="226">
        <v>113218</v>
      </c>
    </row>
    <row r="1519" spans="2:10">
      <c r="B1519" s="97"/>
      <c r="C1519" s="260"/>
      <c r="D1519" s="250"/>
      <c r="E1519" s="94"/>
      <c r="F1519" s="249"/>
      <c r="G1519" s="89"/>
      <c r="H1519" s="89"/>
      <c r="I1519" s="58"/>
      <c r="J1519" s="226">
        <v>113218</v>
      </c>
    </row>
    <row r="1520" spans="2:10">
      <c r="B1520" s="97"/>
      <c r="C1520" s="260"/>
      <c r="D1520" s="250"/>
      <c r="E1520" s="94"/>
      <c r="F1520" s="249"/>
      <c r="G1520" s="89"/>
      <c r="H1520" s="89"/>
      <c r="I1520" s="58"/>
      <c r="J1520" s="226">
        <v>113218</v>
      </c>
    </row>
    <row r="1521" spans="2:10">
      <c r="B1521" s="97"/>
      <c r="C1521" s="260"/>
      <c r="D1521" s="250"/>
      <c r="E1521" s="94"/>
      <c r="F1521" s="249"/>
      <c r="G1521" s="89"/>
      <c r="H1521" s="89"/>
      <c r="I1521" s="58"/>
      <c r="J1521" s="226">
        <v>113228</v>
      </c>
    </row>
    <row r="1522" spans="2:10">
      <c r="B1522" s="97"/>
      <c r="C1522" s="260"/>
      <c r="D1522" s="250"/>
      <c r="E1522" s="94"/>
      <c r="F1522" s="249"/>
      <c r="G1522" s="89"/>
      <c r="H1522" s="89"/>
      <c r="I1522" s="58"/>
      <c r="J1522" s="226">
        <v>113179</v>
      </c>
    </row>
    <row r="1523" spans="2:10">
      <c r="B1523" s="97"/>
      <c r="C1523" s="260"/>
      <c r="D1523" s="250"/>
      <c r="E1523" s="94"/>
      <c r="F1523" s="249"/>
      <c r="G1523" s="89"/>
      <c r="H1523" s="89"/>
      <c r="I1523" s="58"/>
      <c r="J1523" s="226">
        <v>113179</v>
      </c>
    </row>
    <row r="1524" spans="2:10">
      <c r="B1524" s="97"/>
      <c r="C1524" s="260"/>
      <c r="D1524" s="250"/>
      <c r="E1524" s="94"/>
      <c r="F1524" s="249"/>
      <c r="G1524" s="89"/>
      <c r="H1524" s="89"/>
      <c r="I1524" s="58"/>
      <c r="J1524" s="226">
        <v>113228</v>
      </c>
    </row>
    <row r="1525" spans="2:10">
      <c r="B1525" s="97"/>
      <c r="C1525" s="260"/>
      <c r="D1525" s="250"/>
      <c r="E1525" s="94"/>
      <c r="F1525" s="249"/>
      <c r="G1525" s="89"/>
      <c r="H1525" s="89"/>
      <c r="I1525" s="58"/>
      <c r="J1525" s="226">
        <v>113234</v>
      </c>
    </row>
    <row r="1526" spans="2:10">
      <c r="B1526" s="97"/>
      <c r="C1526" s="260"/>
      <c r="D1526" s="250"/>
      <c r="E1526" s="94"/>
      <c r="F1526" s="249"/>
      <c r="G1526" s="89"/>
      <c r="H1526" s="89"/>
      <c r="I1526" s="58"/>
      <c r="J1526" s="226">
        <v>113234</v>
      </c>
    </row>
    <row r="1527" spans="2:10">
      <c r="B1527" s="97"/>
      <c r="C1527" s="260"/>
      <c r="D1527" s="250"/>
      <c r="E1527" s="94"/>
      <c r="F1527" s="249"/>
      <c r="G1527" s="89"/>
      <c r="H1527" s="89"/>
      <c r="I1527" s="58"/>
      <c r="J1527" s="226">
        <v>113234</v>
      </c>
    </row>
    <row r="1528" spans="2:10">
      <c r="B1528" s="97"/>
      <c r="C1528" s="260"/>
      <c r="D1528" s="250"/>
      <c r="E1528" s="94"/>
      <c r="F1528" s="249"/>
      <c r="G1528" s="89"/>
      <c r="H1528" s="89"/>
      <c r="I1528" s="58"/>
      <c r="J1528" s="226">
        <v>113233</v>
      </c>
    </row>
    <row r="1529" spans="2:10">
      <c r="B1529" s="97"/>
      <c r="C1529" s="260"/>
      <c r="D1529" s="250"/>
      <c r="E1529" s="94"/>
      <c r="F1529" s="249"/>
      <c r="G1529" s="89"/>
      <c r="H1529" s="89"/>
      <c r="I1529" s="58"/>
      <c r="J1529" s="226">
        <v>113233</v>
      </c>
    </row>
    <row r="1530" spans="2:10">
      <c r="B1530" s="97"/>
      <c r="C1530" s="260"/>
      <c r="D1530" s="250"/>
      <c r="E1530" s="94"/>
      <c r="F1530" s="249"/>
      <c r="G1530" s="89"/>
      <c r="H1530" s="89"/>
      <c r="I1530" s="58"/>
      <c r="J1530" s="226">
        <v>113233</v>
      </c>
    </row>
    <row r="1531" spans="2:10">
      <c r="B1531" s="97"/>
      <c r="C1531" s="260"/>
      <c r="D1531" s="250"/>
      <c r="E1531" s="94"/>
      <c r="F1531" s="249"/>
      <c r="G1531" s="89"/>
      <c r="H1531" s="89"/>
      <c r="I1531" s="58"/>
      <c r="J1531" s="226">
        <v>113236</v>
      </c>
    </row>
    <row r="1532" spans="2:10">
      <c r="B1532" s="97"/>
      <c r="C1532" s="260"/>
      <c r="D1532" s="250"/>
      <c r="E1532" s="94"/>
      <c r="F1532" s="249"/>
      <c r="G1532" s="89"/>
      <c r="H1532" s="89"/>
      <c r="I1532" s="58"/>
      <c r="J1532" s="226">
        <v>113235</v>
      </c>
    </row>
    <row r="1533" spans="2:10">
      <c r="B1533" s="97"/>
      <c r="C1533" s="260"/>
      <c r="D1533" s="250"/>
      <c r="E1533" s="94"/>
      <c r="F1533" s="249"/>
      <c r="G1533" s="89"/>
      <c r="H1533" s="89"/>
      <c r="I1533" s="58"/>
      <c r="J1533" s="226">
        <v>113235</v>
      </c>
    </row>
    <row r="1534" spans="2:10">
      <c r="B1534" s="97"/>
      <c r="C1534" s="260"/>
      <c r="D1534" s="250"/>
      <c r="E1534" s="94"/>
      <c r="F1534" s="249"/>
      <c r="G1534" s="89"/>
      <c r="H1534" s="89"/>
      <c r="I1534" s="58"/>
      <c r="J1534" s="226">
        <v>113235</v>
      </c>
    </row>
    <row r="1535" spans="2:10">
      <c r="B1535" s="97"/>
      <c r="C1535" s="260"/>
      <c r="D1535" s="250"/>
      <c r="E1535" s="94"/>
      <c r="F1535" s="249"/>
      <c r="G1535" s="89"/>
      <c r="H1535" s="89"/>
      <c r="I1535" s="58"/>
      <c r="J1535" s="226">
        <v>113238</v>
      </c>
    </row>
    <row r="1536" spans="2:10">
      <c r="B1536" s="97"/>
      <c r="C1536" s="260"/>
      <c r="D1536" s="250"/>
      <c r="E1536" s="94"/>
      <c r="F1536" s="249"/>
      <c r="G1536" s="89"/>
      <c r="H1536" s="89"/>
      <c r="I1536" s="58"/>
      <c r="J1536" s="226">
        <v>113239</v>
      </c>
    </row>
    <row r="1537" spans="2:10">
      <c r="B1537" s="97"/>
      <c r="C1537" s="260"/>
      <c r="D1537" s="250"/>
      <c r="E1537" s="94"/>
      <c r="F1537" s="249"/>
      <c r="G1537" s="89"/>
      <c r="H1537" s="89"/>
      <c r="I1537" s="58"/>
      <c r="J1537" s="226">
        <v>113239</v>
      </c>
    </row>
    <row r="1538" spans="2:10">
      <c r="B1538" s="97"/>
      <c r="C1538" s="260"/>
      <c r="D1538" s="250"/>
      <c r="E1538" s="94"/>
      <c r="F1538" s="249"/>
      <c r="G1538" s="89"/>
      <c r="H1538" s="89"/>
      <c r="I1538" s="58"/>
      <c r="J1538" s="226">
        <v>113241</v>
      </c>
    </row>
    <row r="1539" spans="2:10">
      <c r="B1539" s="97"/>
      <c r="C1539" s="260"/>
      <c r="D1539" s="250"/>
      <c r="E1539" s="94"/>
      <c r="F1539" s="249"/>
      <c r="G1539" s="89"/>
      <c r="H1539" s="89"/>
      <c r="I1539" s="58"/>
      <c r="J1539" s="226">
        <v>113241</v>
      </c>
    </row>
    <row r="1540" spans="2:10">
      <c r="B1540" s="97"/>
      <c r="C1540" s="260"/>
      <c r="D1540" s="250"/>
      <c r="E1540" s="94"/>
      <c r="F1540" s="249"/>
      <c r="G1540" s="89"/>
      <c r="H1540" s="89"/>
      <c r="I1540" s="58"/>
      <c r="J1540" s="226">
        <v>113241</v>
      </c>
    </row>
    <row r="1541" spans="2:10">
      <c r="B1541" s="97"/>
      <c r="C1541" s="260"/>
      <c r="D1541" s="250"/>
      <c r="E1541" s="94"/>
      <c r="F1541" s="249"/>
      <c r="G1541" s="89"/>
      <c r="H1541" s="89"/>
      <c r="I1541" s="58"/>
      <c r="J1541" s="226">
        <v>113180</v>
      </c>
    </row>
    <row r="1542" spans="2:10">
      <c r="B1542" s="97"/>
      <c r="C1542" s="260"/>
      <c r="D1542" s="250"/>
      <c r="E1542" s="94"/>
      <c r="F1542" s="249"/>
      <c r="G1542" s="89"/>
      <c r="H1542" s="89"/>
      <c r="I1542" s="58"/>
      <c r="J1542" s="226">
        <v>113180</v>
      </c>
    </row>
    <row r="1543" spans="2:10">
      <c r="B1543" s="97"/>
      <c r="C1543" s="260"/>
      <c r="D1543" s="250"/>
      <c r="E1543" s="94"/>
      <c r="F1543" s="249"/>
      <c r="G1543" s="89"/>
      <c r="H1543" s="89"/>
      <c r="I1543" s="58"/>
      <c r="J1543" s="226">
        <v>113180</v>
      </c>
    </row>
    <row r="1544" spans="2:10">
      <c r="B1544" s="97"/>
      <c r="C1544" s="260"/>
      <c r="D1544" s="250"/>
      <c r="E1544" s="94"/>
      <c r="F1544" s="249"/>
      <c r="G1544" s="89"/>
      <c r="H1544" s="89"/>
      <c r="I1544" s="58"/>
      <c r="J1544" s="226">
        <v>113237</v>
      </c>
    </row>
    <row r="1545" spans="2:10">
      <c r="B1545" s="97"/>
      <c r="C1545" s="260"/>
      <c r="D1545" s="250"/>
      <c r="E1545" s="94"/>
      <c r="F1545" s="249"/>
      <c r="G1545" s="89"/>
      <c r="H1545" s="89"/>
      <c r="I1545" s="58"/>
      <c r="J1545" s="226">
        <v>110215</v>
      </c>
    </row>
    <row r="1546" spans="2:10">
      <c r="B1546" s="97"/>
      <c r="C1546" s="260"/>
      <c r="D1546" s="250"/>
      <c r="E1546" s="94"/>
      <c r="F1546" s="249"/>
      <c r="G1546" s="89"/>
      <c r="H1546" s="89"/>
      <c r="I1546" s="58"/>
      <c r="J1546" s="226">
        <v>110218</v>
      </c>
    </row>
    <row r="1547" spans="2:10">
      <c r="B1547" s="97"/>
      <c r="C1547" s="260"/>
      <c r="D1547" s="250"/>
      <c r="E1547" s="94"/>
      <c r="F1547" s="249"/>
      <c r="G1547" s="89"/>
      <c r="H1547" s="89"/>
      <c r="I1547" s="58"/>
      <c r="J1547" s="226">
        <v>110218</v>
      </c>
    </row>
    <row r="1548" spans="2:10">
      <c r="B1548" s="97"/>
      <c r="C1548" s="260"/>
      <c r="D1548" s="250"/>
      <c r="E1548" s="94"/>
      <c r="F1548" s="249"/>
      <c r="G1548" s="89"/>
      <c r="H1548" s="89"/>
      <c r="I1548" s="58"/>
      <c r="J1548" s="226">
        <v>110218</v>
      </c>
    </row>
    <row r="1549" spans="2:10">
      <c r="B1549" s="97"/>
      <c r="C1549" s="260"/>
      <c r="D1549" s="250"/>
      <c r="E1549" s="94"/>
      <c r="F1549" s="249"/>
      <c r="G1549" s="89"/>
      <c r="H1549" s="89"/>
      <c r="I1549" s="58"/>
      <c r="J1549" s="226">
        <v>110219</v>
      </c>
    </row>
    <row r="1550" spans="2:10">
      <c r="B1550" s="97"/>
      <c r="C1550" s="260"/>
      <c r="D1550" s="250"/>
      <c r="E1550" s="94"/>
      <c r="F1550" s="249"/>
      <c r="G1550" s="89"/>
      <c r="H1550" s="89"/>
      <c r="I1550" s="58"/>
      <c r="J1550" s="226">
        <v>110219</v>
      </c>
    </row>
    <row r="1551" spans="2:10">
      <c r="B1551" s="97"/>
      <c r="C1551" s="260"/>
      <c r="D1551" s="250"/>
      <c r="E1551" s="94"/>
      <c r="F1551" s="249"/>
      <c r="G1551" s="89"/>
      <c r="H1551" s="89"/>
      <c r="I1551" s="58"/>
      <c r="J1551" s="226">
        <v>110219</v>
      </c>
    </row>
    <row r="1552" spans="2:10">
      <c r="B1552" s="97"/>
      <c r="C1552" s="260"/>
      <c r="D1552" s="250"/>
      <c r="E1552" s="94"/>
      <c r="F1552" s="249"/>
      <c r="G1552" s="89"/>
      <c r="H1552" s="89"/>
      <c r="I1552" s="58"/>
      <c r="J1552" s="226">
        <v>110217</v>
      </c>
    </row>
    <row r="1553" spans="2:10">
      <c r="B1553" s="97"/>
      <c r="C1553" s="260"/>
      <c r="D1553" s="250"/>
      <c r="E1553" s="94"/>
      <c r="F1553" s="249"/>
      <c r="G1553" s="89"/>
      <c r="H1553" s="89"/>
      <c r="I1553" s="58"/>
      <c r="J1553" s="226">
        <v>110217</v>
      </c>
    </row>
    <row r="1554" spans="2:10">
      <c r="B1554" s="97"/>
      <c r="C1554" s="260"/>
      <c r="D1554" s="250"/>
      <c r="E1554" s="94"/>
      <c r="F1554" s="249"/>
      <c r="G1554" s="89"/>
      <c r="H1554" s="89"/>
      <c r="I1554" s="58"/>
      <c r="J1554" s="226">
        <v>110217</v>
      </c>
    </row>
    <row r="1555" spans="2:10">
      <c r="B1555" s="97"/>
      <c r="C1555" s="260"/>
      <c r="D1555" s="250"/>
      <c r="E1555" s="94"/>
      <c r="F1555" s="249"/>
      <c r="G1555" s="89"/>
      <c r="H1555" s="89"/>
      <c r="I1555" s="58"/>
      <c r="J1555" s="226">
        <v>113191</v>
      </c>
    </row>
    <row r="1556" spans="2:10">
      <c r="B1556" s="97"/>
      <c r="C1556" s="260"/>
      <c r="D1556" s="250"/>
      <c r="E1556" s="94"/>
      <c r="F1556" s="249"/>
      <c r="G1556" s="89"/>
      <c r="H1556" s="89"/>
      <c r="I1556" s="58"/>
      <c r="J1556" s="226">
        <v>113192</v>
      </c>
    </row>
    <row r="1557" spans="2:10">
      <c r="B1557" s="97"/>
      <c r="C1557" s="260"/>
      <c r="D1557" s="250"/>
      <c r="E1557" s="94"/>
      <c r="F1557" s="249"/>
      <c r="G1557" s="89"/>
      <c r="H1557" s="89"/>
      <c r="I1557" s="58"/>
      <c r="J1557" s="226">
        <v>113192</v>
      </c>
    </row>
    <row r="1558" spans="2:10">
      <c r="B1558" s="97"/>
      <c r="C1558" s="260"/>
      <c r="D1558" s="250"/>
      <c r="E1558" s="94"/>
      <c r="F1558" s="249"/>
      <c r="G1558" s="89"/>
      <c r="H1558" s="89"/>
      <c r="I1558" s="58"/>
      <c r="J1558" s="226">
        <v>105883</v>
      </c>
    </row>
    <row r="1559" spans="2:10">
      <c r="B1559" s="97"/>
      <c r="C1559" s="260"/>
      <c r="D1559" s="250"/>
      <c r="E1559" s="94"/>
      <c r="F1559" s="249"/>
      <c r="G1559" s="89"/>
      <c r="H1559" s="89"/>
      <c r="I1559" s="58"/>
      <c r="J1559" s="226">
        <v>105883</v>
      </c>
    </row>
    <row r="1560" spans="2:10">
      <c r="B1560" s="97"/>
      <c r="C1560" s="260"/>
      <c r="D1560" s="250"/>
      <c r="E1560" s="94"/>
      <c r="F1560" s="249"/>
      <c r="G1560" s="89"/>
      <c r="H1560" s="89"/>
      <c r="I1560" s="58"/>
      <c r="J1560" s="226">
        <v>105883</v>
      </c>
    </row>
    <row r="1561" spans="2:10">
      <c r="B1561" s="97"/>
      <c r="C1561" s="260"/>
      <c r="D1561" s="250"/>
      <c r="E1561" s="94"/>
      <c r="F1561" s="249"/>
      <c r="G1561" s="89"/>
      <c r="H1561" s="89"/>
      <c r="I1561" s="58"/>
      <c r="J1561" s="226">
        <v>113240</v>
      </c>
    </row>
    <row r="1562" spans="2:10">
      <c r="B1562" s="97"/>
      <c r="C1562" s="260"/>
      <c r="D1562" s="250"/>
      <c r="E1562" s="94"/>
      <c r="F1562" s="249"/>
      <c r="G1562" s="89"/>
      <c r="H1562" s="89"/>
      <c r="I1562" s="58"/>
      <c r="J1562" s="226">
        <v>115253</v>
      </c>
    </row>
    <row r="1563" spans="2:10">
      <c r="B1563" s="97"/>
      <c r="C1563" s="260"/>
      <c r="D1563" s="250"/>
      <c r="E1563" s="94"/>
      <c r="F1563" s="249"/>
      <c r="G1563" s="89"/>
      <c r="H1563" s="89"/>
      <c r="I1563" s="58"/>
      <c r="J1563" s="226">
        <v>115253</v>
      </c>
    </row>
    <row r="1564" spans="2:10">
      <c r="B1564" s="97"/>
      <c r="C1564" s="260"/>
      <c r="D1564" s="250"/>
      <c r="E1564" s="94"/>
      <c r="F1564" s="249"/>
      <c r="G1564" s="89"/>
      <c r="H1564" s="89"/>
      <c r="I1564" s="58"/>
      <c r="J1564" s="226">
        <v>115253</v>
      </c>
    </row>
    <row r="1565" spans="2:10">
      <c r="B1565" s="97"/>
      <c r="C1565" s="260"/>
      <c r="D1565" s="250"/>
      <c r="E1565" s="94"/>
      <c r="F1565" s="249"/>
      <c r="G1565" s="89"/>
      <c r="H1565" s="89"/>
      <c r="I1565" s="58"/>
      <c r="J1565" s="226">
        <v>110220</v>
      </c>
    </row>
    <row r="1566" spans="2:10">
      <c r="B1566" s="97"/>
      <c r="C1566" s="260"/>
      <c r="D1566" s="250"/>
      <c r="E1566" s="94"/>
      <c r="F1566" s="249"/>
      <c r="G1566" s="89"/>
      <c r="H1566" s="89"/>
      <c r="I1566" s="58"/>
      <c r="J1566" s="226">
        <v>110220</v>
      </c>
    </row>
    <row r="1567" spans="2:10">
      <c r="B1567" s="97"/>
      <c r="C1567" s="260"/>
      <c r="D1567" s="250"/>
      <c r="E1567" s="94"/>
      <c r="F1567" s="249"/>
      <c r="G1567" s="89"/>
      <c r="H1567" s="89"/>
      <c r="I1567" s="58"/>
      <c r="J1567" s="226">
        <v>110220</v>
      </c>
    </row>
    <row r="1568" spans="2:10">
      <c r="B1568" s="97"/>
      <c r="C1568" s="260"/>
      <c r="D1568" s="250"/>
      <c r="E1568" s="94"/>
      <c r="F1568" s="249"/>
      <c r="G1568" s="89"/>
      <c r="H1568" s="89"/>
      <c r="I1568" s="58"/>
      <c r="J1568" s="226">
        <v>115256</v>
      </c>
    </row>
    <row r="1569" spans="2:10">
      <c r="B1569" s="97"/>
      <c r="C1569" s="260"/>
      <c r="D1569" s="250"/>
      <c r="E1569" s="94"/>
      <c r="F1569" s="249"/>
      <c r="G1569" s="89"/>
      <c r="H1569" s="89"/>
      <c r="I1569" s="58"/>
      <c r="J1569" s="226">
        <v>115254</v>
      </c>
    </row>
    <row r="1570" spans="2:10">
      <c r="B1570" s="97"/>
      <c r="C1570" s="260"/>
      <c r="D1570" s="250"/>
      <c r="E1570" s="94"/>
      <c r="F1570" s="249"/>
      <c r="G1570" s="89"/>
      <c r="H1570" s="89"/>
      <c r="I1570" s="58"/>
      <c r="J1570" s="226">
        <v>115254</v>
      </c>
    </row>
    <row r="1571" spans="2:10">
      <c r="B1571" s="97"/>
      <c r="C1571" s="260"/>
      <c r="D1571" s="250"/>
      <c r="E1571" s="94"/>
      <c r="F1571" s="249"/>
      <c r="G1571" s="89"/>
      <c r="H1571" s="89"/>
      <c r="I1571" s="58"/>
      <c r="J1571" s="226">
        <v>115254</v>
      </c>
    </row>
    <row r="1572" spans="2:10">
      <c r="B1572" s="97"/>
      <c r="C1572" s="260"/>
      <c r="D1572" s="250"/>
      <c r="E1572" s="94"/>
      <c r="F1572" s="249"/>
      <c r="G1572" s="89"/>
      <c r="H1572" s="89"/>
      <c r="I1572" s="58"/>
      <c r="J1572" s="226">
        <v>105884</v>
      </c>
    </row>
    <row r="1573" spans="2:10">
      <c r="B1573" s="97"/>
      <c r="C1573" s="260"/>
      <c r="D1573" s="250"/>
      <c r="E1573" s="94"/>
      <c r="F1573" s="249"/>
      <c r="G1573" s="89"/>
      <c r="H1573" s="89"/>
      <c r="I1573" s="58"/>
      <c r="J1573" s="226">
        <v>105885</v>
      </c>
    </row>
    <row r="1574" spans="2:10">
      <c r="B1574" s="97"/>
      <c r="C1574" s="260"/>
      <c r="D1574" s="250"/>
      <c r="E1574" s="94"/>
      <c r="F1574" s="249"/>
      <c r="G1574" s="89"/>
      <c r="H1574" s="89"/>
      <c r="I1574" s="58"/>
      <c r="J1574" s="226">
        <v>105885</v>
      </c>
    </row>
    <row r="1575" spans="2:10">
      <c r="B1575" s="97"/>
      <c r="C1575" s="260"/>
      <c r="D1575" s="250"/>
      <c r="E1575" s="94"/>
      <c r="F1575" s="249"/>
      <c r="G1575" s="89"/>
      <c r="H1575" s="89"/>
      <c r="I1575" s="58"/>
      <c r="J1575" s="226">
        <v>105885</v>
      </c>
    </row>
    <row r="1576" spans="2:10">
      <c r="B1576" s="97"/>
      <c r="C1576" s="260"/>
      <c r="D1576" s="250"/>
      <c r="E1576" s="94"/>
      <c r="F1576" s="249"/>
      <c r="G1576" s="89"/>
      <c r="H1576" s="89"/>
      <c r="I1576" s="58"/>
      <c r="J1576" s="226">
        <v>115261</v>
      </c>
    </row>
    <row r="1577" spans="2:10">
      <c r="B1577" s="97"/>
      <c r="C1577" s="260"/>
      <c r="D1577" s="250"/>
      <c r="E1577" s="94"/>
      <c r="F1577" s="249"/>
      <c r="G1577" s="89"/>
      <c r="H1577" s="89"/>
      <c r="I1577" s="58"/>
      <c r="J1577" s="226">
        <v>115261</v>
      </c>
    </row>
    <row r="1578" spans="2:10">
      <c r="B1578" s="97"/>
      <c r="C1578" s="260"/>
      <c r="D1578" s="250"/>
      <c r="E1578" s="94"/>
      <c r="F1578" s="249"/>
      <c r="G1578" s="89"/>
      <c r="H1578" s="89"/>
      <c r="I1578" s="58"/>
      <c r="J1578" s="226">
        <v>115261</v>
      </c>
    </row>
    <row r="1579" spans="2:10">
      <c r="B1579" s="97"/>
      <c r="C1579" s="260"/>
      <c r="D1579" s="250"/>
      <c r="E1579" s="94"/>
      <c r="F1579" s="249"/>
      <c r="G1579" s="89"/>
      <c r="H1579" s="89"/>
      <c r="I1579" s="58"/>
      <c r="J1579" s="226">
        <v>115260</v>
      </c>
    </row>
    <row r="1580" spans="2:10">
      <c r="B1580" s="97"/>
      <c r="C1580" s="260"/>
      <c r="D1580" s="250"/>
      <c r="E1580" s="94"/>
      <c r="F1580" s="249"/>
      <c r="G1580" s="89"/>
      <c r="H1580" s="89"/>
      <c r="I1580" s="58"/>
      <c r="J1580" s="226">
        <v>115260</v>
      </c>
    </row>
    <row r="1581" spans="2:10">
      <c r="B1581" s="97"/>
      <c r="C1581" s="260"/>
      <c r="D1581" s="250"/>
      <c r="E1581" s="94"/>
      <c r="F1581" s="249"/>
      <c r="G1581" s="89"/>
      <c r="H1581" s="89"/>
      <c r="I1581" s="58"/>
      <c r="J1581" s="226">
        <v>115260</v>
      </c>
    </row>
    <row r="1582" spans="2:10">
      <c r="B1582" s="97"/>
      <c r="C1582" s="260"/>
      <c r="D1582" s="250"/>
      <c r="E1582" s="94"/>
      <c r="F1582" s="249"/>
      <c r="G1582" s="89"/>
      <c r="H1582" s="89"/>
      <c r="I1582" s="58"/>
      <c r="J1582" s="226">
        <v>113199</v>
      </c>
    </row>
    <row r="1583" spans="2:10">
      <c r="B1583" s="97"/>
      <c r="C1583" s="260"/>
      <c r="D1583" s="250"/>
      <c r="E1583" s="94"/>
      <c r="F1583" s="249"/>
      <c r="G1583" s="89"/>
      <c r="H1583" s="89"/>
      <c r="I1583" s="58"/>
      <c r="J1583" s="226">
        <v>113200</v>
      </c>
    </row>
    <row r="1584" spans="2:10">
      <c r="B1584" s="97"/>
      <c r="C1584" s="260"/>
      <c r="D1584" s="250"/>
      <c r="E1584" s="94"/>
      <c r="F1584" s="249"/>
      <c r="G1584" s="89"/>
      <c r="H1584" s="89"/>
      <c r="I1584" s="58"/>
      <c r="J1584" s="226">
        <v>113200</v>
      </c>
    </row>
    <row r="1585" spans="2:10">
      <c r="B1585" s="97"/>
      <c r="C1585" s="260"/>
      <c r="D1585" s="250"/>
      <c r="E1585" s="94"/>
      <c r="F1585" s="249"/>
      <c r="G1585" s="89"/>
      <c r="H1585" s="89"/>
      <c r="I1585" s="58"/>
      <c r="J1585" s="226">
        <v>115262</v>
      </c>
    </row>
    <row r="1586" spans="2:10">
      <c r="B1586" s="97"/>
      <c r="C1586" s="260"/>
      <c r="D1586" s="250"/>
      <c r="E1586" s="94"/>
      <c r="F1586" s="249"/>
      <c r="G1586" s="89"/>
      <c r="H1586" s="89"/>
      <c r="I1586" s="58"/>
      <c r="J1586" s="226">
        <v>115263</v>
      </c>
    </row>
    <row r="1587" spans="2:10">
      <c r="B1587" s="97"/>
      <c r="C1587" s="260"/>
      <c r="D1587" s="250"/>
      <c r="E1587" s="94"/>
      <c r="F1587" s="249"/>
      <c r="G1587" s="89"/>
      <c r="H1587" s="89"/>
      <c r="I1587" s="58"/>
      <c r="J1587" s="226">
        <v>115263</v>
      </c>
    </row>
    <row r="1588" spans="2:10">
      <c r="B1588" s="97"/>
      <c r="C1588" s="260"/>
      <c r="D1588" s="250"/>
      <c r="E1588" s="94"/>
      <c r="F1588" s="249"/>
      <c r="G1588" s="89"/>
      <c r="H1588" s="89"/>
      <c r="I1588" s="58"/>
      <c r="J1588" s="226">
        <v>115263</v>
      </c>
    </row>
    <row r="1589" spans="2:10">
      <c r="B1589" s="97"/>
      <c r="C1589" s="260"/>
      <c r="D1589" s="250"/>
      <c r="E1589" s="94"/>
      <c r="F1589" s="249"/>
      <c r="G1589" s="89"/>
      <c r="H1589" s="89"/>
      <c r="I1589" s="58"/>
      <c r="J1589" s="226">
        <v>115259</v>
      </c>
    </row>
    <row r="1590" spans="2:10">
      <c r="B1590" s="97"/>
      <c r="C1590" s="260"/>
      <c r="D1590" s="250"/>
      <c r="E1590" s="94"/>
      <c r="F1590" s="249"/>
      <c r="G1590" s="89"/>
      <c r="H1590" s="89"/>
      <c r="I1590" s="58"/>
      <c r="J1590" s="226">
        <v>115259</v>
      </c>
    </row>
    <row r="1591" spans="2:10">
      <c r="B1591" s="97"/>
      <c r="C1591" s="260"/>
      <c r="D1591" s="250"/>
      <c r="E1591" s="94"/>
      <c r="F1591" s="249"/>
      <c r="G1591" s="89"/>
      <c r="H1591" s="89"/>
      <c r="I1591" s="58"/>
      <c r="J1591" s="226">
        <v>115259</v>
      </c>
    </row>
    <row r="1592" spans="2:10">
      <c r="B1592" s="97"/>
      <c r="C1592" s="260"/>
      <c r="D1592" s="250"/>
      <c r="E1592" s="94"/>
      <c r="F1592" s="249"/>
      <c r="G1592" s="89"/>
      <c r="H1592" s="89"/>
      <c r="I1592" s="58"/>
      <c r="J1592" s="226">
        <v>105886</v>
      </c>
    </row>
    <row r="1593" spans="2:10">
      <c r="B1593" s="97"/>
      <c r="C1593" s="260"/>
      <c r="D1593" s="250"/>
      <c r="E1593" s="94"/>
      <c r="F1593" s="249"/>
      <c r="G1593" s="89"/>
      <c r="H1593" s="89"/>
      <c r="I1593" s="58"/>
      <c r="J1593" s="226">
        <v>105886</v>
      </c>
    </row>
    <row r="1594" spans="2:10">
      <c r="B1594" s="97"/>
      <c r="C1594" s="260"/>
      <c r="D1594" s="250"/>
      <c r="E1594" s="94"/>
      <c r="F1594" s="249"/>
      <c r="G1594" s="89"/>
      <c r="H1594" s="89"/>
      <c r="I1594" s="58"/>
      <c r="J1594" s="226">
        <v>105886</v>
      </c>
    </row>
    <row r="1595" spans="2:10">
      <c r="B1595" s="97"/>
      <c r="C1595" s="260"/>
      <c r="D1595" s="250"/>
      <c r="E1595" s="94"/>
      <c r="F1595" s="249"/>
      <c r="G1595" s="89"/>
      <c r="H1595" s="89"/>
      <c r="I1595" s="58"/>
      <c r="J1595" s="226">
        <v>105857</v>
      </c>
    </row>
    <row r="1596" spans="2:10">
      <c r="B1596" s="97"/>
      <c r="C1596" s="260"/>
      <c r="D1596" s="250"/>
      <c r="E1596" s="94"/>
      <c r="F1596" s="249"/>
      <c r="G1596" s="89"/>
      <c r="H1596" s="89"/>
      <c r="I1596" s="58"/>
      <c r="J1596" s="226">
        <v>105857</v>
      </c>
    </row>
    <row r="1597" spans="2:10">
      <c r="B1597" s="97"/>
      <c r="C1597" s="260"/>
      <c r="D1597" s="250"/>
      <c r="E1597" s="94"/>
      <c r="F1597" s="249"/>
      <c r="G1597" s="89"/>
      <c r="H1597" s="89"/>
      <c r="I1597" s="58"/>
      <c r="J1597" s="226">
        <v>105857</v>
      </c>
    </row>
    <row r="1598" spans="2:10">
      <c r="B1598" s="97"/>
      <c r="C1598" s="260"/>
      <c r="D1598" s="250"/>
      <c r="E1598" s="94"/>
      <c r="F1598" s="249"/>
      <c r="G1598" s="89"/>
      <c r="H1598" s="89"/>
      <c r="I1598" s="58"/>
      <c r="J1598" s="226">
        <v>115255</v>
      </c>
    </row>
    <row r="1599" spans="2:10">
      <c r="B1599" s="97"/>
      <c r="C1599" s="260"/>
      <c r="D1599" s="250"/>
      <c r="E1599" s="94"/>
      <c r="F1599" s="249"/>
      <c r="G1599" s="89"/>
      <c r="H1599" s="89"/>
      <c r="I1599" s="58"/>
      <c r="J1599" s="226">
        <v>115258</v>
      </c>
    </row>
    <row r="1600" spans="2:10">
      <c r="B1600" s="97"/>
      <c r="C1600" s="260"/>
      <c r="D1600" s="250"/>
      <c r="E1600" s="94"/>
      <c r="F1600" s="249"/>
      <c r="G1600" s="89"/>
      <c r="H1600" s="89"/>
      <c r="I1600" s="58"/>
      <c r="J1600" s="226">
        <v>115258</v>
      </c>
    </row>
    <row r="1601" spans="2:10">
      <c r="B1601" s="97"/>
      <c r="C1601" s="260"/>
      <c r="D1601" s="250"/>
      <c r="E1601" s="94"/>
      <c r="F1601" s="249"/>
      <c r="G1601" s="89"/>
      <c r="H1601" s="89"/>
      <c r="I1601" s="58"/>
      <c r="J1601" s="226" t="s">
        <v>300</v>
      </c>
    </row>
    <row r="1602" spans="2:10">
      <c r="B1602" s="97"/>
      <c r="C1602" s="260"/>
      <c r="D1602" s="250"/>
      <c r="E1602" s="94"/>
      <c r="F1602" s="249"/>
      <c r="G1602" s="89"/>
      <c r="H1602" s="89"/>
      <c r="I1602" s="58"/>
      <c r="J1602" s="226">
        <v>115351</v>
      </c>
    </row>
    <row r="1603" spans="2:10">
      <c r="B1603" s="97"/>
      <c r="C1603" s="260"/>
      <c r="D1603" s="250"/>
      <c r="E1603" s="94"/>
      <c r="F1603" s="249"/>
      <c r="G1603" s="89"/>
      <c r="H1603" s="89"/>
      <c r="I1603" s="58"/>
      <c r="J1603" s="226">
        <v>115351</v>
      </c>
    </row>
    <row r="1604" spans="2:10">
      <c r="B1604" s="97"/>
      <c r="C1604" s="260"/>
      <c r="D1604" s="250"/>
      <c r="E1604" s="94"/>
      <c r="F1604" s="249"/>
      <c r="G1604" s="89"/>
      <c r="H1604" s="89"/>
      <c r="I1604" s="58"/>
      <c r="J1604" s="226">
        <v>115352</v>
      </c>
    </row>
    <row r="1605" spans="2:10">
      <c r="B1605" s="97"/>
      <c r="C1605" s="260"/>
      <c r="D1605" s="250"/>
      <c r="E1605" s="94"/>
      <c r="F1605" s="249"/>
      <c r="G1605" s="89"/>
      <c r="H1605" s="89"/>
      <c r="I1605" s="58"/>
      <c r="J1605" s="226">
        <v>115352</v>
      </c>
    </row>
    <row r="1606" spans="2:10">
      <c r="B1606" s="97"/>
      <c r="C1606" s="260"/>
      <c r="D1606" s="250"/>
      <c r="E1606" s="94"/>
      <c r="F1606" s="249"/>
      <c r="G1606" s="89"/>
      <c r="H1606" s="89"/>
      <c r="I1606" s="58"/>
      <c r="J1606" s="226">
        <v>105888</v>
      </c>
    </row>
    <row r="1607" spans="2:10">
      <c r="B1607" s="97"/>
      <c r="C1607" s="260"/>
      <c r="D1607" s="250"/>
      <c r="E1607" s="94"/>
      <c r="F1607" s="249"/>
      <c r="G1607" s="89"/>
      <c r="H1607" s="89"/>
      <c r="I1607" s="58"/>
      <c r="J1607" s="226">
        <v>105888</v>
      </c>
    </row>
    <row r="1608" spans="2:10">
      <c r="B1608" s="97"/>
      <c r="C1608" s="260"/>
      <c r="D1608" s="250"/>
      <c r="E1608" s="94"/>
      <c r="F1608" s="249"/>
      <c r="G1608" s="89"/>
      <c r="H1608" s="89"/>
      <c r="I1608" s="58"/>
      <c r="J1608" s="226">
        <v>105888</v>
      </c>
    </row>
    <row r="1609" spans="2:10">
      <c r="B1609" s="97"/>
      <c r="C1609" s="260"/>
      <c r="D1609" s="250"/>
      <c r="E1609" s="94"/>
      <c r="F1609" s="249"/>
      <c r="G1609" s="89"/>
      <c r="H1609" s="89"/>
      <c r="I1609" s="58"/>
      <c r="J1609" s="226">
        <v>105889</v>
      </c>
    </row>
    <row r="1610" spans="2:10">
      <c r="B1610" s="97"/>
      <c r="C1610" s="260"/>
      <c r="D1610" s="250"/>
      <c r="E1610" s="94"/>
      <c r="F1610" s="249"/>
      <c r="G1610" s="89"/>
      <c r="H1610" s="89"/>
      <c r="I1610" s="58"/>
      <c r="J1610" s="226">
        <v>105889</v>
      </c>
    </row>
    <row r="1611" spans="2:10">
      <c r="B1611" s="97"/>
      <c r="C1611" s="260"/>
      <c r="D1611" s="250"/>
      <c r="E1611" s="94"/>
      <c r="F1611" s="249"/>
      <c r="G1611" s="89"/>
      <c r="H1611" s="89"/>
      <c r="I1611" s="58"/>
      <c r="J1611" s="226">
        <v>105889</v>
      </c>
    </row>
    <row r="1612" spans="2:10">
      <c r="B1612" s="97"/>
      <c r="C1612" s="260"/>
      <c r="D1612" s="250"/>
      <c r="E1612" s="94"/>
      <c r="F1612" s="249"/>
      <c r="G1612" s="89"/>
      <c r="H1612" s="89"/>
      <c r="I1612" s="58"/>
      <c r="J1612" s="226">
        <v>115289</v>
      </c>
    </row>
    <row r="1613" spans="2:10">
      <c r="B1613" s="97"/>
      <c r="C1613" s="260"/>
      <c r="D1613" s="250"/>
      <c r="E1613" s="94"/>
      <c r="F1613" s="249"/>
      <c r="G1613" s="89"/>
      <c r="H1613" s="89"/>
      <c r="I1613" s="58"/>
      <c r="J1613" s="226">
        <v>115289</v>
      </c>
    </row>
    <row r="1614" spans="2:10">
      <c r="B1614" s="97"/>
      <c r="C1614" s="260"/>
      <c r="D1614" s="250"/>
      <c r="E1614" s="94"/>
      <c r="F1614" s="249"/>
      <c r="G1614" s="89"/>
      <c r="H1614" s="89"/>
      <c r="I1614" s="58"/>
      <c r="J1614" s="226">
        <v>115289</v>
      </c>
    </row>
    <row r="1615" spans="2:10">
      <c r="B1615" s="97"/>
      <c r="C1615" s="260"/>
      <c r="D1615" s="250"/>
      <c r="E1615" s="94"/>
      <c r="F1615" s="249"/>
      <c r="G1615" s="89"/>
      <c r="H1615" s="89"/>
      <c r="I1615" s="58"/>
      <c r="J1615" s="226">
        <v>115290</v>
      </c>
    </row>
    <row r="1616" spans="2:10">
      <c r="B1616" s="97"/>
      <c r="C1616" s="260"/>
      <c r="D1616" s="250"/>
      <c r="E1616" s="94"/>
      <c r="F1616" s="249"/>
      <c r="G1616" s="89"/>
      <c r="H1616" s="89"/>
      <c r="I1616" s="58"/>
      <c r="J1616" s="226">
        <v>115290</v>
      </c>
    </row>
    <row r="1617" spans="2:10">
      <c r="B1617" s="97"/>
      <c r="C1617" s="260"/>
      <c r="D1617" s="250"/>
      <c r="E1617" s="94"/>
      <c r="F1617" s="249"/>
      <c r="G1617" s="89"/>
      <c r="H1617" s="89"/>
      <c r="I1617" s="58"/>
      <c r="J1617" s="226">
        <v>115291</v>
      </c>
    </row>
    <row r="1618" spans="2:10">
      <c r="B1618" s="97"/>
      <c r="C1618" s="260"/>
      <c r="D1618" s="250"/>
      <c r="E1618" s="94"/>
      <c r="F1618" s="249"/>
      <c r="G1618" s="89"/>
      <c r="H1618" s="89"/>
      <c r="I1618" s="58"/>
      <c r="J1618" s="226">
        <v>115291</v>
      </c>
    </row>
    <row r="1619" spans="2:10">
      <c r="B1619" s="97"/>
      <c r="C1619" s="260"/>
      <c r="D1619" s="250"/>
      <c r="E1619" s="94"/>
      <c r="F1619" s="249"/>
      <c r="G1619" s="89"/>
      <c r="H1619" s="89"/>
      <c r="I1619" s="58"/>
      <c r="J1619" s="226">
        <v>115291</v>
      </c>
    </row>
    <row r="1620" spans="2:10">
      <c r="B1620" s="97"/>
      <c r="C1620" s="260"/>
      <c r="D1620" s="250"/>
      <c r="E1620" s="94"/>
      <c r="F1620" s="249"/>
      <c r="G1620" s="89"/>
      <c r="H1620" s="89"/>
      <c r="I1620" s="58"/>
      <c r="J1620" s="226">
        <v>115298</v>
      </c>
    </row>
    <row r="1621" spans="2:10">
      <c r="B1621" s="97"/>
      <c r="C1621" s="260"/>
      <c r="D1621" s="250"/>
      <c r="E1621" s="94"/>
      <c r="F1621" s="249"/>
      <c r="G1621" s="89"/>
      <c r="H1621" s="89"/>
      <c r="I1621" s="58"/>
      <c r="J1621" s="226">
        <v>115298</v>
      </c>
    </row>
    <row r="1622" spans="2:10">
      <c r="B1622" s="97"/>
      <c r="C1622" s="260"/>
      <c r="D1622" s="250"/>
      <c r="E1622" s="94"/>
      <c r="F1622" s="249"/>
      <c r="G1622" s="89"/>
      <c r="H1622" s="89"/>
      <c r="I1622" s="58"/>
      <c r="J1622" s="226">
        <v>115298</v>
      </c>
    </row>
    <row r="1623" spans="2:10">
      <c r="B1623" s="97"/>
      <c r="C1623" s="260"/>
      <c r="D1623" s="250"/>
      <c r="E1623" s="94"/>
      <c r="F1623" s="249"/>
      <c r="G1623" s="89"/>
      <c r="H1623" s="89"/>
      <c r="I1623" s="58"/>
      <c r="J1623" s="226">
        <v>115353</v>
      </c>
    </row>
    <row r="1624" spans="2:10">
      <c r="B1624" s="97"/>
      <c r="C1624" s="260"/>
      <c r="D1624" s="250"/>
      <c r="E1624" s="94"/>
      <c r="F1624" s="249"/>
      <c r="G1624" s="89"/>
      <c r="H1624" s="89"/>
      <c r="I1624" s="58"/>
      <c r="J1624" s="226">
        <v>115353</v>
      </c>
    </row>
    <row r="1625" spans="2:10">
      <c r="B1625" s="97"/>
      <c r="C1625" s="260"/>
      <c r="D1625" s="250"/>
      <c r="E1625" s="94"/>
      <c r="F1625" s="249"/>
      <c r="G1625" s="89"/>
      <c r="H1625" s="89"/>
      <c r="I1625" s="58"/>
      <c r="J1625" s="226">
        <v>115254</v>
      </c>
    </row>
    <row r="1626" spans="2:10">
      <c r="B1626" s="97"/>
      <c r="C1626" s="260"/>
      <c r="D1626" s="250"/>
      <c r="E1626" s="94"/>
      <c r="F1626" s="249"/>
      <c r="G1626" s="89"/>
      <c r="H1626" s="89"/>
      <c r="I1626" s="58"/>
      <c r="J1626" s="226">
        <v>115254</v>
      </c>
    </row>
    <row r="1627" spans="2:10">
      <c r="B1627" s="97"/>
      <c r="C1627" s="260"/>
      <c r="D1627" s="250"/>
      <c r="E1627" s="94"/>
      <c r="F1627" s="249"/>
      <c r="G1627" s="89"/>
      <c r="H1627" s="89"/>
      <c r="I1627" s="58"/>
      <c r="J1627" s="226">
        <v>115254</v>
      </c>
    </row>
    <row r="1628" spans="2:10">
      <c r="B1628" s="97"/>
      <c r="C1628" s="260"/>
      <c r="D1628" s="250"/>
      <c r="E1628" s="94"/>
      <c r="F1628" s="249"/>
      <c r="G1628" s="89"/>
      <c r="H1628" s="89"/>
      <c r="I1628" s="58"/>
      <c r="J1628" s="226">
        <v>115255</v>
      </c>
    </row>
    <row r="1629" spans="2:10">
      <c r="B1629" s="97"/>
      <c r="C1629" s="260"/>
      <c r="D1629" s="250"/>
      <c r="E1629" s="94"/>
      <c r="F1629" s="249"/>
      <c r="G1629" s="89"/>
      <c r="H1629" s="89"/>
      <c r="I1629" s="58"/>
      <c r="J1629" s="226">
        <v>115255</v>
      </c>
    </row>
    <row r="1630" spans="2:10">
      <c r="B1630" s="97"/>
      <c r="C1630" s="260"/>
      <c r="D1630" s="250"/>
      <c r="E1630" s="94"/>
      <c r="F1630" s="249"/>
      <c r="G1630" s="89"/>
      <c r="H1630" s="89"/>
      <c r="I1630" s="58"/>
      <c r="J1630" s="226">
        <v>115255</v>
      </c>
    </row>
    <row r="1631" spans="2:10">
      <c r="B1631" s="97"/>
      <c r="C1631" s="260"/>
      <c r="D1631" s="250"/>
      <c r="E1631" s="94"/>
      <c r="F1631" s="249"/>
      <c r="G1631" s="89"/>
      <c r="H1631" s="89"/>
      <c r="I1631" s="58"/>
      <c r="J1631" s="226">
        <v>115890</v>
      </c>
    </row>
    <row r="1632" spans="2:10">
      <c r="B1632" s="97"/>
      <c r="C1632" s="260"/>
      <c r="D1632" s="250"/>
      <c r="E1632" s="94"/>
      <c r="F1632" s="249"/>
      <c r="G1632" s="89"/>
      <c r="H1632" s="89"/>
      <c r="I1632" s="58"/>
      <c r="J1632" s="226">
        <v>115890</v>
      </c>
    </row>
    <row r="1633" spans="2:11">
      <c r="B1633" s="97"/>
      <c r="C1633" s="260"/>
      <c r="D1633" s="250"/>
      <c r="E1633" s="94"/>
      <c r="F1633" s="249"/>
      <c r="G1633" s="89"/>
      <c r="H1633" s="89"/>
      <c r="I1633" s="58"/>
      <c r="J1633" s="226">
        <v>105891</v>
      </c>
    </row>
    <row r="1634" spans="2:11">
      <c r="B1634" s="97"/>
      <c r="C1634" s="260"/>
      <c r="D1634" s="250"/>
      <c r="E1634" s="94"/>
      <c r="F1634" s="249"/>
      <c r="G1634" s="89"/>
      <c r="H1634" s="89"/>
      <c r="I1634" s="58"/>
      <c r="J1634" s="226">
        <v>105891</v>
      </c>
    </row>
    <row r="1635" spans="2:11">
      <c r="B1635" s="97"/>
      <c r="C1635" s="260"/>
      <c r="D1635" s="250"/>
      <c r="E1635" s="94"/>
      <c r="F1635" s="249"/>
      <c r="G1635" s="89"/>
      <c r="H1635" s="89"/>
      <c r="I1635" s="58"/>
      <c r="J1635" s="226">
        <v>105891</v>
      </c>
    </row>
    <row r="1636" spans="2:11">
      <c r="B1636" s="97"/>
      <c r="C1636" s="260"/>
      <c r="D1636" s="250"/>
      <c r="E1636" s="94"/>
      <c r="F1636" s="249"/>
      <c r="G1636" s="89"/>
      <c r="H1636" s="89"/>
      <c r="I1636" s="58"/>
      <c r="J1636" s="226">
        <v>115356</v>
      </c>
    </row>
    <row r="1637" spans="2:11">
      <c r="B1637" s="97"/>
      <c r="C1637" s="260"/>
      <c r="D1637" s="250"/>
      <c r="E1637" s="94"/>
      <c r="F1637" s="249"/>
      <c r="G1637" s="89"/>
      <c r="H1637" s="89"/>
      <c r="I1637" s="58"/>
      <c r="J1637" s="226">
        <v>115356</v>
      </c>
    </row>
    <row r="1638" spans="2:11">
      <c r="B1638" s="97"/>
      <c r="C1638" s="260"/>
      <c r="D1638" s="250"/>
      <c r="E1638" s="94"/>
      <c r="F1638" s="249"/>
      <c r="G1638" s="89"/>
      <c r="H1638" s="89"/>
      <c r="I1638" s="58"/>
      <c r="J1638" s="226">
        <v>115356</v>
      </c>
    </row>
    <row r="1639" spans="2:11">
      <c r="B1639" s="97"/>
      <c r="C1639" s="260"/>
      <c r="D1639" s="250"/>
      <c r="E1639" s="94"/>
      <c r="F1639" s="249"/>
      <c r="G1639" s="89"/>
      <c r="H1639" s="89"/>
      <c r="I1639" s="58"/>
      <c r="J1639" s="226">
        <v>107829</v>
      </c>
    </row>
    <row r="1640" spans="2:11">
      <c r="B1640" s="97"/>
      <c r="C1640" s="260"/>
      <c r="D1640" s="250"/>
      <c r="E1640" s="94"/>
      <c r="F1640" s="249"/>
      <c r="G1640" s="89"/>
      <c r="H1640" s="89"/>
      <c r="I1640" s="58"/>
      <c r="J1640" s="226">
        <v>115361</v>
      </c>
    </row>
    <row r="1641" spans="2:11">
      <c r="B1641" s="97"/>
      <c r="C1641" s="260"/>
      <c r="D1641" s="250"/>
      <c r="E1641" s="94"/>
      <c r="F1641" s="249"/>
      <c r="G1641" s="89"/>
      <c r="H1641" s="89"/>
      <c r="I1641" s="58"/>
      <c r="J1641" s="226">
        <v>115361</v>
      </c>
    </row>
    <row r="1642" spans="2:11">
      <c r="B1642" s="97"/>
      <c r="C1642" s="260"/>
      <c r="D1642" s="250"/>
      <c r="E1642" s="94"/>
      <c r="F1642" s="249"/>
      <c r="G1642" s="89"/>
      <c r="H1642" s="89"/>
      <c r="I1642" s="58"/>
      <c r="J1642" s="226">
        <v>115361</v>
      </c>
    </row>
    <row r="1643" spans="2:11">
      <c r="B1643" s="97"/>
      <c r="C1643" s="260"/>
      <c r="D1643" s="250"/>
      <c r="E1643" s="94"/>
      <c r="F1643" s="249"/>
      <c r="G1643" s="89"/>
      <c r="H1643" s="89"/>
      <c r="I1643" s="58"/>
      <c r="J1643" s="226">
        <v>115366</v>
      </c>
    </row>
    <row r="1644" spans="2:11">
      <c r="B1644" s="97"/>
      <c r="C1644" s="260"/>
      <c r="D1644" s="250"/>
      <c r="E1644" s="94"/>
      <c r="F1644" s="249"/>
      <c r="G1644" s="89"/>
      <c r="H1644" s="89"/>
      <c r="I1644" s="58"/>
      <c r="J1644" s="226">
        <v>115366</v>
      </c>
    </row>
    <row r="1645" spans="2:11">
      <c r="B1645" s="97"/>
      <c r="C1645" s="260"/>
      <c r="D1645" s="250"/>
      <c r="E1645" s="94"/>
      <c r="F1645" s="249"/>
      <c r="G1645" s="89"/>
      <c r="H1645" s="89"/>
      <c r="I1645" s="58"/>
      <c r="J1645" s="226">
        <v>115360</v>
      </c>
    </row>
    <row r="1646" spans="2:11">
      <c r="B1646" s="97"/>
      <c r="C1646" s="260"/>
      <c r="D1646" s="250"/>
      <c r="E1646" s="94"/>
      <c r="F1646" s="249"/>
      <c r="G1646" s="89"/>
      <c r="H1646" s="89"/>
      <c r="I1646" s="58"/>
      <c r="J1646" s="226">
        <v>115357</v>
      </c>
    </row>
    <row r="1647" spans="2:11">
      <c r="B1647" s="97"/>
      <c r="C1647" s="260"/>
      <c r="D1647" s="250"/>
      <c r="E1647" s="94"/>
      <c r="F1647" s="249"/>
      <c r="G1647" s="89"/>
      <c r="H1647" s="89"/>
      <c r="I1647" s="58"/>
      <c r="J1647" s="226">
        <v>115357</v>
      </c>
      <c r="K1647"/>
    </row>
    <row r="1648" spans="2:11">
      <c r="B1648" s="97"/>
      <c r="C1648" s="260"/>
      <c r="D1648" s="250"/>
      <c r="E1648" s="94"/>
      <c r="F1648" s="249"/>
      <c r="G1648" s="89"/>
      <c r="H1648" s="89"/>
      <c r="I1648" s="58"/>
      <c r="J1648" s="1">
        <v>115358</v>
      </c>
    </row>
    <row r="1649" spans="2:10">
      <c r="B1649" s="97"/>
      <c r="C1649" s="260"/>
      <c r="D1649" s="250"/>
      <c r="E1649" s="94"/>
      <c r="F1649" s="249"/>
      <c r="G1649" s="89"/>
      <c r="H1649" s="89"/>
      <c r="I1649" s="58"/>
      <c r="J1649" s="226">
        <v>115358</v>
      </c>
    </row>
    <row r="1650" spans="2:10">
      <c r="B1650" s="97"/>
      <c r="C1650" s="260"/>
      <c r="D1650" s="250"/>
      <c r="E1650" s="94"/>
      <c r="F1650" s="249"/>
      <c r="G1650" s="89"/>
      <c r="H1650" s="89"/>
      <c r="I1650" s="58"/>
      <c r="J1650" s="226">
        <v>115358</v>
      </c>
    </row>
    <row r="1651" spans="2:10">
      <c r="B1651" s="97"/>
      <c r="C1651" s="260"/>
      <c r="D1651" s="250"/>
      <c r="E1651" s="94"/>
      <c r="F1651" s="249"/>
      <c r="G1651" s="89"/>
      <c r="H1651" s="89"/>
      <c r="I1651" s="58"/>
      <c r="J1651" s="226">
        <v>115892</v>
      </c>
    </row>
    <row r="1652" spans="2:10">
      <c r="B1652" s="97"/>
      <c r="C1652" s="260"/>
      <c r="D1652" s="250"/>
      <c r="E1652" s="94"/>
      <c r="F1652" s="249"/>
      <c r="G1652" s="89"/>
      <c r="H1652" s="89"/>
      <c r="I1652" s="58"/>
      <c r="J1652" s="226">
        <v>115892</v>
      </c>
    </row>
    <row r="1653" spans="2:10">
      <c r="B1653" s="97"/>
      <c r="C1653" s="260"/>
      <c r="D1653" s="250"/>
      <c r="E1653" s="94"/>
      <c r="F1653" s="249"/>
      <c r="G1653" s="89"/>
      <c r="H1653" s="89"/>
      <c r="I1653" s="58"/>
      <c r="J1653" s="226">
        <v>115892</v>
      </c>
    </row>
    <row r="1654" spans="2:10">
      <c r="B1654" s="97"/>
      <c r="C1654" s="260"/>
      <c r="D1654" s="250"/>
      <c r="E1654" s="94"/>
      <c r="F1654" s="249"/>
      <c r="G1654" s="89"/>
      <c r="H1654" s="89"/>
      <c r="I1654" s="58"/>
      <c r="J1654" s="226">
        <v>105893</v>
      </c>
    </row>
    <row r="1655" spans="2:10">
      <c r="B1655" s="97"/>
      <c r="C1655" s="260"/>
      <c r="D1655" s="250"/>
      <c r="E1655" s="94"/>
      <c r="F1655" s="249"/>
      <c r="G1655" s="89"/>
      <c r="H1655" s="89"/>
      <c r="I1655" s="58"/>
      <c r="J1655" s="226">
        <v>115893</v>
      </c>
    </row>
    <row r="1656" spans="2:10">
      <c r="B1656" s="97"/>
      <c r="C1656" s="260"/>
      <c r="D1656" s="250"/>
      <c r="E1656" s="94"/>
      <c r="F1656" s="249"/>
      <c r="G1656" s="89"/>
      <c r="H1656" s="89"/>
      <c r="I1656" s="58"/>
      <c r="J1656" s="226">
        <v>115893</v>
      </c>
    </row>
    <row r="1657" spans="2:10">
      <c r="B1657" s="97"/>
      <c r="C1657" s="260"/>
      <c r="D1657" s="250"/>
      <c r="E1657" s="94"/>
      <c r="F1657" s="249"/>
      <c r="G1657" s="89"/>
      <c r="H1657" s="89"/>
      <c r="I1657" s="58"/>
      <c r="J1657" s="226">
        <v>115894</v>
      </c>
    </row>
    <row r="1658" spans="2:10">
      <c r="B1658" s="97"/>
      <c r="C1658" s="260"/>
      <c r="D1658" s="250"/>
      <c r="E1658" s="94"/>
      <c r="F1658" s="249"/>
      <c r="G1658" s="89"/>
      <c r="H1658" s="89"/>
      <c r="I1658" s="58"/>
      <c r="J1658" s="226">
        <v>115894</v>
      </c>
    </row>
    <row r="1659" spans="2:10">
      <c r="B1659" s="97"/>
      <c r="C1659" s="260"/>
      <c r="D1659" s="250"/>
      <c r="E1659" s="94"/>
      <c r="F1659" s="249"/>
      <c r="G1659" s="89"/>
      <c r="H1659" s="89"/>
      <c r="I1659" s="58"/>
      <c r="J1659" s="226">
        <v>115894</v>
      </c>
    </row>
    <row r="1660" spans="2:10">
      <c r="B1660" s="97"/>
      <c r="C1660" s="260"/>
      <c r="D1660" s="250"/>
      <c r="E1660" s="94"/>
      <c r="F1660" s="249"/>
      <c r="G1660" s="89"/>
      <c r="H1660" s="89"/>
      <c r="I1660" s="58"/>
      <c r="J1660" s="226">
        <v>115895</v>
      </c>
    </row>
    <row r="1661" spans="2:10">
      <c r="B1661" s="97"/>
      <c r="C1661" s="260"/>
      <c r="D1661" s="250"/>
      <c r="E1661" s="94"/>
      <c r="F1661" s="249"/>
      <c r="G1661" s="89"/>
      <c r="H1661" s="89"/>
      <c r="I1661" s="58"/>
      <c r="J1661" s="226">
        <v>115895</v>
      </c>
    </row>
    <row r="1662" spans="2:10">
      <c r="B1662" s="97"/>
      <c r="C1662" s="260"/>
      <c r="D1662" s="250"/>
      <c r="E1662" s="94"/>
      <c r="F1662" s="249"/>
      <c r="G1662" s="89"/>
      <c r="H1662" s="89"/>
      <c r="I1662" s="58"/>
      <c r="J1662" s="226">
        <v>115895</v>
      </c>
    </row>
    <row r="1663" spans="2:10">
      <c r="B1663" s="97"/>
      <c r="C1663" s="260"/>
      <c r="D1663" s="250"/>
      <c r="E1663" s="94"/>
      <c r="F1663" s="249"/>
      <c r="G1663" s="89"/>
      <c r="H1663" s="89"/>
      <c r="I1663" s="58"/>
      <c r="J1663" s="226">
        <v>111678</v>
      </c>
    </row>
    <row r="1664" spans="2:10">
      <c r="B1664" s="97"/>
      <c r="C1664" s="260"/>
      <c r="D1664" s="250"/>
      <c r="E1664" s="94"/>
      <c r="F1664" s="249"/>
      <c r="G1664" s="89"/>
      <c r="H1664" s="89"/>
      <c r="I1664" s="58"/>
      <c r="J1664" s="226">
        <v>111678</v>
      </c>
    </row>
    <row r="1665" spans="2:10">
      <c r="B1665" s="97"/>
      <c r="C1665" s="260"/>
      <c r="D1665" s="250"/>
      <c r="E1665" s="94"/>
      <c r="F1665" s="249"/>
      <c r="G1665" s="89"/>
      <c r="H1665" s="89"/>
      <c r="I1665" s="58"/>
      <c r="J1665" s="226">
        <v>115367</v>
      </c>
    </row>
    <row r="1666" spans="2:10">
      <c r="B1666" s="97"/>
      <c r="C1666" s="260"/>
      <c r="D1666" s="250"/>
      <c r="E1666" s="94"/>
      <c r="F1666" s="249"/>
      <c r="G1666" s="89"/>
      <c r="H1666" s="89"/>
      <c r="I1666" s="58"/>
      <c r="J1666" s="226">
        <v>115367</v>
      </c>
    </row>
    <row r="1667" spans="2:10">
      <c r="B1667" s="97"/>
      <c r="C1667" s="260"/>
      <c r="D1667" s="250"/>
      <c r="E1667" s="94"/>
      <c r="F1667" s="249"/>
      <c r="G1667" s="89"/>
      <c r="H1667" s="89"/>
      <c r="I1667" s="58"/>
      <c r="J1667" s="226">
        <v>115367</v>
      </c>
    </row>
    <row r="1668" spans="2:10">
      <c r="B1668" s="97"/>
      <c r="C1668" s="260"/>
      <c r="D1668" s="250"/>
      <c r="E1668" s="94"/>
      <c r="F1668" s="249"/>
      <c r="G1668" s="89"/>
      <c r="H1668" s="89"/>
      <c r="I1668" s="58"/>
      <c r="J1668" s="226">
        <v>115365</v>
      </c>
    </row>
    <row r="1669" spans="2:10">
      <c r="B1669" s="97"/>
      <c r="C1669" s="260"/>
      <c r="D1669" s="250"/>
      <c r="E1669" s="94"/>
      <c r="F1669" s="249"/>
      <c r="G1669" s="89"/>
      <c r="H1669" s="89"/>
      <c r="I1669" s="58"/>
      <c r="J1669" s="226">
        <v>115359</v>
      </c>
    </row>
    <row r="1670" spans="2:10">
      <c r="B1670" s="97"/>
      <c r="C1670" s="260"/>
      <c r="D1670" s="250"/>
      <c r="E1670" s="94"/>
      <c r="F1670" s="249"/>
      <c r="G1670" s="89"/>
      <c r="H1670" s="89"/>
      <c r="I1670" s="58"/>
      <c r="J1670" s="226">
        <v>115359</v>
      </c>
    </row>
    <row r="1671" spans="2:10">
      <c r="B1671" s="97"/>
      <c r="C1671" s="260"/>
      <c r="D1671" s="250"/>
      <c r="E1671" s="94"/>
      <c r="F1671" s="249"/>
      <c r="G1671" s="89"/>
      <c r="H1671" s="89"/>
      <c r="I1671" s="58"/>
      <c r="J1671" s="226">
        <v>115359</v>
      </c>
    </row>
    <row r="1672" spans="2:10">
      <c r="B1672" s="97"/>
      <c r="C1672" s="260"/>
      <c r="D1672" s="250"/>
      <c r="E1672" s="94"/>
      <c r="F1672" s="249"/>
      <c r="G1672" s="89"/>
      <c r="H1672" s="89"/>
      <c r="I1672" s="58"/>
      <c r="J1672" s="226">
        <v>115371</v>
      </c>
    </row>
    <row r="1673" spans="2:10">
      <c r="B1673" s="97"/>
      <c r="C1673" s="260"/>
      <c r="D1673" s="250"/>
      <c r="E1673" s="94"/>
      <c r="F1673" s="249"/>
      <c r="G1673" s="89"/>
      <c r="H1673" s="89"/>
      <c r="I1673" s="58"/>
      <c r="J1673" s="226">
        <v>115371</v>
      </c>
    </row>
    <row r="1674" spans="2:10">
      <c r="B1674" s="97"/>
      <c r="C1674" s="260"/>
      <c r="D1674" s="250"/>
      <c r="E1674" s="94"/>
      <c r="F1674" s="249"/>
      <c r="G1674" s="89"/>
      <c r="H1674" s="89"/>
      <c r="I1674" s="58"/>
      <c r="J1674" s="226">
        <v>115371</v>
      </c>
    </row>
    <row r="1675" spans="2:10">
      <c r="B1675" s="97"/>
      <c r="C1675" s="260"/>
      <c r="D1675" s="250"/>
      <c r="E1675" s="94"/>
      <c r="F1675" s="249"/>
      <c r="G1675" s="89"/>
      <c r="H1675" s="89"/>
      <c r="I1675" s="58"/>
      <c r="J1675" s="226">
        <v>115375</v>
      </c>
    </row>
    <row r="1676" spans="2:10">
      <c r="B1676" s="97"/>
      <c r="C1676" s="260"/>
      <c r="D1676" s="250"/>
      <c r="E1676" s="94"/>
      <c r="F1676" s="249"/>
      <c r="G1676" s="89"/>
      <c r="H1676" s="89"/>
      <c r="I1676" s="58"/>
      <c r="J1676" s="226">
        <v>115376</v>
      </c>
    </row>
    <row r="1677" spans="2:10">
      <c r="B1677" s="97"/>
      <c r="C1677" s="260"/>
      <c r="D1677" s="250"/>
      <c r="E1677" s="94"/>
      <c r="F1677" s="249"/>
      <c r="G1677" s="89"/>
      <c r="H1677" s="89"/>
      <c r="I1677" s="58"/>
      <c r="J1677" s="226">
        <v>115376</v>
      </c>
    </row>
    <row r="1678" spans="2:10">
      <c r="B1678" s="97"/>
      <c r="C1678" s="260"/>
      <c r="D1678" s="250"/>
      <c r="E1678" s="94"/>
      <c r="F1678" s="249"/>
      <c r="G1678" s="89"/>
      <c r="H1678" s="89"/>
      <c r="I1678" s="58"/>
      <c r="J1678" s="226">
        <v>115376</v>
      </c>
    </row>
    <row r="1679" spans="2:10">
      <c r="B1679" s="97"/>
      <c r="C1679" s="260"/>
      <c r="D1679" s="250"/>
      <c r="E1679" s="94"/>
      <c r="F1679" s="249"/>
      <c r="G1679" s="89"/>
      <c r="H1679" s="89"/>
      <c r="I1679" s="58"/>
      <c r="J1679" s="226">
        <v>115377</v>
      </c>
    </row>
    <row r="1680" spans="2:10">
      <c r="B1680" s="97"/>
      <c r="C1680" s="260"/>
      <c r="D1680" s="250"/>
      <c r="E1680" s="94"/>
      <c r="F1680" s="249"/>
      <c r="G1680" s="89"/>
      <c r="H1680" s="89"/>
      <c r="I1680" s="58"/>
      <c r="J1680" s="226">
        <v>115377</v>
      </c>
    </row>
    <row r="1681" spans="2:10">
      <c r="B1681" s="97"/>
      <c r="C1681" s="260"/>
      <c r="D1681" s="250"/>
      <c r="E1681" s="94"/>
      <c r="F1681" s="249"/>
      <c r="G1681" s="89"/>
      <c r="H1681" s="89"/>
      <c r="I1681" s="58"/>
      <c r="J1681" s="226">
        <v>115377</v>
      </c>
    </row>
    <row r="1682" spans="2:10">
      <c r="B1682" s="97"/>
      <c r="C1682" s="260"/>
      <c r="D1682" s="250"/>
      <c r="E1682" s="94"/>
      <c r="F1682" s="249"/>
      <c r="G1682" s="89"/>
      <c r="H1682" s="89"/>
      <c r="I1682" s="58"/>
      <c r="J1682" s="226">
        <v>105896</v>
      </c>
    </row>
    <row r="1683" spans="2:10">
      <c r="B1683" s="97"/>
      <c r="C1683" s="260"/>
      <c r="D1683" s="250"/>
      <c r="E1683" s="94"/>
      <c r="F1683" s="249"/>
      <c r="G1683" s="89"/>
      <c r="H1683" s="89"/>
      <c r="I1683" s="58"/>
      <c r="J1683" s="226">
        <v>105896</v>
      </c>
    </row>
    <row r="1684" spans="2:10">
      <c r="B1684" s="97"/>
      <c r="C1684" s="260"/>
      <c r="D1684" s="250"/>
      <c r="E1684" s="94"/>
      <c r="F1684" s="249"/>
      <c r="G1684" s="89"/>
      <c r="H1684" s="89"/>
      <c r="I1684" s="58"/>
      <c r="J1684" s="226">
        <v>105896</v>
      </c>
    </row>
    <row r="1685" spans="2:10">
      <c r="B1685" s="97"/>
      <c r="C1685" s="260"/>
      <c r="D1685" s="250"/>
      <c r="E1685" s="94"/>
      <c r="F1685" s="249"/>
      <c r="G1685" s="89"/>
      <c r="H1685" s="89"/>
      <c r="I1685" s="58"/>
      <c r="J1685" s="226">
        <v>115380</v>
      </c>
    </row>
    <row r="1686" spans="2:10">
      <c r="B1686" s="97"/>
      <c r="C1686" s="260"/>
      <c r="D1686" s="250"/>
      <c r="E1686" s="94"/>
      <c r="F1686" s="249"/>
      <c r="G1686" s="89"/>
      <c r="H1686" s="89"/>
      <c r="I1686" s="58"/>
      <c r="J1686" s="226">
        <v>115384</v>
      </c>
    </row>
    <row r="1687" spans="2:10">
      <c r="B1687" s="97"/>
      <c r="C1687" s="260"/>
      <c r="D1687" s="250"/>
      <c r="E1687" s="94"/>
      <c r="F1687" s="249"/>
      <c r="G1687" s="89"/>
      <c r="H1687" s="89"/>
      <c r="I1687" s="58"/>
      <c r="J1687" s="226">
        <v>115384</v>
      </c>
    </row>
    <row r="1688" spans="2:10">
      <c r="B1688" s="97"/>
      <c r="C1688" s="260"/>
      <c r="D1688" s="250"/>
      <c r="E1688" s="94"/>
      <c r="F1688" s="249"/>
      <c r="G1688" s="89"/>
      <c r="H1688" s="89"/>
      <c r="I1688" s="58"/>
      <c r="J1688" s="226">
        <v>115384</v>
      </c>
    </row>
    <row r="1689" spans="2:10">
      <c r="B1689" s="97"/>
      <c r="C1689" s="260"/>
      <c r="D1689" s="250"/>
      <c r="E1689" s="94"/>
      <c r="F1689" s="249"/>
      <c r="G1689" s="89"/>
      <c r="H1689" s="89"/>
      <c r="I1689" s="58"/>
      <c r="J1689" s="226">
        <v>115385</v>
      </c>
    </row>
    <row r="1690" spans="2:10">
      <c r="B1690" s="97"/>
      <c r="C1690" s="260"/>
      <c r="D1690" s="250"/>
      <c r="E1690" s="94"/>
      <c r="F1690" s="249"/>
      <c r="G1690" s="89"/>
      <c r="H1690" s="89"/>
      <c r="I1690" s="58"/>
      <c r="J1690" s="226">
        <v>115385</v>
      </c>
    </row>
    <row r="1691" spans="2:10">
      <c r="B1691" s="97"/>
      <c r="C1691" s="260"/>
      <c r="D1691" s="250"/>
      <c r="E1691" s="94"/>
      <c r="F1691" s="249"/>
      <c r="G1691" s="89"/>
      <c r="H1691" s="89"/>
      <c r="I1691" s="58"/>
      <c r="J1691" s="226">
        <v>115385</v>
      </c>
    </row>
    <row r="1692" spans="2:10">
      <c r="B1692" s="97"/>
      <c r="C1692" s="260"/>
      <c r="D1692" s="250"/>
      <c r="E1692" s="94"/>
      <c r="F1692" s="249"/>
      <c r="G1692" s="89"/>
      <c r="H1692" s="89"/>
      <c r="I1692" s="58"/>
      <c r="J1692" s="226">
        <v>115386</v>
      </c>
    </row>
    <row r="1693" spans="2:10">
      <c r="B1693" s="97"/>
      <c r="C1693" s="260"/>
      <c r="D1693" s="250"/>
      <c r="E1693" s="94"/>
      <c r="F1693" s="249"/>
      <c r="G1693" s="89"/>
      <c r="H1693" s="89"/>
      <c r="I1693" s="58"/>
      <c r="J1693" s="226">
        <v>115383</v>
      </c>
    </row>
    <row r="1694" spans="2:10">
      <c r="B1694" s="97"/>
      <c r="C1694" s="260"/>
      <c r="D1694" s="250"/>
      <c r="E1694" s="94"/>
      <c r="F1694" s="249"/>
      <c r="G1694" s="89"/>
      <c r="H1694" s="89"/>
      <c r="I1694" s="58"/>
      <c r="J1694" s="226">
        <v>115383</v>
      </c>
    </row>
    <row r="1695" spans="2:10">
      <c r="B1695" s="97"/>
      <c r="C1695" s="260"/>
      <c r="D1695" s="250"/>
      <c r="E1695" s="94"/>
      <c r="F1695" s="249"/>
      <c r="G1695" s="89"/>
      <c r="H1695" s="89"/>
      <c r="I1695" s="58"/>
      <c r="J1695" s="226">
        <v>115383</v>
      </c>
    </row>
    <row r="1696" spans="2:10">
      <c r="B1696" s="97"/>
      <c r="C1696" s="260"/>
      <c r="D1696" s="250"/>
      <c r="E1696" s="94"/>
      <c r="F1696" s="249"/>
      <c r="G1696" s="89"/>
      <c r="H1696" s="89"/>
      <c r="I1696" s="58"/>
      <c r="J1696" s="226">
        <v>115382</v>
      </c>
    </row>
    <row r="1697" spans="2:10">
      <c r="B1697" s="97"/>
      <c r="C1697" s="260"/>
      <c r="D1697" s="250"/>
      <c r="E1697" s="94"/>
      <c r="F1697" s="249"/>
      <c r="G1697" s="89"/>
      <c r="H1697" s="89"/>
      <c r="I1697" s="58"/>
      <c r="J1697" s="226">
        <v>115382</v>
      </c>
    </row>
    <row r="1698" spans="2:10">
      <c r="B1698" s="97"/>
      <c r="C1698" s="260"/>
      <c r="D1698" s="250"/>
      <c r="E1698" s="94"/>
      <c r="F1698" s="249"/>
      <c r="G1698" s="89"/>
      <c r="H1698" s="89"/>
      <c r="I1698" s="58"/>
      <c r="J1698" s="226">
        <v>115382</v>
      </c>
    </row>
    <row r="1699" spans="2:10">
      <c r="B1699" s="97"/>
      <c r="C1699" s="260"/>
      <c r="D1699" s="250"/>
      <c r="E1699" s="94"/>
      <c r="F1699" s="249"/>
      <c r="G1699" s="89"/>
      <c r="H1699" s="89"/>
      <c r="I1699" s="58"/>
      <c r="J1699" s="226">
        <v>115381</v>
      </c>
    </row>
    <row r="1700" spans="2:10">
      <c r="B1700" s="97"/>
      <c r="C1700" s="260"/>
      <c r="D1700" s="250"/>
      <c r="E1700" s="94"/>
      <c r="F1700" s="249"/>
      <c r="G1700" s="89"/>
      <c r="H1700" s="89"/>
      <c r="I1700" s="58"/>
      <c r="J1700" s="226">
        <v>115381</v>
      </c>
    </row>
    <row r="1701" spans="2:10">
      <c r="B1701" s="97"/>
      <c r="C1701" s="260"/>
      <c r="D1701" s="250"/>
      <c r="E1701" s="94"/>
      <c r="F1701" s="249"/>
      <c r="G1701" s="89"/>
      <c r="H1701" s="89"/>
      <c r="I1701" s="58"/>
      <c r="J1701" s="226">
        <v>115395</v>
      </c>
    </row>
    <row r="1702" spans="2:10">
      <c r="B1702" s="97"/>
      <c r="C1702" s="260"/>
      <c r="D1702" s="250"/>
      <c r="E1702" s="94"/>
      <c r="F1702" s="249"/>
      <c r="G1702" s="89"/>
      <c r="H1702" s="89"/>
      <c r="I1702" s="58"/>
      <c r="J1702" s="226">
        <v>115398</v>
      </c>
    </row>
    <row r="1703" spans="2:10">
      <c r="B1703" s="97"/>
      <c r="C1703" s="260"/>
      <c r="D1703" s="250"/>
      <c r="E1703" s="94"/>
      <c r="F1703" s="249"/>
      <c r="G1703" s="89"/>
      <c r="H1703" s="89"/>
      <c r="I1703" s="58"/>
      <c r="J1703" s="226">
        <v>115398</v>
      </c>
    </row>
    <row r="1704" spans="2:10">
      <c r="B1704" s="97"/>
      <c r="C1704" s="260"/>
      <c r="D1704" s="250"/>
      <c r="E1704" s="94"/>
      <c r="F1704" s="249"/>
      <c r="G1704" s="89"/>
      <c r="H1704" s="89"/>
      <c r="I1704" s="58"/>
      <c r="J1704" s="226">
        <v>115398</v>
      </c>
    </row>
    <row r="1705" spans="2:10">
      <c r="B1705" s="97"/>
      <c r="C1705" s="260"/>
      <c r="D1705" s="250"/>
      <c r="E1705" s="94"/>
      <c r="F1705" s="249"/>
      <c r="G1705" s="89"/>
      <c r="H1705" s="89"/>
      <c r="I1705" s="58"/>
      <c r="J1705" s="226">
        <v>115397</v>
      </c>
    </row>
    <row r="1706" spans="2:10">
      <c r="B1706" s="97"/>
      <c r="C1706" s="260"/>
      <c r="D1706" s="250"/>
      <c r="E1706" s="94"/>
      <c r="F1706" s="249"/>
      <c r="G1706" s="89"/>
      <c r="H1706" s="89"/>
      <c r="I1706" s="58"/>
      <c r="J1706" s="226">
        <v>115397</v>
      </c>
    </row>
    <row r="1707" spans="2:10">
      <c r="B1707" s="97"/>
      <c r="C1707" s="260"/>
      <c r="D1707" s="250"/>
      <c r="E1707" s="94"/>
      <c r="F1707" s="249"/>
      <c r="G1707" s="89"/>
      <c r="H1707" s="89"/>
      <c r="I1707" s="58"/>
      <c r="J1707" s="226">
        <v>115397</v>
      </c>
    </row>
    <row r="1708" spans="2:10">
      <c r="B1708" s="97"/>
      <c r="C1708" s="260"/>
      <c r="D1708" s="250"/>
      <c r="E1708" s="94"/>
      <c r="F1708" s="249"/>
      <c r="G1708" s="89"/>
      <c r="H1708" s="89"/>
      <c r="I1708" s="58"/>
      <c r="J1708" s="226">
        <v>115396</v>
      </c>
    </row>
    <row r="1709" spans="2:10">
      <c r="B1709" s="97"/>
      <c r="C1709" s="260"/>
      <c r="D1709" s="250"/>
      <c r="E1709" s="94"/>
      <c r="F1709" s="249"/>
      <c r="G1709" s="89"/>
      <c r="H1709" s="89"/>
      <c r="I1709" s="58"/>
      <c r="J1709" s="226">
        <v>115396</v>
      </c>
    </row>
    <row r="1710" spans="2:10">
      <c r="B1710" s="97"/>
      <c r="C1710" s="260"/>
      <c r="D1710" s="250"/>
      <c r="E1710" s="94"/>
      <c r="F1710" s="249"/>
      <c r="G1710" s="89"/>
      <c r="H1710" s="89"/>
      <c r="I1710" s="58"/>
      <c r="J1710" s="226">
        <v>115396</v>
      </c>
    </row>
    <row r="1711" spans="2:10">
      <c r="B1711" s="97"/>
      <c r="C1711" s="260"/>
      <c r="D1711" s="250"/>
      <c r="E1711" s="94"/>
      <c r="F1711" s="249"/>
      <c r="G1711" s="89"/>
      <c r="H1711" s="89"/>
      <c r="I1711" s="58"/>
      <c r="J1711" s="226">
        <v>115301</v>
      </c>
    </row>
    <row r="1712" spans="2:10">
      <c r="B1712" s="97"/>
      <c r="C1712" s="260"/>
      <c r="D1712" s="250"/>
      <c r="E1712" s="94"/>
      <c r="F1712" s="249"/>
      <c r="G1712" s="89"/>
      <c r="H1712" s="89"/>
      <c r="I1712" s="58"/>
      <c r="J1712" s="226">
        <v>110354</v>
      </c>
    </row>
    <row r="1713" spans="2:10">
      <c r="B1713" s="97"/>
      <c r="C1713" s="260"/>
      <c r="D1713" s="250"/>
      <c r="E1713" s="94"/>
      <c r="F1713" s="249"/>
      <c r="G1713" s="89"/>
      <c r="H1713" s="89"/>
      <c r="I1713" s="58"/>
      <c r="J1713" s="226">
        <v>110354</v>
      </c>
    </row>
    <row r="1714" spans="2:10">
      <c r="B1714" s="97"/>
      <c r="C1714" s="260"/>
      <c r="D1714" s="250"/>
      <c r="E1714" s="94"/>
      <c r="F1714" s="249"/>
      <c r="G1714" s="89"/>
      <c r="H1714" s="89"/>
      <c r="I1714" s="58"/>
      <c r="J1714" s="226">
        <v>110354</v>
      </c>
    </row>
    <row r="1715" spans="2:10">
      <c r="B1715" s="97"/>
      <c r="C1715" s="260"/>
      <c r="D1715" s="250"/>
      <c r="E1715" s="94"/>
      <c r="F1715" s="249"/>
      <c r="G1715" s="89"/>
      <c r="H1715" s="89"/>
      <c r="I1715" s="58"/>
      <c r="J1715" s="226">
        <v>110356</v>
      </c>
    </row>
    <row r="1716" spans="2:10">
      <c r="B1716" s="97"/>
      <c r="C1716" s="260"/>
      <c r="D1716" s="250"/>
      <c r="E1716" s="94"/>
      <c r="F1716" s="249"/>
      <c r="G1716" s="89"/>
      <c r="H1716" s="89"/>
      <c r="I1716" s="58"/>
      <c r="J1716" s="226">
        <v>110356</v>
      </c>
    </row>
    <row r="1717" spans="2:10">
      <c r="B1717" s="97"/>
      <c r="C1717" s="260"/>
      <c r="D1717" s="250"/>
      <c r="E1717" s="94"/>
      <c r="F1717" s="249"/>
      <c r="G1717" s="89"/>
      <c r="H1717" s="89"/>
      <c r="I1717" s="58"/>
      <c r="J1717" s="226">
        <v>110356</v>
      </c>
    </row>
    <row r="1718" spans="2:10">
      <c r="B1718" s="97"/>
      <c r="C1718" s="260"/>
      <c r="D1718" s="250"/>
      <c r="E1718" s="94"/>
      <c r="F1718" s="249"/>
      <c r="G1718" s="89"/>
      <c r="H1718" s="89"/>
      <c r="I1718" s="58"/>
      <c r="J1718" s="226">
        <v>110355</v>
      </c>
    </row>
    <row r="1719" spans="2:10">
      <c r="B1719" s="97"/>
      <c r="C1719" s="260"/>
      <c r="D1719" s="250"/>
      <c r="E1719" s="94"/>
      <c r="F1719" s="249"/>
      <c r="G1719" s="89"/>
      <c r="H1719" s="89"/>
      <c r="I1719" s="58"/>
      <c r="J1719" s="226">
        <v>110355</v>
      </c>
    </row>
    <row r="1720" spans="2:10">
      <c r="B1720" s="97"/>
      <c r="C1720" s="260"/>
      <c r="D1720" s="250"/>
      <c r="E1720" s="94"/>
      <c r="F1720" s="249"/>
      <c r="G1720" s="89"/>
      <c r="H1720" s="89"/>
      <c r="I1720" s="58"/>
      <c r="J1720" s="226">
        <v>110355</v>
      </c>
    </row>
    <row r="1721" spans="2:10">
      <c r="B1721" s="97"/>
      <c r="C1721" s="260"/>
      <c r="D1721" s="250"/>
      <c r="E1721" s="94"/>
      <c r="F1721" s="249"/>
      <c r="G1721" s="89"/>
      <c r="H1721" s="89"/>
      <c r="I1721" s="58"/>
    </row>
    <row r="1722" spans="2:10">
      <c r="B1722" s="97"/>
      <c r="C1722" s="260"/>
      <c r="D1722" s="250"/>
      <c r="E1722" s="94"/>
      <c r="F1722" s="249"/>
      <c r="G1722" s="89"/>
      <c r="H1722" s="89"/>
      <c r="I1722" s="58"/>
    </row>
    <row r="1723" spans="2:10">
      <c r="B1723" s="97"/>
      <c r="C1723" s="260"/>
      <c r="D1723" s="250"/>
      <c r="E1723" s="94"/>
      <c r="F1723" s="249"/>
      <c r="G1723" s="89"/>
      <c r="H1723" s="89"/>
      <c r="I1723" s="58"/>
    </row>
    <row r="1724" spans="2:10">
      <c r="B1724" s="97"/>
      <c r="C1724" s="260"/>
      <c r="D1724" s="250"/>
      <c r="E1724" s="94"/>
      <c r="F1724" s="249"/>
      <c r="G1724" s="89"/>
      <c r="H1724" s="89"/>
      <c r="I1724" s="58"/>
    </row>
    <row r="1725" spans="2:10">
      <c r="B1725" s="97"/>
      <c r="C1725" s="260"/>
      <c r="D1725" s="250"/>
      <c r="E1725" s="94"/>
      <c r="F1725" s="249"/>
      <c r="G1725" s="89"/>
      <c r="H1725" s="89"/>
      <c r="I1725" s="58"/>
    </row>
    <row r="1726" spans="2:10">
      <c r="B1726" s="97"/>
      <c r="C1726" s="260"/>
      <c r="D1726" s="250"/>
      <c r="E1726" s="94"/>
      <c r="F1726" s="249"/>
      <c r="G1726" s="89"/>
      <c r="H1726" s="89"/>
      <c r="I1726" s="58"/>
    </row>
    <row r="1727" spans="2:10">
      <c r="B1727" s="97"/>
      <c r="C1727" s="260"/>
      <c r="D1727" s="250"/>
      <c r="E1727" s="94"/>
      <c r="F1727" s="249"/>
      <c r="G1727" s="89"/>
      <c r="H1727" s="89"/>
      <c r="I1727" s="58"/>
    </row>
    <row r="1728" spans="2:10">
      <c r="B1728" s="97"/>
      <c r="C1728" s="260"/>
      <c r="D1728" s="250"/>
      <c r="E1728" s="94"/>
      <c r="F1728" s="249"/>
      <c r="G1728" s="89"/>
      <c r="H1728" s="89"/>
      <c r="I1728" s="58"/>
    </row>
    <row r="1729" spans="2:9">
      <c r="B1729" s="97"/>
      <c r="C1729" s="260"/>
      <c r="D1729" s="250"/>
      <c r="E1729" s="94"/>
      <c r="F1729" s="249"/>
      <c r="G1729" s="89"/>
      <c r="H1729" s="89"/>
      <c r="I1729" s="58"/>
    </row>
    <row r="1730" spans="2:9">
      <c r="B1730" s="97"/>
      <c r="C1730" s="260"/>
      <c r="D1730" s="250"/>
      <c r="E1730" s="94"/>
      <c r="F1730" s="249"/>
      <c r="G1730" s="89"/>
      <c r="H1730" s="89"/>
      <c r="I1730" s="58"/>
    </row>
    <row r="1731" spans="2:9">
      <c r="B1731" s="97"/>
      <c r="C1731" s="260"/>
      <c r="D1731" s="250"/>
      <c r="E1731" s="94"/>
      <c r="F1731" s="249"/>
      <c r="G1731" s="89"/>
      <c r="H1731" s="89"/>
      <c r="I1731" s="58"/>
    </row>
    <row r="1732" spans="2:9">
      <c r="B1732" s="97"/>
      <c r="C1732" s="260"/>
      <c r="D1732" s="250"/>
      <c r="E1732" s="94"/>
      <c r="F1732" s="249"/>
      <c r="G1732" s="89"/>
      <c r="H1732" s="89"/>
      <c r="I1732" s="58"/>
    </row>
    <row r="1733" spans="2:9">
      <c r="B1733" s="97"/>
      <c r="C1733" s="260"/>
      <c r="D1733" s="250"/>
      <c r="E1733" s="94"/>
      <c r="F1733" s="249"/>
      <c r="G1733" s="89"/>
      <c r="H1733" s="89"/>
      <c r="I1733" s="58"/>
    </row>
    <row r="1734" spans="2:9">
      <c r="B1734" s="97"/>
      <c r="C1734" s="260"/>
      <c r="D1734" s="250"/>
      <c r="E1734" s="94"/>
      <c r="F1734" s="249"/>
      <c r="G1734" s="89"/>
      <c r="H1734" s="89"/>
      <c r="I1734" s="58"/>
    </row>
    <row r="1735" spans="2:9">
      <c r="B1735" s="97"/>
      <c r="C1735" s="260"/>
      <c r="D1735" s="250"/>
      <c r="E1735" s="94"/>
      <c r="F1735" s="249"/>
      <c r="G1735" s="89"/>
      <c r="H1735" s="89"/>
      <c r="I1735" s="58"/>
    </row>
    <row r="1736" spans="2:9">
      <c r="B1736" s="97"/>
      <c r="C1736" s="260"/>
      <c r="D1736" s="250"/>
      <c r="E1736" s="94"/>
      <c r="F1736" s="249"/>
      <c r="G1736" s="89"/>
      <c r="H1736" s="89"/>
      <c r="I1736" s="58"/>
    </row>
    <row r="1737" spans="2:9">
      <c r="B1737" s="97"/>
      <c r="C1737" s="260"/>
      <c r="D1737" s="250"/>
      <c r="E1737" s="94"/>
      <c r="F1737" s="249"/>
      <c r="G1737" s="89"/>
      <c r="H1737" s="89"/>
      <c r="I1737" s="58"/>
    </row>
    <row r="1738" spans="2:9">
      <c r="B1738" s="97"/>
      <c r="C1738" s="260"/>
      <c r="D1738" s="250"/>
      <c r="E1738" s="94"/>
      <c r="F1738" s="249"/>
      <c r="G1738" s="89"/>
      <c r="H1738" s="89"/>
      <c r="I1738" s="58"/>
    </row>
    <row r="1739" spans="2:9">
      <c r="B1739" s="97"/>
      <c r="C1739" s="260"/>
      <c r="D1739" s="250"/>
      <c r="E1739" s="94"/>
      <c r="F1739" s="249"/>
      <c r="G1739" s="89"/>
      <c r="H1739" s="89"/>
      <c r="I1739" s="58"/>
    </row>
    <row r="1740" spans="2:9">
      <c r="B1740" s="97"/>
      <c r="C1740" s="260"/>
      <c r="D1740" s="250"/>
      <c r="E1740" s="94"/>
      <c r="F1740" s="249"/>
      <c r="G1740" s="89"/>
      <c r="H1740" s="89"/>
      <c r="I1740" s="58"/>
    </row>
    <row r="1741" spans="2:9">
      <c r="B1741" s="97"/>
      <c r="C1741" s="260"/>
      <c r="D1741" s="250"/>
      <c r="E1741" s="94"/>
      <c r="F1741" s="249"/>
      <c r="G1741" s="89"/>
      <c r="H1741" s="89"/>
      <c r="I1741" s="58"/>
    </row>
    <row r="1742" spans="2:9">
      <c r="B1742" s="97"/>
      <c r="C1742" s="260"/>
      <c r="D1742" s="250"/>
      <c r="E1742" s="94"/>
      <c r="F1742" s="249"/>
      <c r="G1742" s="89"/>
      <c r="H1742" s="89"/>
      <c r="I1742" s="58"/>
    </row>
    <row r="1743" spans="2:9">
      <c r="B1743" s="97"/>
      <c r="C1743" s="260"/>
      <c r="D1743" s="250"/>
      <c r="E1743" s="94"/>
      <c r="F1743" s="249"/>
      <c r="G1743" s="89"/>
      <c r="H1743" s="89"/>
      <c r="I1743" s="58"/>
    </row>
    <row r="1744" spans="2:9">
      <c r="B1744" s="97"/>
      <c r="C1744" s="260"/>
      <c r="D1744" s="250"/>
      <c r="E1744" s="94"/>
      <c r="F1744" s="249"/>
      <c r="G1744" s="89"/>
      <c r="H1744" s="89"/>
      <c r="I1744" s="58"/>
    </row>
    <row r="1745" spans="2:9">
      <c r="B1745" s="97"/>
      <c r="C1745" s="260"/>
      <c r="D1745" s="250"/>
      <c r="E1745" s="94"/>
      <c r="F1745" s="249"/>
      <c r="G1745" s="89"/>
      <c r="H1745" s="89"/>
      <c r="I1745" s="58"/>
    </row>
    <row r="1746" spans="2:9">
      <c r="B1746" s="97"/>
      <c r="C1746" s="260"/>
      <c r="D1746" s="250"/>
      <c r="E1746" s="94"/>
      <c r="F1746" s="249"/>
      <c r="G1746" s="89"/>
      <c r="H1746" s="89"/>
      <c r="I1746" s="58"/>
    </row>
    <row r="1747" spans="2:9">
      <c r="B1747" s="97"/>
      <c r="C1747" s="260"/>
      <c r="D1747" s="250"/>
      <c r="E1747" s="94"/>
      <c r="F1747" s="249"/>
      <c r="G1747" s="89"/>
      <c r="H1747" s="89"/>
      <c r="I1747" s="58"/>
    </row>
    <row r="1748" spans="2:9">
      <c r="B1748" s="97"/>
      <c r="C1748" s="260"/>
      <c r="D1748" s="250"/>
      <c r="E1748" s="94"/>
      <c r="F1748" s="249"/>
      <c r="G1748" s="89"/>
      <c r="H1748" s="89"/>
      <c r="I1748" s="58"/>
    </row>
    <row r="1749" spans="2:9">
      <c r="B1749" s="97"/>
      <c r="C1749" s="260"/>
      <c r="D1749" s="250"/>
      <c r="E1749" s="94"/>
      <c r="F1749" s="249"/>
      <c r="G1749" s="89"/>
      <c r="H1749" s="89"/>
      <c r="I1749" s="58"/>
    </row>
    <row r="1750" spans="2:9">
      <c r="B1750" s="97"/>
      <c r="C1750" s="260"/>
      <c r="D1750" s="250"/>
      <c r="E1750" s="94"/>
      <c r="F1750" s="249"/>
      <c r="G1750" s="89"/>
      <c r="H1750" s="89"/>
      <c r="I1750" s="58"/>
    </row>
    <row r="1751" spans="2:9">
      <c r="B1751" s="97"/>
      <c r="C1751" s="260"/>
      <c r="D1751" s="250"/>
      <c r="E1751" s="94"/>
      <c r="F1751" s="249"/>
      <c r="G1751" s="89"/>
      <c r="H1751" s="89"/>
      <c r="I1751" s="58"/>
    </row>
    <row r="1752" spans="2:9">
      <c r="B1752" s="97"/>
      <c r="C1752" s="260"/>
      <c r="D1752" s="250"/>
      <c r="E1752" s="94"/>
      <c r="F1752" s="249"/>
      <c r="G1752" s="89"/>
      <c r="H1752" s="89"/>
      <c r="I1752" s="58"/>
    </row>
    <row r="1753" spans="2:9">
      <c r="B1753" s="97"/>
      <c r="C1753" s="260"/>
      <c r="D1753" s="250"/>
      <c r="E1753" s="94"/>
      <c r="F1753" s="249"/>
      <c r="G1753" s="89"/>
      <c r="H1753" s="89"/>
      <c r="I1753" s="58"/>
    </row>
    <row r="1754" spans="2:9">
      <c r="B1754" s="97"/>
      <c r="C1754" s="260"/>
      <c r="D1754" s="250"/>
      <c r="E1754" s="94"/>
      <c r="F1754" s="249"/>
      <c r="G1754" s="89"/>
      <c r="H1754" s="89"/>
      <c r="I1754" s="58"/>
    </row>
    <row r="1755" spans="2:9">
      <c r="B1755" s="97"/>
      <c r="C1755" s="260"/>
      <c r="D1755" s="250"/>
      <c r="E1755" s="94"/>
      <c r="F1755" s="249"/>
      <c r="G1755" s="89"/>
      <c r="H1755" s="89"/>
      <c r="I1755" s="58"/>
    </row>
    <row r="1756" spans="2:9">
      <c r="B1756" s="97"/>
      <c r="C1756" s="260"/>
      <c r="D1756" s="250"/>
      <c r="E1756" s="94"/>
      <c r="F1756" s="249"/>
      <c r="G1756" s="89"/>
      <c r="H1756" s="89"/>
      <c r="I1756" s="58"/>
    </row>
    <row r="1757" spans="2:9">
      <c r="B1757" s="97"/>
      <c r="C1757" s="260"/>
      <c r="D1757" s="250"/>
      <c r="E1757" s="94"/>
      <c r="F1757" s="249"/>
      <c r="G1757" s="89"/>
      <c r="H1757" s="89"/>
      <c r="I1757" s="58"/>
    </row>
    <row r="1758" spans="2:9">
      <c r="B1758" s="97"/>
      <c r="C1758" s="260"/>
      <c r="D1758" s="250"/>
      <c r="E1758" s="94"/>
      <c r="F1758" s="249"/>
      <c r="G1758" s="89"/>
      <c r="H1758" s="89"/>
      <c r="I1758" s="58"/>
    </row>
    <row r="1759" spans="2:9">
      <c r="B1759" s="97"/>
      <c r="C1759" s="260"/>
      <c r="D1759" s="250"/>
      <c r="E1759" s="94"/>
      <c r="F1759" s="249"/>
      <c r="G1759" s="89"/>
      <c r="H1759" s="89"/>
      <c r="I1759" s="58"/>
    </row>
    <row r="1760" spans="2:9">
      <c r="B1760" s="97"/>
      <c r="C1760" s="260"/>
      <c r="D1760" s="250"/>
      <c r="E1760" s="94"/>
      <c r="F1760" s="249"/>
      <c r="G1760" s="89"/>
      <c r="H1760" s="89"/>
      <c r="I1760" s="58"/>
    </row>
    <row r="1761" spans="2:9">
      <c r="B1761" s="97"/>
      <c r="C1761" s="260"/>
      <c r="D1761" s="250"/>
      <c r="E1761" s="94"/>
      <c r="F1761" s="249"/>
      <c r="G1761" s="89"/>
      <c r="H1761" s="89"/>
      <c r="I1761" s="58"/>
    </row>
    <row r="1762" spans="2:9">
      <c r="B1762" s="97"/>
      <c r="C1762" s="260"/>
      <c r="D1762" s="250"/>
      <c r="E1762" s="94"/>
      <c r="F1762" s="249"/>
      <c r="G1762" s="89"/>
      <c r="H1762" s="89"/>
      <c r="I1762" s="58"/>
    </row>
    <row r="1763" spans="2:9">
      <c r="B1763" s="97"/>
      <c r="C1763" s="260"/>
      <c r="D1763" s="250"/>
      <c r="E1763" s="94"/>
      <c r="F1763" s="249"/>
      <c r="G1763" s="89"/>
      <c r="H1763" s="89"/>
      <c r="I1763" s="58"/>
    </row>
    <row r="1764" spans="2:9">
      <c r="B1764" s="97"/>
      <c r="C1764" s="260"/>
      <c r="D1764" s="250"/>
      <c r="E1764" s="94"/>
      <c r="F1764" s="249"/>
      <c r="G1764" s="89"/>
      <c r="H1764" s="89"/>
      <c r="I1764" s="58"/>
    </row>
    <row r="1765" spans="2:9">
      <c r="B1765" s="97"/>
      <c r="C1765" s="260"/>
      <c r="D1765" s="250"/>
      <c r="E1765" s="94"/>
      <c r="F1765" s="249"/>
      <c r="G1765" s="89"/>
      <c r="H1765" s="89"/>
      <c r="I1765" s="58"/>
    </row>
    <row r="1766" spans="2:9">
      <c r="B1766" s="97"/>
      <c r="C1766" s="260"/>
      <c r="D1766" s="250"/>
      <c r="E1766" s="94"/>
      <c r="F1766" s="249"/>
      <c r="G1766" s="89"/>
      <c r="H1766" s="89"/>
      <c r="I1766" s="58"/>
    </row>
    <row r="1767" spans="2:9">
      <c r="B1767" s="97"/>
      <c r="C1767" s="260"/>
      <c r="D1767" s="250"/>
      <c r="E1767" s="94"/>
      <c r="F1767" s="249"/>
      <c r="G1767" s="89"/>
      <c r="H1767" s="89"/>
      <c r="I1767" s="58"/>
    </row>
    <row r="1768" spans="2:9">
      <c r="B1768" s="97"/>
      <c r="C1768" s="260"/>
      <c r="D1768" s="250"/>
      <c r="E1768" s="94"/>
      <c r="F1768" s="249"/>
      <c r="G1768" s="89"/>
      <c r="H1768" s="89"/>
      <c r="I1768" s="58"/>
    </row>
    <row r="1769" spans="2:9">
      <c r="B1769" s="97"/>
      <c r="C1769" s="260"/>
      <c r="D1769" s="250"/>
      <c r="E1769" s="94"/>
      <c r="F1769" s="249"/>
      <c r="G1769" s="89"/>
      <c r="H1769" s="89"/>
      <c r="I1769" s="58"/>
    </row>
    <row r="1770" spans="2:9">
      <c r="B1770" s="97"/>
      <c r="C1770" s="260"/>
      <c r="D1770" s="250"/>
      <c r="E1770" s="94"/>
      <c r="F1770" s="249"/>
      <c r="G1770" s="89"/>
      <c r="H1770" s="89"/>
      <c r="I1770" s="58"/>
    </row>
    <row r="1771" spans="2:9">
      <c r="B1771" s="97"/>
      <c r="C1771" s="260"/>
      <c r="D1771" s="250"/>
      <c r="E1771" s="94"/>
      <c r="F1771" s="249"/>
      <c r="G1771" s="89"/>
      <c r="H1771" s="89"/>
      <c r="I1771" s="58"/>
    </row>
    <row r="1772" spans="2:9">
      <c r="B1772" s="97"/>
      <c r="C1772" s="260"/>
      <c r="D1772" s="250"/>
      <c r="E1772" s="94"/>
      <c r="F1772" s="249"/>
      <c r="G1772" s="89"/>
      <c r="H1772" s="89"/>
      <c r="I1772" s="58"/>
    </row>
    <row r="1773" spans="2:9">
      <c r="B1773" s="97"/>
      <c r="C1773" s="260"/>
      <c r="D1773" s="250"/>
      <c r="E1773" s="94"/>
      <c r="F1773" s="249"/>
      <c r="G1773" s="89"/>
      <c r="H1773" s="89"/>
      <c r="I1773" s="58"/>
    </row>
    <row r="1774" spans="2:9">
      <c r="B1774" s="97"/>
      <c r="C1774" s="260"/>
      <c r="D1774" s="250"/>
      <c r="E1774" s="94"/>
      <c r="F1774" s="249"/>
      <c r="G1774" s="89"/>
      <c r="H1774" s="89"/>
      <c r="I1774" s="58"/>
    </row>
    <row r="1775" spans="2:9">
      <c r="B1775" s="97"/>
      <c r="C1775" s="260"/>
      <c r="D1775" s="250"/>
      <c r="E1775" s="94"/>
      <c r="F1775" s="249"/>
      <c r="G1775" s="89"/>
      <c r="H1775" s="89"/>
      <c r="I1775" s="58"/>
    </row>
    <row r="1776" spans="2:9">
      <c r="B1776" s="97"/>
      <c r="C1776" s="260"/>
      <c r="D1776" s="250"/>
      <c r="E1776" s="94"/>
      <c r="F1776" s="249"/>
      <c r="G1776" s="89"/>
      <c r="H1776" s="89"/>
      <c r="I1776" s="58"/>
    </row>
    <row r="1777" spans="2:9">
      <c r="B1777" s="97"/>
      <c r="C1777" s="260"/>
      <c r="D1777" s="250"/>
      <c r="E1777" s="94"/>
      <c r="F1777" s="249"/>
      <c r="G1777" s="89"/>
      <c r="H1777" s="89"/>
      <c r="I1777" s="58"/>
    </row>
    <row r="1778" spans="2:9">
      <c r="B1778" s="97"/>
      <c r="C1778" s="260"/>
      <c r="D1778" s="250"/>
      <c r="E1778" s="94"/>
      <c r="F1778" s="249"/>
      <c r="G1778" s="89"/>
      <c r="H1778" s="89"/>
      <c r="I1778" s="58"/>
    </row>
    <row r="1779" spans="2:9">
      <c r="B1779" s="97"/>
      <c r="C1779" s="260"/>
      <c r="D1779" s="250"/>
      <c r="E1779" s="94"/>
      <c r="F1779" s="249"/>
      <c r="G1779" s="89"/>
      <c r="H1779" s="89"/>
      <c r="I1779" s="58"/>
    </row>
    <row r="1780" spans="2:9">
      <c r="B1780" s="97"/>
      <c r="C1780" s="260"/>
      <c r="D1780" s="250"/>
      <c r="E1780" s="94"/>
      <c r="F1780" s="249"/>
      <c r="G1780" s="89"/>
      <c r="H1780" s="89"/>
      <c r="I1780" s="58"/>
    </row>
    <row r="1781" spans="2:9">
      <c r="B1781" s="97"/>
      <c r="C1781" s="260"/>
      <c r="D1781" s="250"/>
      <c r="E1781" s="94"/>
      <c r="F1781" s="249"/>
      <c r="G1781" s="89"/>
      <c r="H1781" s="89"/>
      <c r="I1781" s="58"/>
    </row>
    <row r="1782" spans="2:9">
      <c r="B1782" s="97"/>
      <c r="C1782" s="260"/>
      <c r="D1782" s="250"/>
      <c r="E1782" s="94"/>
      <c r="F1782" s="249"/>
      <c r="G1782" s="89"/>
      <c r="H1782" s="89"/>
      <c r="I1782" s="58"/>
    </row>
    <row r="1783" spans="2:9">
      <c r="B1783" s="97"/>
      <c r="C1783" s="260"/>
      <c r="D1783" s="250"/>
      <c r="E1783" s="94"/>
      <c r="F1783" s="249"/>
      <c r="G1783" s="89"/>
      <c r="H1783" s="89"/>
      <c r="I1783" s="58"/>
    </row>
    <row r="1784" spans="2:9">
      <c r="B1784" s="97"/>
      <c r="C1784" s="260"/>
      <c r="D1784" s="250"/>
      <c r="E1784" s="94"/>
      <c r="F1784" s="249"/>
      <c r="G1784" s="89"/>
      <c r="H1784" s="89"/>
      <c r="I1784" s="58"/>
    </row>
    <row r="1785" spans="2:9">
      <c r="B1785" s="97"/>
      <c r="C1785" s="260"/>
      <c r="D1785" s="250"/>
      <c r="E1785" s="94"/>
      <c r="F1785" s="249"/>
      <c r="G1785" s="89"/>
      <c r="H1785" s="89"/>
      <c r="I1785" s="58"/>
    </row>
    <row r="1786" spans="2:9">
      <c r="B1786" s="97"/>
      <c r="C1786" s="260"/>
      <c r="D1786" s="250"/>
      <c r="E1786" s="94"/>
      <c r="F1786" s="249"/>
      <c r="G1786" s="89"/>
      <c r="H1786" s="89"/>
      <c r="I1786" s="58"/>
    </row>
    <row r="1787" spans="2:9">
      <c r="B1787" s="97"/>
      <c r="C1787" s="260"/>
      <c r="D1787" s="250"/>
      <c r="E1787" s="94"/>
      <c r="F1787" s="249"/>
      <c r="G1787" s="89"/>
      <c r="H1787" s="89"/>
      <c r="I1787" s="58"/>
    </row>
    <row r="1788" spans="2:9">
      <c r="B1788" s="97"/>
      <c r="C1788" s="260"/>
      <c r="D1788" s="250"/>
      <c r="E1788" s="94"/>
      <c r="F1788" s="249"/>
      <c r="G1788" s="89"/>
      <c r="H1788" s="89"/>
      <c r="I1788" s="58"/>
    </row>
    <row r="1789" spans="2:9">
      <c r="B1789" s="97"/>
      <c r="C1789" s="260"/>
      <c r="D1789" s="250"/>
      <c r="E1789" s="94"/>
      <c r="F1789" s="249"/>
      <c r="G1789" s="89"/>
      <c r="H1789" s="89"/>
      <c r="I1789" s="58"/>
    </row>
    <row r="1790" spans="2:9">
      <c r="B1790" s="97"/>
      <c r="C1790" s="260"/>
      <c r="D1790" s="250"/>
      <c r="E1790" s="94"/>
      <c r="F1790" s="249"/>
      <c r="G1790" s="89"/>
      <c r="H1790" s="89"/>
      <c r="I1790" s="58"/>
    </row>
    <row r="1791" spans="2:9">
      <c r="B1791" s="97"/>
      <c r="C1791" s="260"/>
      <c r="D1791" s="250"/>
      <c r="E1791" s="94"/>
      <c r="F1791" s="249"/>
      <c r="G1791" s="89"/>
      <c r="H1791" s="89"/>
      <c r="I1791" s="58"/>
    </row>
    <row r="1792" spans="2:9">
      <c r="B1792" s="97"/>
      <c r="C1792" s="260"/>
      <c r="D1792" s="250"/>
      <c r="E1792" s="94"/>
      <c r="F1792" s="249"/>
      <c r="G1792" s="89"/>
      <c r="H1792" s="89"/>
      <c r="I1792" s="58"/>
    </row>
    <row r="1793" spans="2:9">
      <c r="B1793" s="97"/>
      <c r="C1793" s="260"/>
      <c r="D1793" s="250"/>
      <c r="E1793" s="94"/>
      <c r="F1793" s="249"/>
      <c r="G1793" s="89"/>
      <c r="H1793" s="89"/>
      <c r="I1793" s="58"/>
    </row>
    <row r="1794" spans="2:9">
      <c r="B1794" s="97"/>
      <c r="C1794" s="260"/>
      <c r="D1794" s="250"/>
      <c r="E1794" s="94"/>
      <c r="F1794" s="249"/>
      <c r="G1794" s="89"/>
      <c r="H1794" s="89"/>
      <c r="I1794" s="58"/>
    </row>
    <row r="1795" spans="2:9">
      <c r="B1795" s="97"/>
      <c r="C1795" s="260"/>
      <c r="D1795" s="250"/>
      <c r="E1795" s="94"/>
      <c r="F1795" s="249"/>
      <c r="G1795" s="89"/>
      <c r="H1795" s="89"/>
      <c r="I1795" s="58"/>
    </row>
    <row r="1796" spans="2:9">
      <c r="B1796" s="97"/>
      <c r="C1796" s="260"/>
      <c r="D1796" s="250"/>
      <c r="E1796" s="94"/>
      <c r="F1796" s="249"/>
      <c r="G1796" s="89"/>
      <c r="H1796" s="89"/>
      <c r="I1796" s="58"/>
    </row>
    <row r="1797" spans="2:9">
      <c r="B1797" s="97"/>
      <c r="C1797" s="260"/>
      <c r="D1797" s="250"/>
      <c r="E1797" s="94"/>
      <c r="F1797" s="249"/>
      <c r="G1797" s="89"/>
      <c r="H1797" s="89"/>
      <c r="I1797" s="58"/>
    </row>
    <row r="1798" spans="2:9">
      <c r="B1798" s="97"/>
      <c r="C1798" s="260"/>
      <c r="D1798" s="250"/>
      <c r="E1798" s="94"/>
      <c r="F1798" s="249"/>
      <c r="G1798" s="89"/>
      <c r="H1798" s="89"/>
      <c r="I1798" s="58"/>
    </row>
    <row r="1799" spans="2:9">
      <c r="B1799" s="97"/>
      <c r="C1799" s="260"/>
      <c r="D1799" s="250"/>
      <c r="E1799" s="94"/>
      <c r="F1799" s="249"/>
      <c r="G1799" s="89"/>
      <c r="H1799" s="89"/>
      <c r="I1799" s="58"/>
    </row>
    <row r="1800" spans="2:9">
      <c r="B1800" s="97"/>
      <c r="C1800" s="260"/>
      <c r="D1800" s="250"/>
      <c r="E1800" s="94"/>
      <c r="F1800" s="249"/>
      <c r="G1800" s="89"/>
      <c r="H1800" s="89"/>
      <c r="I1800" s="58"/>
    </row>
    <row r="1801" spans="2:9">
      <c r="B1801" s="97"/>
      <c r="C1801" s="260"/>
      <c r="D1801" s="250"/>
      <c r="E1801" s="94"/>
      <c r="F1801" s="249"/>
      <c r="G1801" s="89"/>
      <c r="H1801" s="89"/>
      <c r="I1801" s="58"/>
    </row>
    <row r="1802" spans="2:9">
      <c r="B1802" s="97"/>
      <c r="C1802" s="260"/>
      <c r="D1802" s="250"/>
      <c r="E1802" s="94"/>
      <c r="F1802" s="249"/>
      <c r="G1802" s="89"/>
      <c r="H1802" s="89"/>
      <c r="I1802" s="58"/>
    </row>
    <row r="1803" spans="2:9">
      <c r="B1803" s="97"/>
      <c r="C1803" s="260"/>
      <c r="D1803" s="250"/>
      <c r="E1803" s="94"/>
      <c r="F1803" s="249"/>
      <c r="G1803" s="89"/>
      <c r="H1803" s="89"/>
      <c r="I1803" s="58"/>
    </row>
    <row r="1804" spans="2:9">
      <c r="B1804" s="97"/>
      <c r="C1804" s="260"/>
      <c r="D1804" s="250"/>
      <c r="E1804" s="94"/>
      <c r="F1804" s="249"/>
      <c r="G1804" s="89"/>
      <c r="H1804" s="89"/>
      <c r="I1804" s="58"/>
    </row>
    <row r="1805" spans="2:9">
      <c r="B1805" s="97"/>
      <c r="C1805" s="260"/>
      <c r="D1805" s="250"/>
      <c r="E1805" s="94"/>
      <c r="F1805" s="249"/>
      <c r="G1805" s="89"/>
      <c r="H1805" s="89"/>
      <c r="I1805" s="58"/>
    </row>
    <row r="1806" spans="2:9">
      <c r="B1806" s="97"/>
      <c r="C1806" s="260"/>
      <c r="D1806" s="250"/>
      <c r="E1806" s="94"/>
      <c r="F1806" s="249"/>
      <c r="G1806" s="89"/>
      <c r="H1806" s="89"/>
      <c r="I1806" s="58"/>
    </row>
    <row r="1807" spans="2:9">
      <c r="B1807" s="97"/>
      <c r="C1807" s="260"/>
      <c r="D1807" s="250"/>
      <c r="E1807" s="94"/>
      <c r="F1807" s="249"/>
      <c r="G1807" s="89"/>
      <c r="H1807" s="89"/>
      <c r="I1807" s="58"/>
    </row>
    <row r="1808" spans="2:9">
      <c r="B1808" s="97"/>
      <c r="C1808" s="260"/>
      <c r="D1808" s="250"/>
      <c r="E1808" s="94"/>
      <c r="F1808" s="249"/>
      <c r="G1808" s="89"/>
      <c r="H1808" s="89"/>
      <c r="I1808" s="58"/>
    </row>
    <row r="1809" spans="2:9">
      <c r="B1809" s="97"/>
      <c r="C1809" s="260"/>
      <c r="D1809" s="250"/>
      <c r="E1809" s="94"/>
      <c r="F1809" s="249"/>
      <c r="G1809" s="89"/>
      <c r="H1809" s="89"/>
      <c r="I1809" s="58"/>
    </row>
    <row r="1810" spans="2:9">
      <c r="B1810" s="97"/>
      <c r="C1810" s="260"/>
      <c r="D1810" s="250"/>
      <c r="E1810" s="94"/>
      <c r="F1810" s="249"/>
      <c r="G1810" s="89"/>
      <c r="H1810" s="89"/>
      <c r="I1810" s="58"/>
    </row>
    <row r="1811" spans="2:9">
      <c r="B1811" s="97"/>
      <c r="C1811" s="260"/>
      <c r="D1811" s="250"/>
      <c r="E1811" s="94"/>
      <c r="F1811" s="249"/>
      <c r="G1811" s="89"/>
      <c r="H1811" s="89"/>
      <c r="I1811" s="58"/>
    </row>
    <row r="1812" spans="2:9">
      <c r="B1812" s="97"/>
      <c r="C1812" s="260"/>
      <c r="D1812" s="250"/>
      <c r="E1812" s="94"/>
      <c r="F1812" s="249"/>
      <c r="G1812" s="89"/>
      <c r="H1812" s="89"/>
      <c r="I1812" s="58"/>
    </row>
    <row r="1813" spans="2:9">
      <c r="B1813" s="97"/>
      <c r="C1813" s="260"/>
      <c r="D1813" s="250"/>
      <c r="E1813" s="94"/>
      <c r="F1813" s="249"/>
      <c r="G1813" s="89"/>
      <c r="H1813" s="89"/>
      <c r="I1813" s="58"/>
    </row>
    <row r="1814" spans="2:9">
      <c r="B1814" s="97"/>
      <c r="C1814" s="260"/>
      <c r="D1814" s="250"/>
      <c r="E1814" s="94"/>
      <c r="F1814" s="249"/>
      <c r="G1814" s="89"/>
      <c r="H1814" s="89"/>
      <c r="I1814" s="58"/>
    </row>
    <row r="1815" spans="2:9">
      <c r="B1815" s="97"/>
      <c r="C1815" s="260"/>
      <c r="D1815" s="250"/>
      <c r="E1815" s="94"/>
      <c r="F1815" s="249"/>
      <c r="G1815" s="89"/>
      <c r="H1815" s="89"/>
      <c r="I1815" s="58"/>
    </row>
    <row r="1816" spans="2:9">
      <c r="B1816" s="97"/>
      <c r="C1816" s="260"/>
      <c r="D1816" s="250"/>
      <c r="E1816" s="94"/>
      <c r="F1816" s="249"/>
      <c r="G1816" s="89"/>
      <c r="H1816" s="89"/>
      <c r="I1816" s="58"/>
    </row>
    <row r="1817" spans="2:9">
      <c r="B1817" s="97"/>
      <c r="C1817" s="260"/>
      <c r="D1817" s="250"/>
      <c r="E1817" s="94"/>
      <c r="F1817" s="249"/>
      <c r="G1817" s="89"/>
      <c r="H1817" s="89"/>
      <c r="I1817" s="58"/>
    </row>
    <row r="1818" spans="2:9">
      <c r="B1818" s="97"/>
      <c r="C1818" s="260"/>
      <c r="D1818" s="250"/>
      <c r="E1818" s="94"/>
      <c r="F1818" s="249"/>
      <c r="G1818" s="89"/>
      <c r="H1818" s="89"/>
      <c r="I1818" s="58"/>
    </row>
    <row r="1819" spans="2:9">
      <c r="B1819" s="97"/>
      <c r="C1819" s="260"/>
      <c r="D1819" s="250"/>
      <c r="E1819" s="94"/>
      <c r="F1819" s="249"/>
      <c r="G1819" s="89"/>
      <c r="H1819" s="89"/>
      <c r="I1819" s="58"/>
    </row>
    <row r="1820" spans="2:9">
      <c r="B1820" s="97"/>
      <c r="C1820" s="260"/>
      <c r="D1820" s="250"/>
      <c r="E1820" s="94"/>
      <c r="F1820" s="249"/>
      <c r="G1820" s="89"/>
      <c r="H1820" s="89"/>
      <c r="I1820" s="58"/>
    </row>
    <row r="1821" spans="2:9">
      <c r="B1821" s="97"/>
      <c r="C1821" s="260"/>
      <c r="D1821" s="250"/>
      <c r="E1821" s="94"/>
      <c r="F1821" s="249"/>
      <c r="G1821" s="89"/>
      <c r="H1821" s="89"/>
      <c r="I1821" s="58"/>
    </row>
    <row r="1822" spans="2:9">
      <c r="B1822" s="97"/>
      <c r="C1822" s="260"/>
      <c r="D1822" s="250"/>
      <c r="E1822" s="94"/>
      <c r="F1822" s="249"/>
      <c r="G1822" s="89"/>
      <c r="H1822" s="89"/>
      <c r="I1822" s="58"/>
    </row>
    <row r="1823" spans="2:9">
      <c r="B1823" s="97"/>
      <c r="C1823" s="260"/>
      <c r="D1823" s="250"/>
      <c r="E1823" s="94"/>
      <c r="F1823" s="249"/>
      <c r="G1823" s="89"/>
      <c r="H1823" s="89"/>
      <c r="I1823" s="58"/>
    </row>
    <row r="1824" spans="2:9">
      <c r="B1824" s="97"/>
      <c r="C1824" s="260"/>
      <c r="D1824" s="250"/>
      <c r="E1824" s="94"/>
      <c r="F1824" s="249"/>
      <c r="G1824" s="89"/>
      <c r="H1824" s="89"/>
      <c r="I1824" s="58"/>
    </row>
    <row r="1825" spans="2:9">
      <c r="B1825" s="97"/>
      <c r="C1825" s="260"/>
      <c r="D1825" s="250"/>
      <c r="E1825" s="94"/>
      <c r="F1825" s="249"/>
      <c r="G1825" s="89"/>
      <c r="H1825" s="89"/>
      <c r="I1825" s="58"/>
    </row>
    <row r="1826" spans="2:9">
      <c r="B1826" s="97"/>
      <c r="C1826" s="260"/>
      <c r="D1826" s="250"/>
      <c r="E1826" s="94"/>
      <c r="F1826" s="249"/>
      <c r="G1826" s="89"/>
      <c r="H1826" s="89"/>
      <c r="I1826" s="58"/>
    </row>
    <row r="1827" spans="2:9">
      <c r="B1827" s="97"/>
      <c r="C1827" s="260"/>
      <c r="D1827" s="250"/>
      <c r="E1827" s="94"/>
      <c r="F1827" s="249"/>
      <c r="G1827" s="89"/>
      <c r="H1827" s="89"/>
      <c r="I1827" s="58"/>
    </row>
    <row r="1828" spans="2:9">
      <c r="B1828" s="97"/>
      <c r="C1828" s="260"/>
      <c r="D1828" s="250"/>
      <c r="E1828" s="94"/>
      <c r="F1828" s="249"/>
      <c r="G1828" s="89"/>
      <c r="H1828" s="89"/>
      <c r="I1828" s="58"/>
    </row>
    <row r="1829" spans="2:9">
      <c r="B1829" s="97"/>
      <c r="C1829" s="260"/>
      <c r="D1829" s="250"/>
      <c r="E1829" s="94"/>
      <c r="F1829" s="249"/>
      <c r="G1829" s="89"/>
      <c r="H1829" s="89"/>
      <c r="I1829" s="58"/>
    </row>
    <row r="1830" spans="2:9">
      <c r="B1830" s="97"/>
      <c r="C1830" s="260"/>
      <c r="D1830" s="250"/>
      <c r="E1830" s="94"/>
      <c r="F1830" s="249"/>
      <c r="G1830" s="89"/>
      <c r="H1830" s="89"/>
      <c r="I1830" s="58"/>
    </row>
    <row r="1831" spans="2:9">
      <c r="B1831" s="97"/>
      <c r="C1831" s="260"/>
      <c r="D1831" s="250"/>
      <c r="E1831" s="94"/>
      <c r="F1831" s="249"/>
      <c r="G1831" s="89"/>
      <c r="H1831" s="89"/>
      <c r="I1831" s="58"/>
    </row>
    <row r="1832" spans="2:9">
      <c r="B1832" s="97"/>
      <c r="C1832" s="260"/>
      <c r="D1832" s="250"/>
      <c r="E1832" s="94"/>
      <c r="F1832" s="249"/>
      <c r="G1832" s="89"/>
      <c r="H1832" s="89"/>
      <c r="I1832" s="58"/>
    </row>
    <row r="1833" spans="2:9">
      <c r="B1833" s="97"/>
      <c r="C1833" s="260"/>
      <c r="D1833" s="250"/>
      <c r="E1833" s="94"/>
      <c r="F1833" s="249"/>
      <c r="G1833" s="89"/>
      <c r="H1833" s="89"/>
      <c r="I1833" s="58"/>
    </row>
    <row r="1834" spans="2:9">
      <c r="B1834" s="97"/>
      <c r="C1834" s="260"/>
      <c r="D1834" s="250"/>
      <c r="E1834" s="94"/>
      <c r="F1834" s="249"/>
      <c r="G1834" s="89"/>
      <c r="H1834" s="89"/>
      <c r="I1834" s="58"/>
    </row>
    <row r="1835" spans="2:9">
      <c r="B1835" s="97"/>
      <c r="C1835" s="260"/>
      <c r="D1835" s="250"/>
      <c r="E1835" s="94"/>
      <c r="F1835" s="249"/>
      <c r="G1835" s="89"/>
      <c r="H1835" s="89"/>
      <c r="I1835" s="58"/>
    </row>
    <row r="1836" spans="2:9">
      <c r="B1836" s="97"/>
      <c r="C1836" s="260"/>
      <c r="D1836" s="250"/>
      <c r="E1836" s="94"/>
      <c r="F1836" s="249"/>
      <c r="G1836" s="89"/>
      <c r="H1836" s="89"/>
      <c r="I1836" s="58"/>
    </row>
    <row r="1837" spans="2:9">
      <c r="B1837" s="97"/>
      <c r="C1837" s="260"/>
      <c r="D1837" s="250"/>
      <c r="E1837" s="94"/>
      <c r="F1837" s="249"/>
      <c r="G1837" s="89"/>
      <c r="H1837" s="89"/>
      <c r="I1837" s="58"/>
    </row>
    <row r="1838" spans="2:9">
      <c r="B1838" s="97"/>
      <c r="C1838" s="260"/>
      <c r="D1838" s="250"/>
      <c r="E1838" s="94"/>
      <c r="F1838" s="249"/>
      <c r="G1838" s="89"/>
      <c r="H1838" s="89"/>
      <c r="I1838" s="58"/>
    </row>
    <row r="1839" spans="2:9">
      <c r="B1839" s="97"/>
      <c r="C1839" s="260"/>
      <c r="D1839" s="250"/>
      <c r="E1839" s="94"/>
      <c r="F1839" s="249"/>
      <c r="G1839" s="89"/>
      <c r="H1839" s="89"/>
      <c r="I1839" s="58"/>
    </row>
    <row r="1840" spans="2:9">
      <c r="B1840" s="97"/>
      <c r="C1840" s="260"/>
      <c r="D1840" s="250"/>
      <c r="E1840" s="94"/>
      <c r="F1840" s="249"/>
      <c r="G1840" s="89"/>
      <c r="H1840" s="89"/>
      <c r="I1840" s="58"/>
    </row>
    <row r="1841" spans="2:9">
      <c r="B1841" s="97"/>
      <c r="C1841" s="260"/>
      <c r="D1841" s="250"/>
      <c r="E1841" s="94"/>
      <c r="F1841" s="249"/>
      <c r="G1841" s="89"/>
      <c r="H1841" s="89"/>
      <c r="I1841" s="58"/>
    </row>
    <row r="1842" spans="2:9">
      <c r="B1842" s="97"/>
      <c r="C1842" s="260"/>
      <c r="D1842" s="250"/>
      <c r="E1842" s="94"/>
      <c r="F1842" s="249"/>
      <c r="G1842" s="89"/>
      <c r="H1842" s="89"/>
      <c r="I1842" s="58"/>
    </row>
    <row r="1843" spans="2:9">
      <c r="B1843" s="97"/>
      <c r="C1843" s="260"/>
      <c r="D1843" s="250"/>
      <c r="E1843" s="94"/>
      <c r="F1843" s="249"/>
      <c r="G1843" s="89"/>
      <c r="H1843" s="89"/>
      <c r="I1843" s="58"/>
    </row>
    <row r="1844" spans="2:9">
      <c r="B1844" s="97"/>
      <c r="C1844" s="260"/>
      <c r="D1844" s="250"/>
      <c r="E1844" s="94"/>
      <c r="F1844" s="249"/>
      <c r="G1844" s="89"/>
      <c r="H1844" s="89"/>
      <c r="I1844" s="58"/>
    </row>
    <row r="1845" spans="2:9">
      <c r="B1845" s="97"/>
      <c r="C1845" s="260"/>
      <c r="D1845" s="250"/>
      <c r="E1845" s="94"/>
      <c r="F1845" s="249"/>
      <c r="G1845" s="89"/>
      <c r="H1845" s="89"/>
      <c r="I1845" s="58"/>
    </row>
    <row r="1846" spans="2:9">
      <c r="B1846" s="97"/>
      <c r="C1846" s="260"/>
      <c r="D1846" s="250"/>
      <c r="E1846" s="94"/>
      <c r="F1846" s="249"/>
      <c r="G1846" s="89"/>
      <c r="H1846" s="89"/>
      <c r="I1846" s="58"/>
    </row>
    <row r="1847" spans="2:9">
      <c r="B1847" s="97"/>
      <c r="C1847" s="260"/>
      <c r="D1847" s="250"/>
      <c r="E1847" s="94"/>
      <c r="F1847" s="249"/>
      <c r="G1847" s="89"/>
      <c r="H1847" s="89"/>
      <c r="I1847" s="58"/>
    </row>
    <row r="1848" spans="2:9">
      <c r="B1848" s="97"/>
      <c r="C1848" s="260"/>
      <c r="D1848" s="250"/>
      <c r="E1848" s="94"/>
      <c r="F1848" s="249"/>
      <c r="G1848" s="89"/>
      <c r="H1848" s="89"/>
      <c r="I1848" s="58"/>
    </row>
    <row r="1849" spans="2:9">
      <c r="B1849" s="97"/>
      <c r="C1849" s="260"/>
      <c r="D1849" s="250"/>
      <c r="E1849" s="94"/>
      <c r="F1849" s="249"/>
      <c r="G1849" s="89"/>
      <c r="H1849" s="89"/>
      <c r="I1849" s="58"/>
    </row>
    <row r="1850" spans="2:9">
      <c r="B1850" s="97"/>
      <c r="C1850" s="260"/>
      <c r="D1850" s="250"/>
      <c r="E1850" s="94"/>
      <c r="F1850" s="249"/>
      <c r="G1850" s="89"/>
      <c r="H1850" s="89"/>
      <c r="I1850" s="58"/>
    </row>
    <row r="1851" spans="2:9">
      <c r="B1851" s="97"/>
      <c r="C1851" s="260"/>
      <c r="D1851" s="250"/>
      <c r="E1851" s="94"/>
      <c r="F1851" s="249"/>
      <c r="G1851" s="89"/>
      <c r="H1851" s="89"/>
      <c r="I1851" s="58"/>
    </row>
    <row r="1852" spans="2:9">
      <c r="B1852" s="97"/>
      <c r="C1852" s="260"/>
      <c r="D1852" s="250"/>
      <c r="E1852" s="94"/>
      <c r="F1852" s="249"/>
      <c r="G1852" s="89"/>
      <c r="H1852" s="89"/>
      <c r="I1852" s="58"/>
    </row>
    <row r="1853" spans="2:9">
      <c r="B1853" s="97"/>
      <c r="C1853" s="260"/>
      <c r="D1853" s="250"/>
      <c r="E1853" s="94"/>
      <c r="F1853" s="249"/>
      <c r="G1853" s="89"/>
      <c r="H1853" s="89"/>
      <c r="I1853" s="58"/>
    </row>
    <row r="1854" spans="2:9">
      <c r="B1854" s="97"/>
      <c r="C1854" s="260"/>
      <c r="D1854" s="250"/>
      <c r="E1854" s="94"/>
      <c r="F1854" s="249"/>
      <c r="G1854" s="89"/>
      <c r="H1854" s="89"/>
      <c r="I1854" s="58"/>
    </row>
    <row r="1855" spans="2:9">
      <c r="B1855" s="97"/>
      <c r="C1855" s="260"/>
      <c r="D1855" s="250"/>
      <c r="E1855" s="94"/>
      <c r="F1855" s="249"/>
      <c r="G1855" s="89"/>
      <c r="H1855" s="89"/>
      <c r="I1855" s="58"/>
    </row>
    <row r="1856" spans="2:9">
      <c r="B1856" s="97"/>
      <c r="C1856" s="260"/>
      <c r="D1856" s="250"/>
      <c r="E1856" s="94"/>
      <c r="F1856" s="249"/>
      <c r="G1856" s="89"/>
      <c r="H1856" s="89"/>
      <c r="I1856" s="58"/>
    </row>
    <row r="1857" spans="2:9">
      <c r="B1857" s="97"/>
      <c r="C1857" s="260"/>
      <c r="D1857" s="250"/>
      <c r="E1857" s="94"/>
      <c r="F1857" s="249"/>
      <c r="G1857" s="89"/>
      <c r="H1857" s="89"/>
      <c r="I1857" s="58"/>
    </row>
    <row r="1858" spans="2:9">
      <c r="B1858" s="97"/>
      <c r="C1858" s="260"/>
      <c r="D1858" s="250"/>
      <c r="E1858" s="94"/>
      <c r="F1858" s="249"/>
      <c r="G1858" s="89"/>
      <c r="H1858" s="89"/>
      <c r="I1858" s="58"/>
    </row>
    <row r="1859" spans="2:9">
      <c r="B1859" s="97"/>
      <c r="C1859" s="260"/>
      <c r="D1859" s="250"/>
      <c r="E1859" s="94"/>
      <c r="F1859" s="249"/>
      <c r="G1859" s="89"/>
      <c r="H1859" s="89"/>
      <c r="I1859" s="58"/>
    </row>
    <row r="1860" spans="2:9">
      <c r="B1860" s="97"/>
      <c r="C1860" s="260"/>
      <c r="D1860" s="250"/>
      <c r="E1860" s="94"/>
      <c r="F1860" s="249"/>
      <c r="G1860" s="89"/>
      <c r="H1860" s="89"/>
      <c r="I1860" s="58"/>
    </row>
    <row r="1861" spans="2:9">
      <c r="B1861" s="97"/>
      <c r="C1861" s="260"/>
      <c r="D1861" s="250"/>
      <c r="E1861" s="94"/>
      <c r="F1861" s="249"/>
      <c r="G1861" s="89"/>
      <c r="H1861" s="89"/>
      <c r="I1861" s="58"/>
    </row>
    <row r="1862" spans="2:9">
      <c r="B1862" s="97"/>
      <c r="C1862" s="260"/>
      <c r="D1862" s="250"/>
      <c r="E1862" s="94"/>
      <c r="F1862" s="249"/>
      <c r="G1862" s="89"/>
      <c r="H1862" s="89"/>
      <c r="I1862" s="58"/>
    </row>
    <row r="1863" spans="2:9">
      <c r="B1863" s="97"/>
      <c r="C1863" s="260"/>
      <c r="D1863" s="250"/>
      <c r="E1863" s="94"/>
      <c r="F1863" s="249"/>
      <c r="G1863" s="89"/>
      <c r="H1863" s="89"/>
      <c r="I1863" s="58"/>
    </row>
    <row r="1864" spans="2:9">
      <c r="B1864" s="97"/>
      <c r="C1864" s="260"/>
      <c r="D1864" s="250"/>
      <c r="E1864" s="94"/>
      <c r="F1864" s="249"/>
      <c r="G1864" s="89"/>
      <c r="H1864" s="89"/>
      <c r="I1864" s="58"/>
    </row>
    <row r="1865" spans="2:9">
      <c r="B1865" s="97"/>
      <c r="C1865" s="260"/>
      <c r="D1865" s="250"/>
      <c r="E1865" s="94"/>
      <c r="F1865" s="249"/>
      <c r="G1865" s="89"/>
      <c r="H1865" s="89"/>
      <c r="I1865" s="58"/>
    </row>
    <row r="1866" spans="2:9">
      <c r="B1866" s="97"/>
      <c r="C1866" s="260"/>
      <c r="D1866" s="250"/>
      <c r="E1866" s="94"/>
      <c r="F1866" s="249"/>
      <c r="G1866" s="89"/>
      <c r="H1866" s="89"/>
      <c r="I1866" s="58"/>
    </row>
    <row r="1867" spans="2:9">
      <c r="B1867" s="97"/>
      <c r="C1867" s="260"/>
      <c r="D1867" s="250"/>
      <c r="E1867" s="94"/>
      <c r="F1867" s="249"/>
      <c r="G1867" s="89"/>
      <c r="H1867" s="89"/>
      <c r="I1867" s="58"/>
    </row>
    <row r="1868" spans="2:9">
      <c r="B1868" s="97"/>
      <c r="C1868" s="260"/>
      <c r="D1868" s="250"/>
      <c r="E1868" s="94"/>
      <c r="F1868" s="249"/>
      <c r="G1868" s="89"/>
      <c r="H1868" s="89"/>
      <c r="I1868" s="58"/>
    </row>
    <row r="1869" spans="2:9">
      <c r="B1869" s="97"/>
      <c r="C1869" s="260"/>
      <c r="D1869" s="250"/>
      <c r="E1869" s="94"/>
      <c r="F1869" s="249"/>
      <c r="G1869" s="89"/>
      <c r="H1869" s="89"/>
      <c r="I1869" s="58"/>
    </row>
    <row r="1870" spans="2:9">
      <c r="B1870" s="97"/>
      <c r="C1870" s="260"/>
      <c r="D1870" s="250"/>
      <c r="E1870" s="94"/>
      <c r="F1870" s="249"/>
      <c r="G1870" s="89"/>
      <c r="H1870" s="89"/>
      <c r="I1870" s="58"/>
    </row>
    <row r="1871" spans="2:9">
      <c r="B1871" s="97"/>
      <c r="C1871" s="260"/>
      <c r="D1871" s="250"/>
      <c r="E1871" s="94"/>
      <c r="F1871" s="249"/>
      <c r="G1871" s="89"/>
      <c r="H1871" s="89"/>
      <c r="I1871" s="58"/>
    </row>
    <row r="1872" spans="2:9">
      <c r="B1872" s="97"/>
      <c r="C1872" s="260"/>
      <c r="D1872" s="250"/>
      <c r="E1872" s="94"/>
      <c r="F1872" s="249"/>
      <c r="G1872" s="89"/>
      <c r="H1872" s="89"/>
      <c r="I1872" s="58"/>
    </row>
    <row r="1873" spans="2:9">
      <c r="B1873" s="97"/>
      <c r="C1873" s="260"/>
      <c r="D1873" s="250"/>
      <c r="E1873" s="94"/>
      <c r="F1873" s="249"/>
      <c r="G1873" s="89"/>
      <c r="H1873" s="89"/>
      <c r="I1873" s="58"/>
    </row>
    <row r="1874" spans="2:9">
      <c r="B1874" s="97"/>
      <c r="C1874" s="260"/>
      <c r="D1874" s="250"/>
      <c r="E1874" s="94"/>
      <c r="F1874" s="249"/>
      <c r="G1874" s="89"/>
      <c r="H1874" s="89"/>
      <c r="I1874" s="58"/>
    </row>
    <row r="1875" spans="2:9">
      <c r="B1875" s="97"/>
      <c r="C1875" s="260"/>
      <c r="D1875" s="250"/>
      <c r="E1875" s="94"/>
      <c r="F1875" s="249"/>
      <c r="G1875" s="89"/>
      <c r="H1875" s="89"/>
      <c r="I1875" s="58"/>
    </row>
    <row r="1876" spans="2:9">
      <c r="B1876" s="97"/>
      <c r="C1876" s="260"/>
      <c r="D1876" s="250"/>
      <c r="E1876" s="94"/>
      <c r="F1876" s="249"/>
      <c r="G1876" s="89"/>
      <c r="H1876" s="89"/>
      <c r="I1876" s="58"/>
    </row>
    <row r="1877" spans="2:9">
      <c r="B1877" s="97"/>
      <c r="C1877" s="260"/>
      <c r="D1877" s="250"/>
      <c r="E1877" s="94"/>
      <c r="F1877" s="249"/>
      <c r="G1877" s="89"/>
      <c r="H1877" s="89"/>
      <c r="I1877" s="58"/>
    </row>
    <row r="1878" spans="2:9">
      <c r="B1878" s="97"/>
      <c r="C1878" s="260"/>
      <c r="D1878" s="250"/>
      <c r="E1878" s="94"/>
      <c r="F1878" s="249"/>
      <c r="G1878" s="89"/>
      <c r="H1878" s="89"/>
      <c r="I1878" s="58"/>
    </row>
    <row r="1879" spans="2:9">
      <c r="B1879" s="97"/>
      <c r="C1879" s="260"/>
      <c r="D1879" s="250"/>
      <c r="E1879" s="94"/>
      <c r="F1879" s="249"/>
      <c r="G1879" s="89"/>
      <c r="H1879" s="89"/>
      <c r="I1879" s="58"/>
    </row>
    <row r="1880" spans="2:9">
      <c r="B1880" s="97"/>
      <c r="C1880" s="260"/>
      <c r="D1880" s="250"/>
      <c r="E1880" s="94"/>
      <c r="F1880" s="249"/>
      <c r="G1880" s="89"/>
      <c r="H1880" s="89"/>
      <c r="I1880" s="58"/>
    </row>
    <row r="1881" spans="2:9">
      <c r="B1881" s="97"/>
      <c r="C1881" s="260"/>
      <c r="D1881" s="250"/>
      <c r="E1881" s="94"/>
      <c r="F1881" s="249"/>
      <c r="G1881" s="89"/>
      <c r="H1881" s="89"/>
      <c r="I1881" s="58"/>
    </row>
    <row r="1882" spans="2:9">
      <c r="B1882" s="97"/>
      <c r="C1882" s="260"/>
      <c r="D1882" s="250"/>
      <c r="E1882" s="94"/>
      <c r="F1882" s="249"/>
      <c r="G1882" s="89"/>
      <c r="H1882" s="89"/>
      <c r="I1882" s="58"/>
    </row>
    <row r="1883" spans="2:9">
      <c r="B1883" s="97"/>
      <c r="C1883" s="260"/>
      <c r="D1883" s="250"/>
      <c r="E1883" s="94"/>
      <c r="F1883" s="249"/>
      <c r="G1883" s="89"/>
      <c r="H1883" s="89"/>
      <c r="I1883" s="58"/>
    </row>
    <row r="1884" spans="2:9">
      <c r="B1884" s="97"/>
      <c r="C1884" s="260"/>
      <c r="D1884" s="250"/>
      <c r="E1884" s="94"/>
      <c r="F1884" s="249"/>
      <c r="G1884" s="89"/>
      <c r="H1884" s="89"/>
      <c r="I1884" s="58"/>
    </row>
    <row r="1885" spans="2:9">
      <c r="B1885" s="97"/>
      <c r="C1885" s="260"/>
      <c r="D1885" s="250"/>
      <c r="E1885" s="94"/>
      <c r="F1885" s="249"/>
      <c r="G1885" s="89"/>
      <c r="H1885" s="89"/>
      <c r="I1885" s="58"/>
    </row>
    <row r="1886" spans="2:9">
      <c r="B1886" s="97"/>
      <c r="C1886" s="260"/>
      <c r="D1886" s="250"/>
      <c r="E1886" s="94"/>
      <c r="F1886" s="249"/>
      <c r="G1886" s="89"/>
      <c r="H1886" s="89"/>
      <c r="I1886" s="58"/>
    </row>
    <row r="1887" spans="2:9">
      <c r="B1887" s="97"/>
      <c r="C1887" s="260"/>
      <c r="D1887" s="250"/>
      <c r="E1887" s="94"/>
      <c r="F1887" s="249"/>
      <c r="G1887" s="89"/>
      <c r="H1887" s="89"/>
      <c r="I1887" s="58"/>
    </row>
    <row r="1888" spans="2:9">
      <c r="B1888" s="97"/>
      <c r="C1888" s="260"/>
      <c r="D1888" s="250"/>
      <c r="E1888" s="94"/>
      <c r="F1888" s="249"/>
      <c r="G1888" s="89"/>
      <c r="H1888" s="89"/>
      <c r="I1888" s="58"/>
    </row>
    <row r="1889" spans="2:9">
      <c r="B1889" s="97"/>
      <c r="C1889" s="260"/>
      <c r="D1889" s="250"/>
      <c r="E1889" s="94"/>
      <c r="F1889" s="249"/>
      <c r="G1889" s="89"/>
      <c r="H1889" s="89"/>
      <c r="I1889" s="58"/>
    </row>
    <row r="1890" spans="2:9">
      <c r="B1890" s="97"/>
      <c r="C1890" s="260"/>
      <c r="D1890" s="250"/>
      <c r="E1890" s="94"/>
      <c r="F1890" s="249"/>
      <c r="G1890" s="89"/>
      <c r="H1890" s="89"/>
      <c r="I1890" s="58"/>
    </row>
    <row r="1891" spans="2:9">
      <c r="B1891" s="97"/>
      <c r="C1891" s="260"/>
      <c r="D1891" s="250"/>
      <c r="E1891" s="94"/>
      <c r="F1891" s="249"/>
      <c r="G1891" s="89"/>
      <c r="H1891" s="89"/>
      <c r="I1891" s="58"/>
    </row>
    <row r="1892" spans="2:9">
      <c r="B1892" s="97"/>
      <c r="C1892" s="260"/>
      <c r="D1892" s="250"/>
      <c r="E1892" s="94"/>
      <c r="F1892" s="249"/>
      <c r="G1892" s="89"/>
      <c r="H1892" s="89"/>
      <c r="I1892" s="58"/>
    </row>
    <row r="1893" spans="2:9">
      <c r="B1893" s="97"/>
      <c r="C1893" s="260"/>
      <c r="D1893" s="250"/>
      <c r="E1893" s="94"/>
      <c r="F1893" s="249"/>
      <c r="G1893" s="89"/>
      <c r="H1893" s="89"/>
      <c r="I1893" s="58"/>
    </row>
    <row r="1894" spans="2:9">
      <c r="B1894" s="97"/>
      <c r="C1894" s="260"/>
      <c r="D1894" s="250"/>
      <c r="E1894" s="94"/>
      <c r="F1894" s="249"/>
      <c r="G1894" s="89"/>
      <c r="H1894" s="89"/>
      <c r="I1894" s="58"/>
    </row>
    <row r="1895" spans="2:9">
      <c r="B1895" s="97"/>
      <c r="C1895" s="260"/>
      <c r="D1895" s="250"/>
      <c r="E1895" s="94"/>
      <c r="F1895" s="249"/>
      <c r="G1895" s="89"/>
      <c r="H1895" s="89"/>
      <c r="I1895" s="58"/>
    </row>
    <row r="1896" spans="2:9">
      <c r="B1896" s="97"/>
      <c r="C1896" s="260"/>
      <c r="D1896" s="250"/>
      <c r="E1896" s="94"/>
      <c r="F1896" s="249"/>
      <c r="G1896" s="89"/>
      <c r="H1896" s="89"/>
      <c r="I1896" s="58"/>
    </row>
    <row r="1897" spans="2:9">
      <c r="B1897" s="97"/>
      <c r="C1897" s="260"/>
      <c r="D1897" s="250"/>
      <c r="E1897" s="94"/>
      <c r="F1897" s="249"/>
      <c r="G1897" s="89"/>
      <c r="H1897" s="89"/>
      <c r="I1897" s="58"/>
    </row>
    <row r="1898" spans="2:9">
      <c r="B1898" s="97"/>
      <c r="C1898" s="260"/>
      <c r="D1898" s="250"/>
      <c r="E1898" s="94"/>
      <c r="F1898" s="249"/>
      <c r="G1898" s="89"/>
      <c r="H1898" s="89"/>
      <c r="I1898" s="58"/>
    </row>
    <row r="1899" spans="2:9">
      <c r="B1899" s="97"/>
      <c r="C1899" s="260"/>
      <c r="D1899" s="250"/>
      <c r="E1899" s="94"/>
      <c r="F1899" s="249"/>
      <c r="G1899" s="89"/>
      <c r="H1899" s="89"/>
      <c r="I1899" s="58"/>
    </row>
    <row r="1900" spans="2:9">
      <c r="B1900" s="97"/>
      <c r="C1900" s="260"/>
      <c r="D1900" s="250"/>
      <c r="E1900" s="94"/>
      <c r="F1900" s="249"/>
      <c r="G1900" s="89"/>
      <c r="H1900" s="89"/>
      <c r="I1900" s="58"/>
    </row>
    <row r="1901" spans="2:9">
      <c r="B1901" s="97"/>
      <c r="C1901" s="260"/>
      <c r="D1901" s="250"/>
      <c r="E1901" s="94"/>
      <c r="F1901" s="249"/>
      <c r="G1901" s="89"/>
      <c r="H1901" s="89"/>
      <c r="I1901" s="58"/>
    </row>
    <row r="1902" spans="2:9">
      <c r="B1902" s="97"/>
      <c r="C1902" s="260"/>
      <c r="D1902" s="250"/>
      <c r="E1902" s="94"/>
      <c r="F1902" s="249"/>
      <c r="G1902" s="89"/>
      <c r="H1902" s="89"/>
      <c r="I1902" s="58"/>
    </row>
    <row r="1903" spans="2:9">
      <c r="B1903" s="97"/>
      <c r="C1903" s="260"/>
      <c r="D1903" s="250"/>
      <c r="E1903" s="94"/>
      <c r="F1903" s="249"/>
      <c r="G1903" s="89"/>
      <c r="H1903" s="89"/>
      <c r="I1903" s="58"/>
    </row>
    <row r="1904" spans="2:9">
      <c r="B1904" s="97"/>
      <c r="C1904" s="260"/>
      <c r="D1904" s="250"/>
      <c r="E1904" s="94"/>
      <c r="F1904" s="249"/>
      <c r="G1904" s="89"/>
      <c r="H1904" s="89"/>
      <c r="I1904" s="58"/>
    </row>
    <row r="1905" spans="2:9">
      <c r="B1905" s="97"/>
      <c r="C1905" s="260"/>
      <c r="D1905" s="250"/>
      <c r="E1905" s="94"/>
      <c r="F1905" s="249"/>
      <c r="G1905" s="89"/>
      <c r="H1905" s="89"/>
      <c r="I1905" s="58"/>
    </row>
    <row r="1906" spans="2:9">
      <c r="B1906" s="97"/>
      <c r="C1906" s="260"/>
      <c r="D1906" s="250"/>
      <c r="E1906" s="94"/>
      <c r="F1906" s="249"/>
      <c r="G1906" s="89"/>
      <c r="H1906" s="89"/>
      <c r="I1906" s="58"/>
    </row>
    <row r="1907" spans="2:9">
      <c r="B1907" s="97"/>
      <c r="C1907" s="260"/>
      <c r="D1907" s="250"/>
      <c r="E1907" s="94"/>
      <c r="F1907" s="249"/>
      <c r="G1907" s="89"/>
      <c r="H1907" s="89"/>
      <c r="I1907" s="58"/>
    </row>
    <row r="1908" spans="2:9">
      <c r="B1908" s="97"/>
      <c r="C1908" s="260"/>
      <c r="D1908" s="250"/>
      <c r="E1908" s="94"/>
      <c r="F1908" s="249"/>
      <c r="G1908" s="89"/>
      <c r="H1908" s="89"/>
      <c r="I1908" s="58"/>
    </row>
    <row r="1909" spans="2:9">
      <c r="B1909" s="97"/>
      <c r="C1909" s="260"/>
      <c r="D1909" s="250"/>
      <c r="E1909" s="94"/>
      <c r="F1909" s="249"/>
      <c r="G1909" s="89"/>
      <c r="H1909" s="89"/>
      <c r="I1909" s="58"/>
    </row>
    <row r="1910" spans="2:9">
      <c r="B1910" s="97"/>
      <c r="C1910" s="260"/>
      <c r="D1910" s="250"/>
      <c r="E1910" s="94"/>
      <c r="F1910" s="249"/>
      <c r="G1910" s="89"/>
      <c r="H1910" s="89"/>
      <c r="I1910" s="58"/>
    </row>
    <row r="1911" spans="2:9">
      <c r="B1911" s="97"/>
      <c r="C1911" s="260"/>
      <c r="D1911" s="250"/>
      <c r="E1911" s="94"/>
      <c r="F1911" s="249"/>
      <c r="G1911" s="89"/>
      <c r="H1911" s="89"/>
      <c r="I1911" s="58"/>
    </row>
    <row r="1912" spans="2:9">
      <c r="B1912" s="97"/>
      <c r="C1912" s="260"/>
      <c r="D1912" s="250"/>
      <c r="E1912" s="94"/>
      <c r="F1912" s="249"/>
      <c r="G1912" s="89"/>
      <c r="H1912" s="89"/>
      <c r="I1912" s="58"/>
    </row>
    <row r="1913" spans="2:9">
      <c r="B1913" s="97"/>
      <c r="C1913" s="260"/>
      <c r="D1913" s="250"/>
      <c r="E1913" s="94"/>
      <c r="F1913" s="249"/>
      <c r="G1913" s="89"/>
      <c r="H1913" s="89"/>
      <c r="I1913" s="58"/>
    </row>
    <row r="1914" spans="2:9">
      <c r="B1914" s="97"/>
      <c r="C1914" s="260"/>
      <c r="D1914" s="250"/>
      <c r="E1914" s="94"/>
      <c r="F1914" s="249"/>
      <c r="G1914" s="89"/>
      <c r="H1914" s="89"/>
      <c r="I1914" s="58"/>
    </row>
    <row r="1915" spans="2:9">
      <c r="B1915" s="97"/>
      <c r="C1915" s="260"/>
      <c r="D1915" s="250"/>
      <c r="E1915" s="94"/>
      <c r="F1915" s="249"/>
      <c r="G1915" s="89"/>
      <c r="H1915" s="89"/>
      <c r="I1915" s="58"/>
    </row>
    <row r="1916" spans="2:9">
      <c r="B1916" s="97"/>
      <c r="C1916" s="260"/>
      <c r="D1916" s="250"/>
      <c r="E1916" s="94"/>
      <c r="F1916" s="249"/>
      <c r="G1916" s="89"/>
      <c r="H1916" s="89"/>
      <c r="I1916" s="58"/>
    </row>
    <row r="1917" spans="2:9">
      <c r="B1917" s="97"/>
      <c r="C1917" s="260"/>
      <c r="D1917" s="250"/>
      <c r="E1917" s="94"/>
      <c r="F1917" s="249"/>
      <c r="G1917" s="89"/>
      <c r="H1917" s="89"/>
      <c r="I1917" s="58"/>
    </row>
    <row r="1918" spans="2:9">
      <c r="B1918" s="97"/>
      <c r="C1918" s="260"/>
      <c r="D1918" s="250"/>
      <c r="E1918" s="94"/>
      <c r="F1918" s="249"/>
      <c r="G1918" s="89"/>
      <c r="H1918" s="89"/>
      <c r="I1918" s="58"/>
    </row>
    <row r="1919" spans="2:9">
      <c r="B1919" s="97"/>
      <c r="C1919" s="260"/>
      <c r="D1919" s="250"/>
      <c r="E1919" s="94"/>
      <c r="F1919" s="249"/>
      <c r="G1919" s="89"/>
      <c r="H1919" s="89"/>
      <c r="I1919" s="58"/>
    </row>
    <row r="1920" spans="2:9">
      <c r="B1920" s="97"/>
      <c r="C1920" s="260"/>
      <c r="D1920" s="250"/>
      <c r="E1920" s="94"/>
      <c r="F1920" s="249"/>
      <c r="G1920" s="89"/>
      <c r="H1920" s="89"/>
      <c r="I1920" s="58"/>
    </row>
    <row r="1921" spans="2:9">
      <c r="B1921" s="97"/>
      <c r="C1921" s="260"/>
      <c r="D1921" s="250"/>
      <c r="E1921" s="94"/>
      <c r="F1921" s="249"/>
      <c r="G1921" s="89"/>
      <c r="H1921" s="89"/>
      <c r="I1921" s="58"/>
    </row>
    <row r="1922" spans="2:9">
      <c r="B1922" s="97"/>
      <c r="C1922" s="260"/>
      <c r="D1922" s="250"/>
      <c r="E1922" s="94"/>
      <c r="F1922" s="249"/>
      <c r="G1922" s="89"/>
      <c r="H1922" s="89"/>
      <c r="I1922" s="58"/>
    </row>
    <row r="1923" spans="2:9">
      <c r="B1923" s="97"/>
      <c r="C1923" s="260"/>
      <c r="D1923" s="250"/>
      <c r="E1923" s="94"/>
      <c r="F1923" s="249"/>
      <c r="G1923" s="89"/>
      <c r="H1923" s="89"/>
      <c r="I1923" s="58"/>
    </row>
    <row r="1924" spans="2:9">
      <c r="B1924" s="97"/>
      <c r="C1924" s="260"/>
      <c r="D1924" s="250"/>
      <c r="E1924" s="94"/>
      <c r="F1924" s="249"/>
      <c r="G1924" s="89"/>
      <c r="H1924" s="89"/>
      <c r="I1924" s="58"/>
    </row>
    <row r="1925" spans="2:9">
      <c r="B1925" s="97"/>
      <c r="C1925" s="260"/>
      <c r="D1925" s="250"/>
      <c r="E1925" s="94"/>
      <c r="F1925" s="249"/>
      <c r="G1925" s="89"/>
      <c r="H1925" s="89"/>
      <c r="I1925" s="58"/>
    </row>
    <row r="1926" spans="2:9">
      <c r="B1926" s="97"/>
      <c r="C1926" s="260"/>
      <c r="D1926" s="250"/>
      <c r="E1926" s="94"/>
      <c r="F1926" s="249"/>
      <c r="G1926" s="89"/>
      <c r="H1926" s="89"/>
      <c r="I1926" s="58"/>
    </row>
    <row r="1927" spans="2:9">
      <c r="B1927" s="97"/>
      <c r="C1927" s="260"/>
      <c r="D1927" s="250"/>
      <c r="E1927" s="94"/>
      <c r="F1927" s="249"/>
      <c r="G1927" s="89"/>
      <c r="H1927" s="89"/>
      <c r="I1927" s="58"/>
    </row>
    <row r="1928" spans="2:9">
      <c r="B1928" s="97"/>
      <c r="C1928" s="260"/>
      <c r="D1928" s="250"/>
      <c r="E1928" s="94"/>
      <c r="F1928" s="249"/>
      <c r="G1928" s="89"/>
      <c r="H1928" s="89"/>
      <c r="I1928" s="58"/>
    </row>
    <row r="1929" spans="2:9">
      <c r="B1929" s="97"/>
      <c r="C1929" s="260"/>
      <c r="D1929" s="250"/>
      <c r="E1929" s="94"/>
      <c r="F1929" s="249"/>
      <c r="G1929" s="89"/>
      <c r="H1929" s="89"/>
      <c r="I1929" s="58"/>
    </row>
    <row r="1930" spans="2:9">
      <c r="B1930" s="97"/>
      <c r="C1930" s="260"/>
      <c r="D1930" s="250"/>
      <c r="E1930" s="94"/>
      <c r="F1930" s="249"/>
      <c r="G1930" s="89"/>
      <c r="H1930" s="89"/>
      <c r="I1930" s="58"/>
    </row>
    <row r="1931" spans="2:9">
      <c r="B1931" s="97"/>
      <c r="C1931" s="260"/>
      <c r="D1931" s="250"/>
      <c r="E1931" s="94"/>
      <c r="F1931" s="249"/>
      <c r="G1931" s="89"/>
      <c r="H1931" s="89"/>
      <c r="I1931" s="58"/>
    </row>
    <row r="1932" spans="2:9">
      <c r="B1932" s="97"/>
      <c r="C1932" s="260"/>
      <c r="D1932" s="250"/>
      <c r="E1932" s="94"/>
      <c r="F1932" s="249"/>
      <c r="G1932" s="89"/>
      <c r="H1932" s="89"/>
      <c r="I1932" s="58"/>
    </row>
    <row r="1933" spans="2:9">
      <c r="B1933" s="97"/>
      <c r="C1933" s="260"/>
      <c r="D1933" s="250"/>
      <c r="E1933" s="94"/>
      <c r="F1933" s="249"/>
      <c r="G1933" s="89"/>
      <c r="H1933" s="89"/>
      <c r="I1933" s="58"/>
    </row>
    <row r="1934" spans="2:9">
      <c r="B1934" s="97"/>
      <c r="C1934" s="260"/>
      <c r="D1934" s="250"/>
      <c r="E1934" s="94"/>
      <c r="F1934" s="249"/>
      <c r="G1934" s="89"/>
      <c r="H1934" s="89"/>
      <c r="I1934" s="58"/>
    </row>
    <row r="1935" spans="2:9">
      <c r="B1935" s="97"/>
      <c r="C1935" s="260"/>
      <c r="D1935" s="250"/>
      <c r="E1935" s="94"/>
      <c r="F1935" s="249"/>
      <c r="G1935" s="89"/>
      <c r="H1935" s="89"/>
      <c r="I1935" s="58"/>
    </row>
    <row r="1936" spans="2:9">
      <c r="B1936" s="97"/>
      <c r="C1936" s="260"/>
      <c r="D1936" s="250"/>
      <c r="E1936" s="94"/>
      <c r="F1936" s="249"/>
      <c r="G1936" s="89"/>
      <c r="H1936" s="89"/>
      <c r="I1936" s="58"/>
    </row>
    <row r="1937" spans="2:9">
      <c r="B1937" s="97"/>
      <c r="C1937" s="260"/>
      <c r="D1937" s="250"/>
      <c r="E1937" s="94"/>
      <c r="F1937" s="249"/>
      <c r="G1937" s="89"/>
      <c r="H1937" s="89"/>
      <c r="I1937" s="58"/>
    </row>
    <row r="1938" spans="2:9">
      <c r="B1938" s="97"/>
      <c r="C1938" s="260"/>
      <c r="D1938" s="250"/>
      <c r="E1938" s="94"/>
      <c r="F1938" s="249"/>
      <c r="G1938" s="89"/>
      <c r="H1938" s="89"/>
      <c r="I1938" s="58"/>
    </row>
    <row r="1939" spans="2:9">
      <c r="B1939" s="97"/>
      <c r="C1939" s="260"/>
      <c r="D1939" s="250"/>
      <c r="E1939" s="94"/>
      <c r="F1939" s="249"/>
      <c r="G1939" s="89"/>
      <c r="H1939" s="89"/>
      <c r="I1939" s="58"/>
    </row>
    <row r="1940" spans="2:9">
      <c r="B1940" s="97"/>
      <c r="C1940" s="260"/>
      <c r="D1940" s="250"/>
      <c r="E1940" s="94"/>
      <c r="F1940" s="249"/>
      <c r="G1940" s="89"/>
      <c r="H1940" s="89"/>
      <c r="I1940" s="58"/>
    </row>
    <row r="1941" spans="2:9">
      <c r="B1941" s="97"/>
      <c r="C1941" s="260"/>
      <c r="D1941" s="250"/>
      <c r="E1941" s="94"/>
      <c r="F1941" s="249"/>
      <c r="G1941" s="89"/>
      <c r="H1941" s="89"/>
      <c r="I1941" s="58"/>
    </row>
    <row r="1942" spans="2:9">
      <c r="B1942" s="97"/>
      <c r="C1942" s="260"/>
      <c r="D1942" s="250"/>
      <c r="E1942" s="94"/>
      <c r="F1942" s="249"/>
      <c r="G1942" s="89"/>
      <c r="H1942" s="89"/>
      <c r="I1942" s="58"/>
    </row>
    <row r="1943" spans="2:9">
      <c r="B1943" s="97"/>
      <c r="C1943" s="260"/>
      <c r="D1943" s="250"/>
      <c r="E1943" s="94"/>
      <c r="F1943" s="249"/>
      <c r="G1943" s="89"/>
      <c r="H1943" s="89"/>
      <c r="I1943" s="58"/>
    </row>
    <row r="1944" spans="2:9">
      <c r="B1944" s="97"/>
      <c r="C1944" s="260"/>
      <c r="D1944" s="250"/>
      <c r="E1944" s="94"/>
      <c r="F1944" s="249"/>
      <c r="G1944" s="89"/>
      <c r="H1944" s="89"/>
      <c r="I1944" s="58"/>
    </row>
    <row r="1945" spans="2:9">
      <c r="B1945" s="97"/>
      <c r="C1945" s="260"/>
      <c r="D1945" s="250"/>
      <c r="E1945" s="94"/>
      <c r="F1945" s="249"/>
      <c r="G1945" s="89"/>
      <c r="H1945" s="89"/>
      <c r="I1945" s="58"/>
    </row>
    <row r="1946" spans="2:9">
      <c r="B1946" s="97"/>
      <c r="C1946" s="260"/>
      <c r="D1946" s="250"/>
      <c r="E1946" s="94"/>
      <c r="F1946" s="249"/>
      <c r="G1946" s="89"/>
      <c r="H1946" s="89"/>
      <c r="I1946" s="58"/>
    </row>
    <row r="1947" spans="2:9">
      <c r="B1947" s="97"/>
      <c r="C1947" s="260"/>
      <c r="D1947" s="250"/>
      <c r="E1947" s="94"/>
      <c r="F1947" s="249"/>
      <c r="G1947" s="89"/>
      <c r="H1947" s="89"/>
      <c r="I1947" s="58"/>
    </row>
    <row r="1948" spans="2:9">
      <c r="B1948" s="97"/>
      <c r="C1948" s="260"/>
      <c r="D1948" s="250"/>
      <c r="E1948" s="94"/>
      <c r="F1948" s="249"/>
      <c r="G1948" s="89"/>
      <c r="H1948" s="89"/>
      <c r="I1948" s="58"/>
    </row>
    <row r="1949" spans="2:9">
      <c r="B1949" s="97"/>
      <c r="C1949" s="260"/>
      <c r="D1949" s="250"/>
      <c r="E1949" s="94"/>
      <c r="F1949" s="249"/>
      <c r="G1949" s="89"/>
      <c r="H1949" s="89"/>
      <c r="I1949" s="58"/>
    </row>
    <row r="1950" spans="2:9">
      <c r="B1950" s="97"/>
      <c r="C1950" s="260"/>
      <c r="D1950" s="250"/>
      <c r="E1950" s="94"/>
      <c r="F1950" s="249"/>
      <c r="G1950" s="89"/>
      <c r="H1950" s="89"/>
      <c r="I1950" s="58"/>
    </row>
    <row r="1951" spans="2:9">
      <c r="B1951" s="97"/>
      <c r="C1951" s="260"/>
      <c r="D1951" s="250"/>
      <c r="E1951" s="94"/>
      <c r="F1951" s="249"/>
      <c r="G1951" s="89"/>
      <c r="H1951" s="89"/>
      <c r="I1951" s="58"/>
    </row>
    <row r="1952" spans="2:9">
      <c r="B1952" s="97"/>
      <c r="C1952" s="260"/>
      <c r="D1952" s="250"/>
      <c r="E1952" s="94"/>
      <c r="F1952" s="249"/>
      <c r="G1952" s="89"/>
      <c r="H1952" s="89"/>
      <c r="I1952" s="58"/>
    </row>
    <row r="1953" spans="2:9">
      <c r="B1953" s="97"/>
      <c r="C1953" s="260"/>
      <c r="D1953" s="250"/>
      <c r="E1953" s="94"/>
      <c r="F1953" s="249"/>
      <c r="G1953" s="89"/>
      <c r="H1953" s="89"/>
      <c r="I1953" s="58"/>
    </row>
    <row r="1954" spans="2:9">
      <c r="B1954" s="97"/>
      <c r="C1954" s="260"/>
      <c r="D1954" s="250"/>
      <c r="E1954" s="94"/>
      <c r="F1954" s="249"/>
      <c r="G1954" s="89"/>
      <c r="H1954" s="89"/>
      <c r="I1954" s="58"/>
    </row>
    <row r="1955" spans="2:9">
      <c r="B1955" s="97"/>
      <c r="C1955" s="260"/>
      <c r="D1955" s="250"/>
      <c r="E1955" s="94"/>
      <c r="F1955" s="249"/>
      <c r="G1955" s="89"/>
      <c r="H1955" s="89"/>
      <c r="I1955" s="58"/>
    </row>
    <row r="1956" spans="2:9">
      <c r="B1956" s="97"/>
      <c r="C1956" s="260"/>
      <c r="D1956" s="250"/>
      <c r="E1956" s="94"/>
      <c r="F1956" s="249"/>
      <c r="G1956" s="89"/>
      <c r="H1956" s="89"/>
      <c r="I1956" s="58"/>
    </row>
    <row r="1957" spans="2:9">
      <c r="B1957" s="97"/>
      <c r="C1957" s="260"/>
      <c r="D1957" s="250"/>
      <c r="E1957" s="94"/>
      <c r="F1957" s="249"/>
      <c r="G1957" s="89"/>
      <c r="H1957" s="89"/>
      <c r="I1957" s="58"/>
    </row>
    <row r="1958" spans="2:9">
      <c r="B1958" s="97"/>
      <c r="C1958" s="260"/>
      <c r="D1958" s="250"/>
      <c r="E1958" s="94"/>
      <c r="F1958" s="249"/>
      <c r="G1958" s="89"/>
      <c r="H1958" s="89"/>
      <c r="I1958" s="58"/>
    </row>
    <row r="1959" spans="2:9">
      <c r="B1959" s="97"/>
      <c r="C1959" s="260"/>
      <c r="D1959" s="250"/>
      <c r="E1959" s="94"/>
      <c r="F1959" s="249"/>
      <c r="G1959" s="89"/>
      <c r="H1959" s="89"/>
      <c r="I1959" s="58"/>
    </row>
    <row r="1960" spans="2:9">
      <c r="B1960" s="97"/>
      <c r="C1960" s="260"/>
      <c r="D1960" s="250"/>
      <c r="E1960" s="94"/>
      <c r="F1960" s="249"/>
      <c r="G1960" s="89"/>
      <c r="H1960" s="89"/>
      <c r="I1960" s="58"/>
    </row>
    <row r="1961" spans="2:9">
      <c r="B1961" s="97"/>
      <c r="C1961" s="260"/>
      <c r="D1961" s="250"/>
      <c r="E1961" s="94"/>
      <c r="F1961" s="249"/>
      <c r="G1961" s="89"/>
      <c r="H1961" s="89"/>
      <c r="I1961" s="58"/>
    </row>
    <row r="1962" spans="2:9">
      <c r="B1962" s="97"/>
      <c r="C1962" s="260"/>
      <c r="D1962" s="250"/>
      <c r="E1962" s="94"/>
      <c r="F1962" s="249"/>
      <c r="G1962" s="89"/>
      <c r="H1962" s="89"/>
      <c r="I1962" s="58"/>
    </row>
    <row r="1963" spans="2:9">
      <c r="B1963" s="97"/>
      <c r="C1963" s="260"/>
      <c r="D1963" s="250"/>
      <c r="E1963" s="94"/>
      <c r="F1963" s="249"/>
      <c r="G1963" s="89"/>
      <c r="H1963" s="89"/>
      <c r="I1963" s="58"/>
    </row>
    <row r="1964" spans="2:9">
      <c r="B1964" s="97"/>
      <c r="C1964" s="260"/>
      <c r="D1964" s="250"/>
      <c r="E1964" s="94"/>
      <c r="F1964" s="249"/>
      <c r="G1964" s="89"/>
      <c r="H1964" s="89"/>
      <c r="I1964" s="58"/>
    </row>
    <row r="1965" spans="2:9">
      <c r="B1965" s="97"/>
      <c r="C1965" s="260"/>
      <c r="D1965" s="250"/>
      <c r="E1965" s="94"/>
      <c r="F1965" s="249"/>
      <c r="G1965" s="89"/>
      <c r="H1965" s="89"/>
      <c r="I1965" s="58"/>
    </row>
    <row r="1966" spans="2:9">
      <c r="B1966" s="97"/>
      <c r="C1966" s="260"/>
      <c r="D1966" s="250"/>
      <c r="E1966" s="94"/>
      <c r="F1966" s="249"/>
      <c r="G1966" s="89"/>
      <c r="H1966" s="89"/>
      <c r="I1966" s="58"/>
    </row>
    <row r="1967" spans="2:9">
      <c r="B1967" s="97"/>
      <c r="C1967" s="260"/>
      <c r="D1967" s="250"/>
      <c r="E1967" s="94"/>
      <c r="F1967" s="249"/>
      <c r="G1967" s="89"/>
      <c r="H1967" s="89"/>
      <c r="I1967" s="58"/>
    </row>
    <row r="1968" spans="2:9">
      <c r="B1968" s="97"/>
      <c r="C1968" s="260"/>
      <c r="D1968" s="250"/>
      <c r="E1968" s="94"/>
      <c r="F1968" s="249"/>
      <c r="G1968" s="89"/>
      <c r="H1968" s="89"/>
      <c r="I1968" s="58"/>
    </row>
    <row r="1969" spans="2:9">
      <c r="B1969" s="97"/>
      <c r="C1969" s="260"/>
      <c r="D1969" s="250"/>
      <c r="E1969" s="94"/>
      <c r="F1969" s="249"/>
      <c r="G1969" s="89"/>
      <c r="H1969" s="89"/>
      <c r="I1969" s="58"/>
    </row>
    <row r="1970" spans="2:9">
      <c r="B1970" s="97"/>
      <c r="C1970" s="260"/>
      <c r="D1970" s="250"/>
      <c r="E1970" s="94"/>
      <c r="F1970" s="249"/>
      <c r="G1970" s="89"/>
      <c r="H1970" s="89"/>
      <c r="I1970" s="58"/>
    </row>
    <row r="1971" spans="2:9">
      <c r="B1971" s="97"/>
      <c r="C1971" s="260"/>
      <c r="D1971" s="250"/>
      <c r="E1971" s="94"/>
      <c r="F1971" s="249"/>
      <c r="G1971" s="89"/>
      <c r="H1971" s="89"/>
      <c r="I1971" s="58"/>
    </row>
    <row r="1972" spans="2:9">
      <c r="B1972" s="97"/>
      <c r="C1972" s="260"/>
      <c r="D1972" s="250"/>
      <c r="E1972" s="94"/>
      <c r="F1972" s="249"/>
      <c r="G1972" s="89"/>
      <c r="H1972" s="89"/>
      <c r="I1972" s="58"/>
    </row>
    <row r="1973" spans="2:9">
      <c r="B1973" s="97"/>
      <c r="C1973" s="260"/>
      <c r="D1973" s="250"/>
      <c r="E1973" s="94"/>
      <c r="F1973" s="249"/>
      <c r="G1973" s="89"/>
      <c r="H1973" s="89"/>
      <c r="I1973" s="58"/>
    </row>
    <row r="1974" spans="2:9">
      <c r="B1974" s="97"/>
      <c r="C1974" s="260"/>
      <c r="D1974" s="250"/>
      <c r="E1974" s="94"/>
      <c r="F1974" s="249"/>
      <c r="G1974" s="89"/>
      <c r="H1974" s="89"/>
      <c r="I1974" s="58"/>
    </row>
    <row r="1975" spans="2:9">
      <c r="B1975" s="97"/>
      <c r="C1975" s="260"/>
      <c r="D1975" s="250"/>
      <c r="E1975" s="94"/>
      <c r="F1975" s="249"/>
      <c r="G1975" s="89"/>
      <c r="H1975" s="89"/>
      <c r="I1975" s="58"/>
    </row>
    <row r="1976" spans="2:9">
      <c r="B1976" s="97"/>
      <c r="C1976" s="260"/>
      <c r="D1976" s="250"/>
      <c r="E1976" s="94"/>
      <c r="F1976" s="249"/>
      <c r="G1976" s="89"/>
      <c r="H1976" s="89"/>
      <c r="I1976" s="58"/>
    </row>
    <row r="1977" spans="2:9">
      <c r="B1977" s="97"/>
      <c r="C1977" s="260"/>
      <c r="D1977" s="250"/>
      <c r="E1977" s="94"/>
      <c r="F1977" s="249"/>
      <c r="G1977" s="89"/>
      <c r="H1977" s="89"/>
      <c r="I1977" s="58"/>
    </row>
    <row r="1978" spans="2:9">
      <c r="B1978" s="97"/>
      <c r="C1978" s="260"/>
      <c r="D1978" s="250"/>
      <c r="E1978" s="94"/>
      <c r="F1978" s="249"/>
      <c r="G1978" s="89"/>
      <c r="H1978" s="89"/>
      <c r="I1978" s="58"/>
    </row>
    <row r="1979" spans="2:9">
      <c r="B1979" s="97"/>
      <c r="C1979" s="260"/>
      <c r="D1979" s="250"/>
      <c r="E1979" s="94"/>
      <c r="F1979" s="249"/>
      <c r="G1979" s="89"/>
      <c r="H1979" s="89"/>
      <c r="I1979" s="58"/>
    </row>
    <row r="1980" spans="2:9">
      <c r="B1980" s="97"/>
      <c r="C1980" s="260"/>
      <c r="D1980" s="250"/>
      <c r="E1980" s="94"/>
      <c r="F1980" s="249"/>
      <c r="G1980" s="89"/>
      <c r="H1980" s="89"/>
      <c r="I1980" s="58"/>
    </row>
    <row r="1981" spans="2:9">
      <c r="B1981" s="97"/>
      <c r="C1981" s="260"/>
      <c r="D1981" s="250"/>
      <c r="E1981" s="94"/>
      <c r="F1981" s="249"/>
      <c r="G1981" s="89"/>
      <c r="H1981" s="89"/>
      <c r="I1981" s="58"/>
    </row>
    <row r="1982" spans="2:9">
      <c r="B1982" s="97"/>
      <c r="C1982" s="260"/>
      <c r="D1982" s="250"/>
      <c r="E1982" s="94"/>
      <c r="F1982" s="249"/>
      <c r="G1982" s="89"/>
      <c r="H1982" s="89"/>
      <c r="I1982" s="58"/>
    </row>
    <row r="1983" spans="2:9">
      <c r="B1983" s="97"/>
      <c r="C1983" s="260"/>
      <c r="D1983" s="250"/>
      <c r="E1983" s="94"/>
      <c r="F1983" s="249"/>
      <c r="G1983" s="89"/>
      <c r="H1983" s="89"/>
      <c r="I1983" s="58"/>
    </row>
    <row r="1984" spans="2:9">
      <c r="B1984" s="97"/>
      <c r="C1984" s="260"/>
      <c r="D1984" s="250"/>
      <c r="E1984" s="94"/>
      <c r="F1984" s="249"/>
      <c r="G1984" s="89"/>
      <c r="H1984" s="89"/>
      <c r="I1984" s="58"/>
    </row>
    <row r="1985" spans="2:9">
      <c r="B1985" s="97"/>
      <c r="C1985" s="260"/>
      <c r="D1985" s="250"/>
      <c r="E1985" s="94"/>
      <c r="F1985" s="249"/>
      <c r="G1985" s="89"/>
      <c r="H1985" s="89"/>
      <c r="I1985" s="58"/>
    </row>
    <row r="1986" spans="2:9">
      <c r="B1986" s="97"/>
      <c r="C1986" s="260"/>
      <c r="D1986" s="250"/>
      <c r="E1986" s="94"/>
      <c r="F1986" s="249"/>
      <c r="G1986" s="89"/>
      <c r="H1986" s="89"/>
      <c r="I1986" s="58"/>
    </row>
    <row r="1987" spans="2:9">
      <c r="B1987" s="97"/>
      <c r="C1987" s="260"/>
      <c r="D1987" s="250"/>
      <c r="E1987" s="94"/>
      <c r="F1987" s="249"/>
      <c r="G1987" s="89"/>
      <c r="H1987" s="89"/>
      <c r="I1987" s="58"/>
    </row>
    <row r="1988" spans="2:9">
      <c r="B1988" s="97"/>
      <c r="C1988" s="260"/>
      <c r="D1988" s="250"/>
      <c r="E1988" s="94"/>
      <c r="F1988" s="249"/>
      <c r="G1988" s="89"/>
      <c r="H1988" s="89"/>
      <c r="I1988" s="58"/>
    </row>
    <row r="1989" spans="2:9">
      <c r="B1989" s="97"/>
      <c r="C1989" s="260"/>
      <c r="D1989" s="250"/>
      <c r="E1989" s="94"/>
      <c r="F1989" s="249"/>
      <c r="G1989" s="89"/>
      <c r="H1989" s="89"/>
      <c r="I1989" s="58"/>
    </row>
    <row r="1990" spans="2:9">
      <c r="B1990" s="97"/>
      <c r="C1990" s="260"/>
      <c r="D1990" s="250"/>
      <c r="E1990" s="94"/>
      <c r="F1990" s="249"/>
      <c r="G1990" s="89"/>
      <c r="H1990" s="89"/>
      <c r="I1990" s="58"/>
    </row>
    <row r="1991" spans="2:9">
      <c r="B1991" s="97"/>
      <c r="C1991" s="260"/>
      <c r="D1991" s="250"/>
      <c r="E1991" s="94"/>
      <c r="F1991" s="249"/>
      <c r="G1991" s="89"/>
      <c r="H1991" s="89"/>
      <c r="I1991" s="58"/>
    </row>
    <row r="1992" spans="2:9">
      <c r="B1992" s="97"/>
      <c r="C1992" s="260"/>
      <c r="D1992" s="250"/>
      <c r="E1992" s="94"/>
      <c r="F1992" s="249"/>
      <c r="G1992" s="89"/>
      <c r="H1992" s="89"/>
      <c r="I1992" s="58"/>
    </row>
    <row r="1993" spans="2:9">
      <c r="B1993" s="97"/>
      <c r="C1993" s="260"/>
      <c r="D1993" s="250"/>
      <c r="E1993" s="94"/>
      <c r="F1993" s="249"/>
      <c r="G1993" s="89"/>
      <c r="H1993" s="89"/>
      <c r="I1993" s="58"/>
    </row>
    <row r="1994" spans="2:9">
      <c r="B1994" s="97"/>
      <c r="C1994" s="260"/>
      <c r="D1994" s="250"/>
      <c r="E1994" s="94"/>
      <c r="F1994" s="249"/>
      <c r="G1994" s="89"/>
      <c r="H1994" s="89"/>
      <c r="I1994" s="58"/>
    </row>
    <row r="1995" spans="2:9">
      <c r="B1995" s="97"/>
      <c r="C1995" s="260"/>
      <c r="D1995" s="250"/>
      <c r="E1995" s="94"/>
      <c r="F1995" s="249"/>
      <c r="G1995" s="89"/>
      <c r="H1995" s="89"/>
      <c r="I1995" s="58"/>
    </row>
    <row r="1996" spans="2:9">
      <c r="B1996" s="97"/>
      <c r="C1996" s="260"/>
      <c r="D1996" s="250"/>
      <c r="E1996" s="94"/>
      <c r="F1996" s="249"/>
      <c r="G1996" s="89"/>
      <c r="H1996" s="89"/>
      <c r="I1996" s="58"/>
    </row>
    <row r="1997" spans="2:9">
      <c r="B1997" s="97"/>
      <c r="C1997" s="260"/>
      <c r="D1997" s="250"/>
      <c r="E1997" s="94"/>
      <c r="F1997" s="249"/>
      <c r="G1997" s="89"/>
      <c r="H1997" s="89"/>
      <c r="I1997" s="58"/>
    </row>
    <row r="1998" spans="2:9">
      <c r="B1998" s="97"/>
      <c r="C1998" s="260"/>
      <c r="D1998" s="250"/>
      <c r="E1998" s="94"/>
      <c r="F1998" s="249"/>
      <c r="G1998" s="89"/>
      <c r="H1998" s="89"/>
      <c r="I1998" s="58"/>
    </row>
    <row r="1999" spans="2:9">
      <c r="B1999" s="97"/>
      <c r="C1999" s="260"/>
      <c r="D1999" s="250"/>
      <c r="E1999" s="94"/>
      <c r="F1999" s="249"/>
      <c r="G1999" s="89"/>
      <c r="H1999" s="89"/>
      <c r="I1999" s="58"/>
    </row>
    <row r="2000" spans="2:9">
      <c r="B2000" s="97"/>
      <c r="C2000" s="260"/>
      <c r="D2000" s="250"/>
      <c r="E2000" s="94"/>
      <c r="F2000" s="249"/>
      <c r="G2000" s="89"/>
      <c r="H2000" s="89"/>
      <c r="I2000" s="58"/>
    </row>
    <row r="2001" spans="2:9">
      <c r="B2001" s="97"/>
      <c r="C2001" s="260"/>
      <c r="D2001" s="250"/>
      <c r="E2001" s="94"/>
      <c r="F2001" s="249"/>
      <c r="G2001" s="89"/>
      <c r="H2001" s="89"/>
      <c r="I2001" s="58"/>
    </row>
    <row r="2002" spans="2:9">
      <c r="B2002" s="97"/>
      <c r="C2002" s="260"/>
      <c r="D2002" s="250"/>
      <c r="E2002" s="94"/>
      <c r="F2002" s="249"/>
      <c r="G2002" s="89"/>
      <c r="H2002" s="89"/>
      <c r="I2002" s="58"/>
    </row>
    <row r="2003" spans="2:9">
      <c r="B2003" s="97"/>
      <c r="C2003" s="260"/>
      <c r="D2003" s="250"/>
      <c r="E2003" s="94"/>
      <c r="F2003" s="249"/>
      <c r="G2003" s="89"/>
      <c r="H2003" s="89"/>
      <c r="I2003" s="58"/>
    </row>
    <row r="2004" spans="2:9">
      <c r="B2004" s="97"/>
      <c r="C2004" s="260"/>
      <c r="D2004" s="250"/>
      <c r="E2004" s="94"/>
      <c r="F2004" s="249"/>
      <c r="G2004" s="89"/>
      <c r="H2004" s="89"/>
      <c r="I2004" s="58"/>
    </row>
    <row r="2005" spans="2:9">
      <c r="B2005" s="97"/>
      <c r="C2005" s="260"/>
      <c r="D2005" s="250"/>
      <c r="E2005" s="94"/>
      <c r="F2005" s="249"/>
      <c r="G2005" s="89"/>
      <c r="H2005" s="89"/>
      <c r="I2005" s="58"/>
    </row>
    <row r="2006" spans="2:9">
      <c r="B2006" s="97"/>
      <c r="C2006" s="260"/>
      <c r="D2006" s="250"/>
      <c r="E2006" s="94"/>
      <c r="F2006" s="249"/>
      <c r="G2006" s="89"/>
      <c r="H2006" s="89"/>
      <c r="I2006" s="58"/>
    </row>
    <row r="2007" spans="2:9">
      <c r="B2007" s="97"/>
      <c r="C2007" s="260"/>
      <c r="D2007" s="250"/>
      <c r="E2007" s="94"/>
      <c r="F2007" s="249"/>
      <c r="G2007" s="89"/>
      <c r="H2007" s="89"/>
      <c r="I2007" s="58"/>
    </row>
    <row r="2008" spans="2:9">
      <c r="B2008" s="97"/>
      <c r="C2008" s="260"/>
      <c r="D2008" s="250"/>
      <c r="E2008" s="94"/>
      <c r="F2008" s="249"/>
      <c r="G2008" s="89"/>
      <c r="H2008" s="89"/>
      <c r="I2008" s="58"/>
    </row>
    <row r="2009" spans="2:9">
      <c r="B2009" s="97"/>
      <c r="C2009" s="260"/>
      <c r="D2009" s="250"/>
      <c r="E2009" s="94"/>
      <c r="F2009" s="249"/>
      <c r="G2009" s="89"/>
      <c r="H2009" s="89"/>
      <c r="I2009" s="58"/>
    </row>
    <row r="2010" spans="2:9">
      <c r="B2010" s="97"/>
      <c r="C2010" s="260"/>
      <c r="D2010" s="250"/>
      <c r="E2010" s="94"/>
      <c r="F2010" s="249"/>
      <c r="G2010" s="89"/>
      <c r="H2010" s="89"/>
      <c r="I2010" s="58"/>
    </row>
    <row r="2011" spans="2:9">
      <c r="B2011" s="97"/>
      <c r="C2011" s="260"/>
      <c r="D2011" s="250"/>
      <c r="E2011" s="94"/>
      <c r="F2011" s="249"/>
      <c r="G2011" s="89"/>
      <c r="H2011" s="89"/>
      <c r="I2011" s="58"/>
    </row>
    <row r="2012" spans="2:9">
      <c r="B2012" s="97"/>
      <c r="C2012" s="260"/>
      <c r="D2012" s="250"/>
      <c r="E2012" s="94"/>
      <c r="F2012" s="249"/>
      <c r="G2012" s="89"/>
      <c r="H2012" s="89"/>
      <c r="I2012" s="58"/>
    </row>
    <row r="2013" spans="2:9">
      <c r="B2013" s="97"/>
      <c r="C2013" s="260"/>
      <c r="D2013" s="250"/>
      <c r="E2013" s="94"/>
      <c r="F2013" s="249"/>
      <c r="G2013" s="89"/>
      <c r="H2013" s="89"/>
      <c r="I2013" s="58"/>
    </row>
    <row r="2014" spans="2:9">
      <c r="B2014" s="97"/>
      <c r="C2014" s="260"/>
      <c r="D2014" s="250"/>
      <c r="E2014" s="94"/>
      <c r="F2014" s="249"/>
      <c r="G2014" s="89"/>
      <c r="H2014" s="89"/>
      <c r="I2014" s="58"/>
    </row>
    <row r="2015" spans="2:9">
      <c r="B2015" s="97"/>
      <c r="C2015" s="260"/>
      <c r="D2015" s="250"/>
      <c r="E2015" s="94"/>
      <c r="F2015" s="249"/>
      <c r="G2015" s="89"/>
      <c r="H2015" s="89"/>
      <c r="I2015" s="58"/>
    </row>
    <row r="2016" spans="2:9">
      <c r="B2016" s="97"/>
      <c r="C2016" s="260"/>
      <c r="D2016" s="250"/>
      <c r="E2016" s="94"/>
      <c r="F2016" s="249"/>
      <c r="G2016" s="89"/>
      <c r="H2016" s="89"/>
      <c r="I2016" s="58"/>
    </row>
    <row r="2017" spans="2:9">
      <c r="B2017" s="97"/>
      <c r="C2017" s="260"/>
      <c r="D2017" s="250"/>
      <c r="E2017" s="94"/>
      <c r="F2017" s="249"/>
      <c r="G2017" s="89"/>
      <c r="H2017" s="89"/>
      <c r="I2017" s="58"/>
    </row>
    <row r="2018" spans="2:9">
      <c r="B2018" s="97"/>
      <c r="C2018" s="260"/>
      <c r="D2018" s="250"/>
      <c r="E2018" s="94"/>
      <c r="F2018" s="249"/>
      <c r="G2018" s="89"/>
      <c r="H2018" s="89"/>
      <c r="I2018" s="58"/>
    </row>
    <row r="2019" spans="2:9">
      <c r="B2019" s="97"/>
      <c r="C2019" s="260"/>
      <c r="D2019" s="250"/>
      <c r="E2019" s="94"/>
      <c r="F2019" s="249"/>
      <c r="G2019" s="89"/>
      <c r="H2019" s="89"/>
      <c r="I2019" s="58"/>
    </row>
    <row r="2020" spans="2:9">
      <c r="B2020" s="97"/>
      <c r="C2020" s="260"/>
      <c r="D2020" s="250"/>
      <c r="E2020" s="94"/>
      <c r="F2020" s="249"/>
      <c r="G2020" s="89"/>
      <c r="H2020" s="89"/>
      <c r="I2020" s="58"/>
    </row>
    <row r="2021" spans="2:9">
      <c r="B2021" s="97"/>
      <c r="C2021" s="260"/>
      <c r="D2021" s="250"/>
      <c r="E2021" s="94"/>
      <c r="F2021" s="249"/>
      <c r="G2021" s="89"/>
      <c r="H2021" s="89"/>
      <c r="I2021" s="58"/>
    </row>
    <row r="2022" spans="2:9">
      <c r="B2022" s="97"/>
      <c r="C2022" s="260"/>
      <c r="D2022" s="250"/>
      <c r="E2022" s="94"/>
      <c r="F2022" s="249"/>
      <c r="G2022" s="89"/>
      <c r="H2022" s="89"/>
      <c r="I2022" s="58"/>
    </row>
    <row r="2023" spans="2:9">
      <c r="B2023" s="97"/>
      <c r="C2023" s="260"/>
      <c r="D2023" s="250"/>
      <c r="E2023" s="94"/>
      <c r="F2023" s="249"/>
      <c r="G2023" s="89"/>
      <c r="H2023" s="89"/>
      <c r="I2023" s="58"/>
    </row>
    <row r="2024" spans="2:9">
      <c r="B2024" s="97"/>
      <c r="C2024" s="260"/>
      <c r="D2024" s="250"/>
      <c r="E2024" s="94"/>
      <c r="F2024" s="249"/>
      <c r="G2024" s="89"/>
      <c r="H2024" s="89"/>
      <c r="I2024" s="58"/>
    </row>
    <row r="2025" spans="2:9">
      <c r="B2025" s="97"/>
      <c r="C2025" s="260"/>
      <c r="D2025" s="250"/>
      <c r="E2025" s="94"/>
      <c r="F2025" s="249"/>
      <c r="G2025" s="89"/>
      <c r="H2025" s="89"/>
      <c r="I2025" s="58"/>
    </row>
    <row r="2026" spans="2:9">
      <c r="B2026" s="97"/>
      <c r="C2026" s="260"/>
      <c r="D2026" s="250"/>
      <c r="E2026" s="94"/>
      <c r="F2026" s="249"/>
      <c r="G2026" s="89"/>
      <c r="H2026" s="89"/>
      <c r="I2026" s="58"/>
    </row>
    <row r="2027" spans="2:9">
      <c r="B2027" s="97"/>
      <c r="C2027" s="260"/>
      <c r="D2027" s="250"/>
      <c r="E2027" s="94"/>
      <c r="F2027" s="249"/>
      <c r="G2027" s="89"/>
      <c r="H2027" s="89"/>
      <c r="I2027" s="58"/>
    </row>
    <row r="2028" spans="2:9">
      <c r="B2028" s="97"/>
      <c r="C2028" s="260"/>
      <c r="D2028" s="250"/>
      <c r="E2028" s="94"/>
      <c r="F2028" s="249"/>
      <c r="G2028" s="89"/>
      <c r="H2028" s="89"/>
      <c r="I2028" s="58"/>
    </row>
    <row r="2029" spans="2:9">
      <c r="B2029" s="97"/>
      <c r="C2029" s="260"/>
      <c r="D2029" s="250"/>
      <c r="E2029" s="94"/>
      <c r="F2029" s="249"/>
      <c r="G2029" s="89"/>
      <c r="H2029" s="89"/>
      <c r="I2029" s="58"/>
    </row>
    <row r="2030" spans="2:9">
      <c r="B2030" s="97"/>
      <c r="C2030" s="260"/>
      <c r="D2030" s="250"/>
      <c r="E2030" s="94"/>
      <c r="F2030" s="249"/>
      <c r="G2030" s="89"/>
      <c r="H2030" s="89"/>
      <c r="I2030" s="58"/>
    </row>
    <row r="2031" spans="2:9">
      <c r="B2031" s="97"/>
      <c r="C2031" s="260"/>
      <c r="D2031" s="250"/>
      <c r="E2031" s="94"/>
      <c r="F2031" s="249"/>
      <c r="G2031" s="89"/>
      <c r="H2031" s="89"/>
      <c r="I2031" s="58"/>
    </row>
    <row r="2032" spans="2:9">
      <c r="B2032" s="97"/>
      <c r="C2032" s="260"/>
      <c r="D2032" s="250"/>
      <c r="E2032" s="94"/>
      <c r="F2032" s="249"/>
      <c r="G2032" s="89"/>
      <c r="H2032" s="89"/>
      <c r="I2032" s="58"/>
    </row>
    <row r="2033" spans="2:9">
      <c r="B2033" s="97"/>
      <c r="C2033" s="260"/>
      <c r="D2033" s="250"/>
      <c r="E2033" s="94"/>
      <c r="F2033" s="249"/>
      <c r="G2033" s="89"/>
      <c r="H2033" s="89"/>
      <c r="I2033" s="58"/>
    </row>
    <row r="2034" spans="2:9">
      <c r="B2034" s="97"/>
      <c r="C2034" s="260"/>
      <c r="D2034" s="250"/>
      <c r="E2034" s="94"/>
      <c r="F2034" s="249"/>
      <c r="G2034" s="89"/>
      <c r="H2034" s="89"/>
      <c r="I2034" s="58"/>
    </row>
    <row r="2035" spans="2:9">
      <c r="B2035" s="97"/>
      <c r="C2035" s="260"/>
      <c r="D2035" s="250"/>
      <c r="E2035" s="94"/>
      <c r="F2035" s="249"/>
      <c r="G2035" s="89"/>
      <c r="H2035" s="89"/>
      <c r="I2035" s="58"/>
    </row>
    <row r="2036" spans="2:9">
      <c r="B2036" s="97"/>
      <c r="C2036" s="260"/>
      <c r="D2036" s="250"/>
      <c r="E2036" s="94"/>
      <c r="F2036" s="249"/>
      <c r="G2036" s="89"/>
      <c r="H2036" s="89"/>
      <c r="I2036" s="58"/>
    </row>
    <row r="2037" spans="2:9">
      <c r="B2037" s="97"/>
      <c r="C2037" s="260"/>
      <c r="D2037" s="250"/>
      <c r="E2037" s="94"/>
      <c r="F2037" s="249"/>
      <c r="G2037" s="89"/>
      <c r="H2037" s="89"/>
      <c r="I2037" s="58"/>
    </row>
    <row r="2038" spans="2:9">
      <c r="B2038" s="97"/>
      <c r="C2038" s="260"/>
      <c r="D2038" s="250"/>
      <c r="E2038" s="94"/>
      <c r="F2038" s="249"/>
      <c r="G2038" s="89"/>
      <c r="H2038" s="89"/>
      <c r="I2038" s="58"/>
    </row>
    <row r="2039" spans="2:9">
      <c r="B2039" s="97"/>
      <c r="C2039" s="260"/>
      <c r="D2039" s="250"/>
      <c r="E2039" s="94"/>
      <c r="F2039" s="249"/>
      <c r="G2039" s="89"/>
      <c r="H2039" s="89"/>
      <c r="I2039" s="58"/>
    </row>
    <row r="2040" spans="2:9">
      <c r="B2040" s="97"/>
      <c r="C2040" s="260"/>
      <c r="D2040" s="250"/>
      <c r="E2040" s="94"/>
      <c r="F2040" s="249"/>
      <c r="G2040" s="89"/>
      <c r="H2040" s="89"/>
      <c r="I2040" s="58"/>
    </row>
    <row r="2041" spans="2:9">
      <c r="B2041" s="97"/>
      <c r="C2041" s="260"/>
      <c r="D2041" s="250"/>
      <c r="E2041" s="94"/>
      <c r="F2041" s="249"/>
      <c r="G2041" s="89"/>
      <c r="H2041" s="89"/>
      <c r="I2041" s="58"/>
    </row>
    <row r="2042" spans="2:9">
      <c r="B2042" s="97"/>
      <c r="C2042" s="260"/>
      <c r="D2042" s="250"/>
      <c r="E2042" s="94"/>
      <c r="F2042" s="249"/>
      <c r="G2042" s="89"/>
      <c r="H2042" s="89"/>
      <c r="I2042" s="58"/>
    </row>
    <row r="2043" spans="2:9">
      <c r="B2043" s="97"/>
      <c r="C2043" s="260"/>
      <c r="D2043" s="250"/>
      <c r="E2043" s="94"/>
      <c r="F2043" s="249"/>
      <c r="G2043" s="89"/>
      <c r="H2043" s="89"/>
      <c r="I2043" s="58"/>
    </row>
    <row r="2044" spans="2:9">
      <c r="B2044" s="97"/>
      <c r="C2044" s="260"/>
      <c r="D2044" s="250"/>
      <c r="E2044" s="94"/>
      <c r="F2044" s="249"/>
      <c r="G2044" s="89"/>
      <c r="H2044" s="89"/>
      <c r="I2044" s="58"/>
    </row>
    <row r="2045" spans="2:9">
      <c r="B2045" s="97"/>
      <c r="C2045" s="260"/>
      <c r="D2045" s="250"/>
      <c r="E2045" s="94"/>
      <c r="F2045" s="249"/>
      <c r="G2045" s="89"/>
      <c r="H2045" s="89"/>
      <c r="I2045" s="58"/>
    </row>
    <row r="2046" spans="2:9">
      <c r="B2046" s="97"/>
      <c r="C2046" s="260"/>
      <c r="D2046" s="250"/>
      <c r="E2046" s="94"/>
      <c r="F2046" s="249"/>
      <c r="G2046" s="89"/>
      <c r="H2046" s="89"/>
      <c r="I2046" s="58"/>
    </row>
    <row r="2047" spans="2:9">
      <c r="B2047" s="97"/>
      <c r="C2047" s="260"/>
      <c r="D2047" s="250"/>
      <c r="E2047" s="94"/>
      <c r="F2047" s="249"/>
      <c r="G2047" s="89"/>
      <c r="H2047" s="89"/>
      <c r="I2047" s="58"/>
    </row>
    <row r="2048" spans="2:9">
      <c r="B2048" s="97"/>
      <c r="C2048" s="260"/>
      <c r="D2048" s="250"/>
      <c r="E2048" s="94"/>
      <c r="F2048" s="249"/>
      <c r="G2048" s="89"/>
      <c r="H2048" s="89"/>
      <c r="I2048" s="58"/>
    </row>
    <row r="2049" spans="2:9">
      <c r="B2049" s="97"/>
      <c r="C2049" s="260"/>
      <c r="D2049" s="250"/>
      <c r="E2049" s="94"/>
      <c r="F2049" s="249"/>
      <c r="G2049" s="89"/>
      <c r="H2049" s="89"/>
      <c r="I2049" s="58"/>
    </row>
    <row r="2050" spans="2:9">
      <c r="B2050" s="97"/>
      <c r="C2050" s="260"/>
      <c r="D2050" s="250"/>
      <c r="E2050" s="94"/>
      <c r="F2050" s="249"/>
      <c r="G2050" s="89"/>
      <c r="H2050" s="89"/>
      <c r="I2050" s="58"/>
    </row>
    <row r="2051" spans="2:9">
      <c r="B2051" s="97"/>
      <c r="C2051" s="260"/>
      <c r="D2051" s="250"/>
      <c r="E2051" s="94"/>
      <c r="F2051" s="249"/>
      <c r="G2051" s="89"/>
      <c r="H2051" s="89"/>
      <c r="I2051" s="58"/>
    </row>
    <row r="2052" spans="2:9">
      <c r="B2052" s="97"/>
      <c r="C2052" s="260"/>
      <c r="D2052" s="250"/>
      <c r="E2052" s="94"/>
      <c r="F2052" s="249"/>
      <c r="G2052" s="89"/>
      <c r="H2052" s="89"/>
      <c r="I2052" s="58"/>
    </row>
    <row r="2053" spans="2:9">
      <c r="B2053" s="97"/>
      <c r="C2053" s="260"/>
      <c r="D2053" s="250"/>
      <c r="E2053" s="94"/>
      <c r="F2053" s="249"/>
      <c r="G2053" s="89"/>
      <c r="H2053" s="89"/>
      <c r="I2053" s="58"/>
    </row>
    <row r="2054" spans="2:9">
      <c r="B2054" s="97"/>
      <c r="C2054" s="260"/>
      <c r="D2054" s="250"/>
      <c r="E2054" s="94"/>
      <c r="F2054" s="249"/>
      <c r="G2054" s="89"/>
      <c r="H2054" s="89"/>
      <c r="I2054" s="58"/>
    </row>
    <row r="2055" spans="2:9">
      <c r="B2055" s="97"/>
      <c r="C2055" s="260"/>
      <c r="D2055" s="250"/>
      <c r="E2055" s="94"/>
      <c r="F2055" s="249"/>
      <c r="G2055" s="89"/>
      <c r="H2055" s="89"/>
      <c r="I2055" s="58"/>
    </row>
    <row r="2056" spans="2:9">
      <c r="B2056" s="97"/>
      <c r="C2056" s="260"/>
      <c r="D2056" s="250"/>
      <c r="E2056" s="94"/>
      <c r="F2056" s="249"/>
      <c r="G2056" s="89"/>
      <c r="H2056" s="89"/>
      <c r="I2056" s="58"/>
    </row>
    <row r="2057" spans="2:9">
      <c r="B2057" s="97"/>
      <c r="C2057" s="260"/>
      <c r="D2057" s="250"/>
      <c r="E2057" s="94"/>
      <c r="F2057" s="249"/>
      <c r="G2057" s="89"/>
      <c r="H2057" s="89"/>
      <c r="I2057" s="58"/>
    </row>
    <row r="2058" spans="2:9">
      <c r="B2058" s="97"/>
      <c r="C2058" s="260"/>
      <c r="D2058" s="250"/>
      <c r="E2058" s="94"/>
      <c r="F2058" s="249"/>
      <c r="G2058" s="89"/>
      <c r="H2058" s="89"/>
      <c r="I2058" s="58"/>
    </row>
    <row r="2059" spans="2:9">
      <c r="B2059" s="97"/>
      <c r="C2059" s="260"/>
      <c r="D2059" s="250"/>
      <c r="E2059" s="94"/>
      <c r="F2059" s="249"/>
      <c r="G2059" s="89"/>
      <c r="H2059" s="89"/>
      <c r="I2059" s="58"/>
    </row>
    <row r="2060" spans="2:9">
      <c r="B2060" s="97"/>
      <c r="C2060" s="260"/>
      <c r="D2060" s="250"/>
      <c r="E2060" s="94"/>
      <c r="F2060" s="249"/>
      <c r="G2060" s="89"/>
      <c r="H2060" s="89"/>
      <c r="I2060" s="58"/>
    </row>
    <row r="2061" spans="2:9">
      <c r="B2061" s="97"/>
      <c r="C2061" s="260"/>
      <c r="D2061" s="250"/>
      <c r="E2061" s="94"/>
      <c r="F2061" s="249"/>
      <c r="G2061" s="89"/>
      <c r="H2061" s="89"/>
      <c r="I2061" s="58"/>
    </row>
    <row r="2062" spans="2:9">
      <c r="B2062" s="97"/>
      <c r="C2062" s="260"/>
      <c r="D2062" s="250"/>
      <c r="E2062" s="94"/>
      <c r="F2062" s="249"/>
      <c r="G2062" s="89"/>
      <c r="H2062" s="89"/>
      <c r="I2062" s="58"/>
    </row>
    <row r="2063" spans="2:9">
      <c r="B2063" s="97"/>
      <c r="C2063" s="260"/>
      <c r="D2063" s="250"/>
      <c r="E2063" s="94"/>
      <c r="F2063" s="249"/>
      <c r="G2063" s="89"/>
      <c r="H2063" s="89"/>
      <c r="I2063" s="58"/>
    </row>
    <row r="2064" spans="2:9">
      <c r="B2064" s="97"/>
      <c r="C2064" s="260"/>
      <c r="D2064" s="250"/>
      <c r="E2064" s="94"/>
      <c r="F2064" s="249"/>
      <c r="G2064" s="89"/>
      <c r="H2064" s="89"/>
      <c r="I2064" s="58"/>
    </row>
    <row r="2065" spans="2:9">
      <c r="B2065" s="97"/>
      <c r="C2065" s="260"/>
      <c r="D2065" s="250"/>
      <c r="E2065" s="94"/>
      <c r="F2065" s="249"/>
      <c r="G2065" s="89"/>
      <c r="H2065" s="89"/>
      <c r="I2065" s="58"/>
    </row>
    <row r="2066" spans="2:9">
      <c r="B2066" s="97"/>
      <c r="C2066" s="260"/>
      <c r="D2066" s="250"/>
      <c r="E2066" s="94"/>
      <c r="F2066" s="249"/>
      <c r="G2066" s="89"/>
      <c r="H2066" s="89"/>
      <c r="I2066" s="58"/>
    </row>
    <row r="2067" spans="2:9">
      <c r="B2067" s="97"/>
      <c r="C2067" s="260"/>
      <c r="D2067" s="250"/>
      <c r="E2067" s="94"/>
      <c r="F2067" s="249"/>
      <c r="G2067" s="89"/>
      <c r="H2067" s="89"/>
      <c r="I2067" s="58"/>
    </row>
    <row r="2068" spans="2:9">
      <c r="B2068" s="97"/>
      <c r="C2068" s="260"/>
      <c r="D2068" s="250"/>
      <c r="E2068" s="94"/>
      <c r="F2068" s="249"/>
      <c r="G2068" s="89"/>
      <c r="H2068" s="89"/>
      <c r="I2068" s="58"/>
    </row>
    <row r="2069" spans="2:9">
      <c r="B2069" s="97"/>
      <c r="C2069" s="260"/>
      <c r="D2069" s="250"/>
      <c r="E2069" s="94"/>
      <c r="F2069" s="249"/>
      <c r="G2069" s="89"/>
      <c r="H2069" s="89"/>
      <c r="I2069" s="58"/>
    </row>
    <row r="2070" spans="2:9">
      <c r="B2070" s="97"/>
      <c r="C2070" s="260"/>
      <c r="D2070" s="250"/>
      <c r="E2070" s="94"/>
      <c r="F2070" s="249"/>
      <c r="G2070" s="89"/>
      <c r="H2070" s="89"/>
      <c r="I2070" s="58"/>
    </row>
    <row r="2071" spans="2:9">
      <c r="B2071" s="97"/>
      <c r="C2071" s="260"/>
      <c r="D2071" s="250"/>
      <c r="E2071" s="94"/>
      <c r="F2071" s="249"/>
      <c r="G2071" s="89"/>
      <c r="H2071" s="89"/>
      <c r="I2071" s="58"/>
    </row>
    <row r="2072" spans="2:9">
      <c r="B2072" s="97"/>
      <c r="C2072" s="260"/>
      <c r="D2072" s="250"/>
      <c r="E2072" s="94"/>
      <c r="F2072" s="249"/>
      <c r="G2072" s="89"/>
      <c r="H2072" s="89"/>
      <c r="I2072" s="58"/>
    </row>
    <row r="2073" spans="2:9">
      <c r="B2073" s="97"/>
      <c r="C2073" s="260"/>
      <c r="D2073" s="250"/>
      <c r="E2073" s="94"/>
      <c r="F2073" s="249"/>
      <c r="G2073" s="89"/>
      <c r="H2073" s="89"/>
      <c r="I2073" s="58"/>
    </row>
    <row r="2074" spans="2:9">
      <c r="B2074" s="97"/>
      <c r="C2074" s="260"/>
      <c r="D2074" s="250"/>
      <c r="E2074" s="94"/>
      <c r="F2074" s="249"/>
      <c r="G2074" s="89"/>
      <c r="H2074" s="89"/>
      <c r="I2074" s="58"/>
    </row>
    <row r="2075" spans="2:9">
      <c r="B2075" s="97"/>
      <c r="C2075" s="260"/>
      <c r="D2075" s="250"/>
      <c r="E2075" s="94"/>
      <c r="F2075" s="249"/>
      <c r="G2075" s="89"/>
      <c r="H2075" s="89"/>
      <c r="I2075" s="58"/>
    </row>
    <row r="2076" spans="2:9">
      <c r="B2076" s="97"/>
      <c r="C2076" s="260"/>
      <c r="D2076" s="250"/>
      <c r="E2076" s="94"/>
      <c r="F2076" s="249"/>
      <c r="G2076" s="89"/>
      <c r="H2076" s="89"/>
      <c r="I2076" s="58"/>
    </row>
    <row r="2077" spans="2:9">
      <c r="B2077" s="97"/>
      <c r="C2077" s="260"/>
      <c r="D2077" s="250"/>
      <c r="E2077" s="94"/>
      <c r="F2077" s="249"/>
      <c r="G2077" s="89"/>
      <c r="H2077" s="89"/>
      <c r="I2077" s="58"/>
    </row>
    <row r="2078" spans="2:9">
      <c r="B2078" s="97"/>
      <c r="C2078" s="260"/>
      <c r="D2078" s="250"/>
      <c r="E2078" s="94"/>
      <c r="F2078" s="249"/>
      <c r="G2078" s="89"/>
      <c r="H2078" s="89"/>
      <c r="I2078" s="58"/>
    </row>
    <row r="2079" spans="2:9">
      <c r="B2079" s="97"/>
      <c r="C2079" s="260"/>
      <c r="D2079" s="250"/>
      <c r="E2079" s="94"/>
      <c r="F2079" s="249"/>
      <c r="G2079" s="89"/>
      <c r="H2079" s="89"/>
      <c r="I2079" s="58"/>
    </row>
    <row r="2080" spans="2:9">
      <c r="B2080" s="97"/>
      <c r="C2080" s="260"/>
      <c r="D2080" s="250"/>
      <c r="E2080" s="94"/>
      <c r="F2080" s="249"/>
      <c r="G2080" s="89"/>
      <c r="H2080" s="89"/>
      <c r="I2080" s="58"/>
    </row>
    <row r="2081" spans="2:9">
      <c r="B2081" s="97"/>
      <c r="C2081" s="260"/>
      <c r="D2081" s="250"/>
      <c r="E2081" s="94"/>
      <c r="F2081" s="249"/>
      <c r="G2081" s="89"/>
      <c r="H2081" s="89"/>
      <c r="I2081" s="58"/>
    </row>
    <row r="2082" spans="2:9">
      <c r="B2082" s="97"/>
      <c r="C2082" s="260"/>
      <c r="D2082" s="250"/>
      <c r="E2082" s="94"/>
      <c r="F2082" s="249"/>
      <c r="G2082" s="89"/>
      <c r="H2082" s="89"/>
      <c r="I2082" s="58"/>
    </row>
    <row r="2083" spans="2:9">
      <c r="B2083" s="97"/>
      <c r="C2083" s="260"/>
      <c r="D2083" s="250"/>
      <c r="E2083" s="94"/>
      <c r="F2083" s="249"/>
      <c r="G2083" s="89"/>
      <c r="H2083" s="89"/>
      <c r="I2083" s="58"/>
    </row>
    <row r="2084" spans="2:9">
      <c r="B2084" s="97"/>
      <c r="C2084" s="260"/>
      <c r="D2084" s="250"/>
      <c r="E2084" s="94"/>
      <c r="F2084" s="249"/>
      <c r="G2084" s="89"/>
      <c r="H2084" s="89"/>
      <c r="I2084" s="58"/>
    </row>
    <row r="2085" spans="2:9">
      <c r="B2085" s="97"/>
      <c r="C2085" s="260"/>
      <c r="D2085" s="250"/>
      <c r="E2085" s="94"/>
      <c r="F2085" s="249"/>
      <c r="G2085" s="89"/>
      <c r="H2085" s="89"/>
      <c r="I2085" s="58"/>
    </row>
    <row r="2086" spans="2:9">
      <c r="B2086" s="97"/>
      <c r="C2086" s="260"/>
      <c r="D2086" s="250"/>
      <c r="E2086" s="94"/>
      <c r="F2086" s="249"/>
      <c r="G2086" s="89"/>
      <c r="H2086" s="89"/>
      <c r="I2086" s="58"/>
    </row>
    <row r="2087" spans="2:9">
      <c r="B2087" s="97"/>
      <c r="C2087" s="260"/>
      <c r="D2087" s="250"/>
      <c r="E2087" s="94"/>
      <c r="F2087" s="249"/>
      <c r="G2087" s="89"/>
      <c r="H2087" s="89"/>
      <c r="I2087" s="58"/>
    </row>
    <row r="2088" spans="2:9">
      <c r="B2088" s="97"/>
      <c r="C2088" s="260"/>
      <c r="D2088" s="250"/>
      <c r="E2088" s="94"/>
      <c r="F2088" s="249"/>
      <c r="G2088" s="89"/>
      <c r="H2088" s="89"/>
      <c r="I2088" s="58"/>
    </row>
    <row r="2089" spans="2:9">
      <c r="B2089" s="97"/>
      <c r="C2089" s="260"/>
      <c r="D2089" s="250"/>
      <c r="E2089" s="94"/>
      <c r="F2089" s="249"/>
      <c r="G2089" s="89"/>
      <c r="H2089" s="89"/>
      <c r="I2089" s="58"/>
    </row>
    <row r="2090" spans="2:9">
      <c r="B2090" s="97"/>
      <c r="C2090" s="260"/>
      <c r="D2090" s="250"/>
      <c r="E2090" s="94"/>
      <c r="F2090" s="249"/>
      <c r="G2090" s="89"/>
      <c r="H2090" s="89"/>
      <c r="I2090" s="58"/>
    </row>
    <row r="2091" spans="2:9">
      <c r="B2091" s="97"/>
      <c r="C2091" s="260"/>
      <c r="D2091" s="250"/>
      <c r="E2091" s="94"/>
      <c r="F2091" s="249"/>
      <c r="G2091" s="89"/>
      <c r="H2091" s="89"/>
      <c r="I2091" s="58"/>
    </row>
    <row r="2092" spans="2:9">
      <c r="B2092" s="97"/>
      <c r="C2092" s="260"/>
      <c r="D2092" s="250"/>
      <c r="E2092" s="94"/>
      <c r="F2092" s="249"/>
      <c r="G2092" s="89"/>
      <c r="H2092" s="89"/>
      <c r="I2092" s="58"/>
    </row>
    <row r="2093" spans="2:9">
      <c r="B2093" s="97"/>
      <c r="C2093" s="260"/>
      <c r="D2093" s="250"/>
      <c r="E2093" s="94"/>
      <c r="F2093" s="249"/>
      <c r="G2093" s="89"/>
      <c r="H2093" s="89"/>
      <c r="I2093" s="58"/>
    </row>
    <row r="2094" spans="2:9">
      <c r="B2094" s="97"/>
      <c r="C2094" s="260"/>
      <c r="D2094" s="250"/>
      <c r="E2094" s="94"/>
      <c r="F2094" s="249"/>
      <c r="G2094" s="89"/>
      <c r="H2094" s="89"/>
      <c r="I2094" s="58"/>
    </row>
    <row r="2095" spans="2:9">
      <c r="B2095" s="97"/>
      <c r="C2095" s="260"/>
      <c r="D2095" s="250"/>
      <c r="E2095" s="94"/>
      <c r="F2095" s="249"/>
      <c r="G2095" s="89"/>
      <c r="H2095" s="89"/>
      <c r="I2095" s="58"/>
    </row>
    <row r="2096" spans="2:9">
      <c r="B2096" s="97"/>
      <c r="C2096" s="260"/>
      <c r="D2096" s="250"/>
      <c r="E2096" s="94"/>
      <c r="F2096" s="249"/>
      <c r="G2096" s="89"/>
      <c r="H2096" s="89"/>
      <c r="I2096" s="58"/>
    </row>
    <row r="2097" spans="2:9">
      <c r="B2097" s="97"/>
      <c r="C2097" s="260"/>
      <c r="D2097" s="250"/>
      <c r="E2097" s="94"/>
      <c r="F2097" s="249"/>
      <c r="G2097" s="89"/>
      <c r="H2097" s="89"/>
      <c r="I2097" s="58"/>
    </row>
    <row r="2098" spans="2:9">
      <c r="B2098" s="97"/>
      <c r="C2098" s="260"/>
      <c r="D2098" s="250"/>
      <c r="E2098" s="94"/>
      <c r="F2098" s="249"/>
      <c r="G2098" s="89"/>
      <c r="H2098" s="89"/>
      <c r="I2098" s="58"/>
    </row>
    <row r="2099" spans="2:9">
      <c r="B2099" s="97"/>
      <c r="C2099" s="260"/>
      <c r="D2099" s="250"/>
      <c r="E2099" s="94"/>
      <c r="F2099" s="249"/>
      <c r="G2099" s="89"/>
      <c r="H2099" s="89"/>
      <c r="I2099" s="58"/>
    </row>
    <row r="2100" spans="2:9">
      <c r="B2100" s="97"/>
      <c r="C2100" s="260"/>
      <c r="D2100" s="250"/>
      <c r="E2100" s="94"/>
      <c r="F2100" s="249"/>
      <c r="G2100" s="89"/>
      <c r="H2100" s="89"/>
      <c r="I2100" s="58"/>
    </row>
    <row r="2101" spans="2:9">
      <c r="B2101" s="97"/>
      <c r="C2101" s="260"/>
      <c r="D2101" s="250"/>
      <c r="E2101" s="94"/>
      <c r="F2101" s="249"/>
      <c r="G2101" s="89"/>
      <c r="H2101" s="89"/>
      <c r="I2101" s="58"/>
    </row>
    <row r="2102" spans="2:9">
      <c r="B2102" s="97"/>
      <c r="C2102" s="260"/>
      <c r="D2102" s="250"/>
      <c r="E2102" s="94"/>
      <c r="F2102" s="249"/>
      <c r="G2102" s="89"/>
      <c r="H2102" s="89"/>
      <c r="I2102" s="58"/>
    </row>
    <row r="2103" spans="2:9">
      <c r="B2103" s="97"/>
      <c r="C2103" s="260"/>
      <c r="D2103" s="250"/>
      <c r="E2103" s="94"/>
      <c r="F2103" s="249"/>
      <c r="G2103" s="89"/>
      <c r="H2103" s="89"/>
      <c r="I2103" s="58"/>
    </row>
    <row r="2104" spans="2:9">
      <c r="B2104" s="97"/>
      <c r="C2104" s="260"/>
      <c r="D2104" s="250"/>
      <c r="E2104" s="94"/>
      <c r="F2104" s="249"/>
      <c r="G2104" s="89"/>
      <c r="H2104" s="89"/>
      <c r="I2104" s="58"/>
    </row>
    <row r="2105" spans="2:9">
      <c r="B2105" s="97"/>
      <c r="C2105" s="260"/>
      <c r="D2105" s="250"/>
      <c r="E2105" s="94"/>
      <c r="F2105" s="249"/>
      <c r="G2105" s="89"/>
      <c r="H2105" s="89"/>
      <c r="I2105" s="58"/>
    </row>
    <row r="2106" spans="2:9">
      <c r="B2106" s="97"/>
      <c r="C2106" s="260"/>
      <c r="D2106" s="250"/>
      <c r="E2106" s="94"/>
      <c r="F2106" s="249"/>
      <c r="G2106" s="89"/>
      <c r="H2106" s="89"/>
      <c r="I2106" s="58"/>
    </row>
    <row r="2107" spans="2:9">
      <c r="B2107" s="97"/>
      <c r="C2107" s="260"/>
      <c r="D2107" s="250"/>
      <c r="E2107" s="94"/>
      <c r="F2107" s="249"/>
      <c r="G2107" s="89"/>
      <c r="H2107" s="89"/>
      <c r="I2107" s="58"/>
    </row>
    <row r="2108" spans="2:9">
      <c r="B2108" s="97"/>
      <c r="C2108" s="260"/>
      <c r="D2108" s="250"/>
      <c r="E2108" s="94"/>
      <c r="F2108" s="249"/>
      <c r="G2108" s="89"/>
      <c r="H2108" s="89"/>
      <c r="I2108" s="58"/>
    </row>
    <row r="2109" spans="2:9">
      <c r="B2109" s="97"/>
      <c r="C2109" s="260"/>
      <c r="D2109" s="250"/>
      <c r="E2109" s="94"/>
      <c r="F2109" s="249"/>
      <c r="G2109" s="89"/>
      <c r="H2109" s="89"/>
      <c r="I2109" s="58"/>
    </row>
    <row r="2110" spans="2:9">
      <c r="B2110" s="97"/>
      <c r="C2110" s="260"/>
      <c r="D2110" s="250"/>
      <c r="E2110" s="94"/>
      <c r="F2110" s="249"/>
      <c r="G2110" s="89"/>
      <c r="H2110" s="89"/>
      <c r="I2110" s="58"/>
    </row>
    <row r="2111" spans="2:9">
      <c r="B2111" s="97"/>
      <c r="C2111" s="260"/>
      <c r="D2111" s="250"/>
      <c r="E2111" s="94"/>
      <c r="F2111" s="249"/>
      <c r="G2111" s="89"/>
      <c r="H2111" s="89"/>
      <c r="I2111" s="58"/>
    </row>
    <row r="2112" spans="2:9">
      <c r="B2112" s="97"/>
      <c r="C2112" s="260"/>
      <c r="D2112" s="250"/>
      <c r="E2112" s="94"/>
      <c r="F2112" s="249"/>
      <c r="G2112" s="89"/>
      <c r="H2112" s="89"/>
      <c r="I2112" s="58"/>
    </row>
    <row r="2113" spans="2:9">
      <c r="B2113" s="97"/>
      <c r="C2113" s="260"/>
      <c r="D2113" s="250"/>
      <c r="E2113" s="94"/>
      <c r="F2113" s="249"/>
      <c r="G2113" s="89"/>
      <c r="H2113" s="89"/>
      <c r="I2113" s="58"/>
    </row>
    <row r="2114" spans="2:9">
      <c r="B2114" s="97"/>
      <c r="C2114" s="260"/>
      <c r="D2114" s="250"/>
      <c r="E2114" s="94"/>
      <c r="F2114" s="249"/>
      <c r="G2114" s="89"/>
      <c r="H2114" s="89"/>
      <c r="I2114" s="58"/>
    </row>
    <row r="2115" spans="2:9">
      <c r="B2115" s="97"/>
      <c r="C2115" s="260"/>
      <c r="D2115" s="250"/>
      <c r="E2115" s="94"/>
      <c r="F2115" s="249"/>
      <c r="G2115" s="89"/>
      <c r="H2115" s="89"/>
      <c r="I2115" s="58"/>
    </row>
    <row r="2116" spans="2:9">
      <c r="B2116" s="97"/>
      <c r="C2116" s="260"/>
      <c r="D2116" s="250"/>
      <c r="E2116" s="94"/>
      <c r="F2116" s="249"/>
      <c r="G2116" s="89"/>
      <c r="H2116" s="89"/>
      <c r="I2116" s="58"/>
    </row>
    <row r="2117" spans="2:9">
      <c r="B2117" s="97"/>
      <c r="C2117" s="260"/>
      <c r="D2117" s="250"/>
      <c r="E2117" s="94"/>
      <c r="F2117" s="249"/>
      <c r="G2117" s="89"/>
      <c r="H2117" s="89"/>
      <c r="I2117" s="58"/>
    </row>
    <row r="2118" spans="2:9">
      <c r="B2118" s="97"/>
      <c r="C2118" s="260"/>
      <c r="D2118" s="250"/>
      <c r="E2118" s="94"/>
      <c r="F2118" s="249"/>
      <c r="G2118" s="89"/>
      <c r="H2118" s="89"/>
      <c r="I2118" s="58"/>
    </row>
    <row r="2119" spans="2:9">
      <c r="B2119" s="97"/>
      <c r="C2119" s="260"/>
      <c r="D2119" s="250"/>
      <c r="E2119" s="94"/>
      <c r="F2119" s="249"/>
      <c r="G2119" s="89"/>
      <c r="H2119" s="89"/>
      <c r="I2119" s="58"/>
    </row>
    <row r="2120" spans="2:9">
      <c r="B2120" s="97"/>
      <c r="C2120" s="260"/>
      <c r="D2120" s="250"/>
      <c r="E2120" s="94"/>
      <c r="F2120" s="249"/>
      <c r="G2120" s="89"/>
      <c r="H2120" s="89"/>
      <c r="I2120" s="58"/>
    </row>
    <row r="2121" spans="2:9">
      <c r="B2121" s="97"/>
      <c r="C2121" s="260"/>
      <c r="D2121" s="250"/>
      <c r="E2121" s="94"/>
      <c r="F2121" s="249"/>
      <c r="G2121" s="89"/>
      <c r="H2121" s="89"/>
      <c r="I2121" s="58"/>
    </row>
    <row r="2122" spans="2:9">
      <c r="B2122" s="97"/>
      <c r="C2122" s="260"/>
      <c r="D2122" s="250"/>
      <c r="E2122" s="94"/>
      <c r="F2122" s="249"/>
      <c r="G2122" s="89"/>
      <c r="H2122" s="89"/>
      <c r="I2122" s="58"/>
    </row>
    <row r="2123" spans="2:9">
      <c r="B2123" s="97"/>
      <c r="C2123" s="260"/>
      <c r="D2123" s="250"/>
      <c r="E2123" s="94"/>
      <c r="F2123" s="249"/>
      <c r="G2123" s="89"/>
      <c r="H2123" s="89"/>
      <c r="I2123" s="58"/>
    </row>
    <row r="2124" spans="2:9">
      <c r="B2124" s="97"/>
      <c r="C2124" s="260"/>
      <c r="D2124" s="250"/>
      <c r="E2124" s="94"/>
      <c r="F2124" s="249"/>
      <c r="G2124" s="89"/>
      <c r="H2124" s="89"/>
      <c r="I2124" s="58"/>
    </row>
    <row r="2125" spans="2:9">
      <c r="B2125" s="97"/>
      <c r="C2125" s="260"/>
      <c r="D2125" s="250"/>
      <c r="E2125" s="94"/>
      <c r="F2125" s="249"/>
      <c r="G2125" s="89"/>
      <c r="H2125" s="89"/>
      <c r="I2125" s="58"/>
    </row>
    <row r="2126" spans="2:9">
      <c r="B2126" s="97"/>
      <c r="C2126" s="260"/>
      <c r="D2126" s="250"/>
      <c r="E2126" s="94"/>
      <c r="F2126" s="249"/>
      <c r="G2126" s="89"/>
      <c r="H2126" s="89"/>
      <c r="I2126" s="58"/>
    </row>
    <row r="2127" spans="2:9">
      <c r="B2127" s="97"/>
      <c r="C2127" s="260"/>
      <c r="D2127" s="250"/>
      <c r="E2127" s="94"/>
      <c r="F2127" s="249"/>
      <c r="G2127" s="89"/>
      <c r="H2127" s="89"/>
      <c r="I2127" s="58"/>
    </row>
    <row r="2128" spans="2:9">
      <c r="B2128" s="97"/>
      <c r="C2128" s="260"/>
      <c r="D2128" s="250"/>
      <c r="E2128" s="94"/>
      <c r="F2128" s="249"/>
      <c r="G2128" s="89"/>
      <c r="H2128" s="89"/>
      <c r="I2128" s="58"/>
    </row>
    <row r="2129" spans="2:9">
      <c r="B2129" s="97"/>
      <c r="C2129" s="260"/>
      <c r="D2129" s="250"/>
      <c r="E2129" s="94"/>
      <c r="F2129" s="249"/>
      <c r="G2129" s="89"/>
      <c r="H2129" s="89"/>
      <c r="I2129" s="58"/>
    </row>
    <row r="2130" spans="2:9">
      <c r="B2130" s="97"/>
      <c r="C2130" s="260"/>
      <c r="D2130" s="250"/>
      <c r="E2130" s="94"/>
      <c r="F2130" s="249"/>
      <c r="G2130" s="89"/>
      <c r="H2130" s="89"/>
      <c r="I2130" s="58"/>
    </row>
    <row r="2131" spans="2:9">
      <c r="B2131" s="97"/>
      <c r="C2131" s="260"/>
      <c r="D2131" s="250"/>
      <c r="E2131" s="94"/>
      <c r="F2131" s="249"/>
      <c r="G2131" s="89"/>
      <c r="H2131" s="89"/>
      <c r="I2131" s="58"/>
    </row>
    <row r="2132" spans="2:9">
      <c r="B2132" s="97"/>
      <c r="C2132" s="260"/>
      <c r="D2132" s="250"/>
      <c r="E2132" s="94"/>
      <c r="F2132" s="249"/>
      <c r="G2132" s="89"/>
      <c r="H2132" s="89"/>
      <c r="I2132" s="58"/>
    </row>
    <row r="2133" spans="2:9">
      <c r="B2133" s="97"/>
      <c r="C2133" s="260"/>
      <c r="D2133" s="250"/>
      <c r="E2133" s="94"/>
      <c r="F2133" s="249"/>
      <c r="G2133" s="89"/>
      <c r="H2133" s="89"/>
      <c r="I2133" s="58"/>
    </row>
    <row r="2134" spans="2:9">
      <c r="B2134" s="97"/>
      <c r="C2134" s="260"/>
      <c r="D2134" s="250"/>
      <c r="E2134" s="94"/>
      <c r="F2134" s="249"/>
      <c r="G2134" s="89"/>
      <c r="H2134" s="89"/>
      <c r="I2134" s="58"/>
    </row>
    <row r="2135" spans="2:9">
      <c r="B2135" s="97"/>
      <c r="C2135" s="260"/>
      <c r="D2135" s="250"/>
      <c r="E2135" s="94"/>
      <c r="F2135" s="249"/>
      <c r="G2135" s="89"/>
      <c r="H2135" s="89"/>
      <c r="I2135" s="58"/>
    </row>
    <row r="2136" spans="2:9">
      <c r="B2136" s="97"/>
      <c r="C2136" s="260"/>
      <c r="D2136" s="250"/>
      <c r="E2136" s="94"/>
      <c r="F2136" s="249"/>
      <c r="G2136" s="89"/>
      <c r="H2136" s="89"/>
      <c r="I2136" s="58"/>
    </row>
    <row r="2137" spans="2:9">
      <c r="B2137" s="97"/>
      <c r="C2137" s="260"/>
      <c r="D2137" s="250"/>
      <c r="E2137" s="94"/>
      <c r="F2137" s="249"/>
      <c r="G2137" s="89"/>
      <c r="H2137" s="89"/>
      <c r="I2137" s="58"/>
    </row>
    <row r="2138" spans="2:9">
      <c r="B2138" s="97"/>
      <c r="C2138" s="260"/>
      <c r="D2138" s="250"/>
      <c r="E2138" s="94"/>
      <c r="F2138" s="249"/>
      <c r="G2138" s="89"/>
      <c r="H2138" s="89"/>
      <c r="I2138" s="58"/>
    </row>
    <row r="2139" spans="2:9">
      <c r="B2139" s="97"/>
      <c r="C2139" s="260"/>
      <c r="D2139" s="250"/>
      <c r="E2139" s="94"/>
      <c r="F2139" s="249"/>
      <c r="G2139" s="89"/>
      <c r="H2139" s="89"/>
      <c r="I2139" s="58"/>
    </row>
    <row r="2140" spans="2:9">
      <c r="B2140" s="97"/>
      <c r="C2140" s="260"/>
      <c r="D2140" s="250"/>
      <c r="E2140" s="94"/>
      <c r="F2140" s="249"/>
      <c r="G2140" s="89"/>
      <c r="H2140" s="89"/>
      <c r="I2140" s="58"/>
    </row>
    <row r="2141" spans="2:9">
      <c r="B2141" s="97"/>
      <c r="C2141" s="260"/>
      <c r="D2141" s="250"/>
      <c r="E2141" s="94"/>
      <c r="F2141" s="249"/>
      <c r="G2141" s="89"/>
      <c r="H2141" s="89"/>
      <c r="I2141" s="58"/>
    </row>
    <row r="2142" spans="2:9">
      <c r="B2142" s="268"/>
      <c r="C2142" s="260"/>
      <c r="D2142" s="269"/>
      <c r="E2142" s="270"/>
      <c r="F2142" s="271"/>
      <c r="G2142" s="105"/>
      <c r="H2142" s="105"/>
      <c r="I2142" s="65"/>
    </row>
    <row r="2143" spans="2:9">
      <c r="B2143" s="268"/>
      <c r="C2143" s="260"/>
      <c r="D2143" s="269"/>
      <c r="E2143" s="270"/>
      <c r="F2143" s="271"/>
      <c r="G2143" s="105"/>
      <c r="H2143" s="105"/>
      <c r="I2143" s="65"/>
    </row>
    <row r="2144" spans="2:9">
      <c r="B2144" s="268"/>
      <c r="C2144" s="260"/>
      <c r="D2144" s="269"/>
      <c r="E2144" s="270"/>
      <c r="F2144" s="271"/>
      <c r="G2144" s="105"/>
      <c r="H2144" s="105"/>
      <c r="I2144" s="65"/>
    </row>
    <row r="2145" spans="2:9">
      <c r="B2145" s="268"/>
      <c r="C2145" s="260"/>
      <c r="D2145" s="269"/>
      <c r="E2145" s="270"/>
      <c r="F2145" s="271"/>
      <c r="G2145" s="105"/>
      <c r="H2145" s="105"/>
      <c r="I2145" s="65"/>
    </row>
    <row r="2146" spans="2:9">
      <c r="B2146" s="268"/>
      <c r="C2146" s="260"/>
      <c r="D2146" s="269"/>
      <c r="E2146" s="270"/>
      <c r="F2146" s="271"/>
      <c r="G2146" s="105"/>
      <c r="H2146" s="105"/>
      <c r="I2146" s="65"/>
    </row>
    <row r="2147" spans="2:9">
      <c r="B2147" s="268"/>
      <c r="C2147" s="260"/>
      <c r="D2147" s="269"/>
      <c r="E2147" s="270"/>
      <c r="F2147" s="271"/>
      <c r="G2147" s="105"/>
      <c r="H2147" s="105"/>
      <c r="I2147" s="65"/>
    </row>
    <row r="2148" spans="2:9">
      <c r="B2148" s="268"/>
      <c r="C2148" s="260"/>
      <c r="D2148" s="269"/>
      <c r="E2148" s="270"/>
      <c r="F2148" s="271"/>
      <c r="G2148" s="105"/>
      <c r="H2148" s="105"/>
      <c r="I2148" s="65"/>
    </row>
    <row r="2149" spans="2:9">
      <c r="B2149" s="268"/>
      <c r="C2149" s="260"/>
      <c r="D2149" s="269"/>
      <c r="E2149" s="270"/>
      <c r="F2149" s="271"/>
      <c r="G2149" s="105"/>
      <c r="H2149" s="105"/>
      <c r="I2149" s="65"/>
    </row>
    <row r="2150" spans="2:9">
      <c r="B2150" s="97"/>
      <c r="C2150" s="260"/>
      <c r="D2150" s="250"/>
      <c r="E2150" s="94"/>
      <c r="F2150" s="249"/>
      <c r="G2150" s="89"/>
      <c r="H2150" s="89"/>
      <c r="I2150" s="58"/>
    </row>
    <row r="2151" spans="2:9">
      <c r="B2151" s="97"/>
      <c r="C2151" s="260"/>
      <c r="D2151" s="250"/>
      <c r="E2151" s="94"/>
      <c r="F2151" s="249"/>
      <c r="G2151" s="89"/>
      <c r="H2151" s="89"/>
      <c r="I2151" s="58"/>
    </row>
    <row r="2152" spans="2:9">
      <c r="B2152" s="97"/>
      <c r="C2152" s="260"/>
      <c r="D2152" s="250"/>
      <c r="E2152" s="94"/>
      <c r="F2152" s="249"/>
      <c r="G2152" s="89"/>
      <c r="H2152" s="89"/>
      <c r="I2152" s="58"/>
    </row>
    <row r="2153" spans="2:9">
      <c r="B2153" s="97"/>
      <c r="C2153" s="260"/>
      <c r="D2153" s="250"/>
      <c r="E2153" s="94"/>
      <c r="F2153" s="249"/>
      <c r="G2153" s="89"/>
      <c r="H2153" s="89"/>
      <c r="I2153" s="58"/>
    </row>
    <row r="2154" spans="2:9">
      <c r="B2154" s="97"/>
      <c r="C2154" s="260"/>
      <c r="D2154" s="250"/>
      <c r="E2154" s="94"/>
      <c r="F2154" s="249"/>
      <c r="G2154" s="89"/>
      <c r="H2154" s="89"/>
      <c r="I2154" s="58"/>
    </row>
    <row r="2155" spans="2:9">
      <c r="B2155" s="97"/>
      <c r="C2155" s="260"/>
      <c r="D2155" s="250"/>
      <c r="E2155" s="94"/>
      <c r="F2155" s="249"/>
      <c r="G2155" s="89"/>
      <c r="H2155" s="89"/>
      <c r="I2155" s="58"/>
    </row>
    <row r="2156" spans="2:9">
      <c r="B2156" s="97"/>
      <c r="C2156" s="260"/>
      <c r="D2156" s="250"/>
      <c r="E2156" s="94"/>
      <c r="F2156" s="249"/>
      <c r="G2156" s="89"/>
      <c r="H2156" s="89"/>
      <c r="I2156" s="58"/>
    </row>
    <row r="2157" spans="2:9">
      <c r="B2157" s="97"/>
      <c r="C2157" s="260"/>
      <c r="D2157" s="250"/>
      <c r="E2157" s="94"/>
      <c r="F2157" s="249"/>
      <c r="G2157" s="89"/>
      <c r="H2157" s="89"/>
      <c r="I2157" s="58"/>
    </row>
    <row r="2158" spans="2:9">
      <c r="B2158" s="97"/>
      <c r="C2158" s="260"/>
      <c r="D2158" s="250"/>
      <c r="E2158" s="94"/>
      <c r="F2158" s="249"/>
      <c r="G2158" s="89"/>
      <c r="H2158" s="89"/>
      <c r="I2158" s="58"/>
    </row>
    <row r="2159" spans="2:9">
      <c r="B2159" s="97"/>
      <c r="C2159" s="260"/>
      <c r="D2159" s="250"/>
      <c r="E2159" s="94"/>
      <c r="F2159" s="249"/>
      <c r="G2159" s="89"/>
      <c r="H2159" s="89"/>
      <c r="I2159" s="58"/>
    </row>
    <row r="2160" spans="2:9">
      <c r="B2160" s="97"/>
      <c r="C2160" s="260"/>
      <c r="D2160" s="250"/>
      <c r="E2160" s="94"/>
      <c r="F2160" s="249"/>
      <c r="G2160" s="89"/>
      <c r="H2160" s="89"/>
      <c r="I2160" s="58"/>
    </row>
    <row r="2161" spans="2:9">
      <c r="B2161" s="97"/>
      <c r="C2161" s="260"/>
      <c r="D2161" s="250"/>
      <c r="E2161" s="94"/>
      <c r="F2161" s="249"/>
      <c r="G2161" s="89"/>
      <c r="H2161" s="89"/>
      <c r="I2161" s="58"/>
    </row>
    <row r="2162" spans="2:9">
      <c r="B2162" s="97"/>
      <c r="C2162" s="260"/>
      <c r="D2162" s="250"/>
      <c r="E2162" s="94"/>
      <c r="F2162" s="249"/>
      <c r="G2162" s="89"/>
      <c r="H2162" s="89"/>
      <c r="I2162" s="58"/>
    </row>
    <row r="2163" spans="2:9">
      <c r="B2163" s="97"/>
      <c r="C2163" s="260"/>
      <c r="D2163" s="250"/>
      <c r="E2163" s="94"/>
      <c r="F2163" s="249"/>
      <c r="G2163" s="89"/>
      <c r="H2163" s="89"/>
      <c r="I2163" s="58"/>
    </row>
    <row r="2164" spans="2:9">
      <c r="B2164" s="97"/>
      <c r="C2164" s="260"/>
      <c r="D2164" s="250"/>
      <c r="E2164" s="94"/>
      <c r="F2164" s="249"/>
      <c r="G2164" s="89"/>
      <c r="H2164" s="89"/>
      <c r="I2164" s="58"/>
    </row>
    <row r="2165" spans="2:9">
      <c r="B2165" s="97"/>
      <c r="C2165" s="260"/>
      <c r="D2165" s="250"/>
      <c r="E2165" s="94"/>
      <c r="F2165" s="249"/>
      <c r="G2165" s="89"/>
      <c r="H2165" s="89"/>
      <c r="I2165" s="58"/>
    </row>
    <row r="2166" spans="2:9">
      <c r="B2166" s="97"/>
      <c r="C2166" s="260"/>
      <c r="D2166" s="250"/>
      <c r="E2166" s="94"/>
      <c r="F2166" s="249"/>
      <c r="G2166" s="89"/>
      <c r="H2166" s="89"/>
      <c r="I2166" s="58"/>
    </row>
    <row r="2167" spans="2:9">
      <c r="B2167" s="97"/>
      <c r="C2167" s="260"/>
      <c r="D2167" s="250"/>
      <c r="E2167" s="94"/>
      <c r="F2167" s="249"/>
      <c r="G2167" s="89"/>
      <c r="H2167" s="89"/>
      <c r="I2167" s="58"/>
    </row>
    <row r="2168" spans="2:9">
      <c r="B2168" s="97"/>
      <c r="C2168" s="260"/>
      <c r="D2168" s="250"/>
      <c r="E2168" s="94"/>
      <c r="F2168" s="249"/>
      <c r="G2168" s="89"/>
      <c r="H2168" s="89"/>
      <c r="I2168" s="58"/>
    </row>
    <row r="2169" spans="2:9">
      <c r="B2169" s="97"/>
      <c r="C2169" s="260"/>
      <c r="D2169" s="250"/>
      <c r="E2169" s="94"/>
      <c r="F2169" s="249"/>
      <c r="G2169" s="89"/>
      <c r="H2169" s="89"/>
      <c r="I2169" s="58"/>
    </row>
    <row r="2170" spans="2:9">
      <c r="B2170" s="97"/>
      <c r="C2170" s="260"/>
      <c r="D2170" s="250"/>
      <c r="E2170" s="94"/>
      <c r="F2170" s="249"/>
      <c r="G2170" s="89"/>
      <c r="H2170" s="89"/>
      <c r="I2170" s="58"/>
    </row>
    <row r="2171" spans="2:9">
      <c r="B2171" s="97"/>
      <c r="C2171" s="260"/>
      <c r="D2171" s="250"/>
      <c r="E2171" s="94"/>
      <c r="F2171" s="249"/>
      <c r="G2171" s="89"/>
      <c r="H2171" s="89"/>
      <c r="I2171" s="58"/>
    </row>
    <row r="2172" spans="2:9">
      <c r="B2172" s="97"/>
      <c r="C2172" s="260"/>
      <c r="D2172" s="250"/>
      <c r="E2172" s="94"/>
      <c r="F2172" s="249"/>
      <c r="G2172" s="89"/>
      <c r="H2172" s="89"/>
      <c r="I2172" s="58"/>
    </row>
    <row r="2173" spans="2:9">
      <c r="B2173" s="97"/>
      <c r="C2173" s="260"/>
      <c r="D2173" s="250"/>
      <c r="E2173" s="94"/>
      <c r="F2173" s="249"/>
      <c r="G2173" s="89"/>
      <c r="H2173" s="89"/>
      <c r="I2173" s="58"/>
    </row>
    <row r="2174" spans="2:9">
      <c r="B2174" s="97"/>
      <c r="C2174" s="260"/>
      <c r="D2174" s="250"/>
      <c r="E2174" s="94"/>
      <c r="F2174" s="249"/>
      <c r="G2174" s="89"/>
      <c r="H2174" s="89"/>
      <c r="I2174" s="58"/>
    </row>
    <row r="2175" spans="2:9">
      <c r="B2175" s="97"/>
      <c r="C2175" s="260"/>
      <c r="D2175" s="250"/>
      <c r="E2175" s="94"/>
      <c r="F2175" s="249"/>
      <c r="G2175" s="89"/>
      <c r="H2175" s="89"/>
      <c r="I2175" s="58"/>
    </row>
    <row r="2176" spans="2:9">
      <c r="B2176" s="97"/>
      <c r="C2176" s="260"/>
      <c r="D2176" s="250"/>
      <c r="E2176" s="94"/>
      <c r="F2176" s="249"/>
      <c r="G2176" s="89"/>
      <c r="H2176" s="89"/>
      <c r="I2176" s="58"/>
    </row>
    <row r="2177" spans="2:9">
      <c r="B2177" s="97"/>
      <c r="C2177" s="260"/>
      <c r="D2177" s="250"/>
      <c r="E2177" s="94"/>
      <c r="F2177" s="249"/>
      <c r="G2177" s="89"/>
      <c r="H2177" s="89"/>
      <c r="I2177" s="58"/>
    </row>
    <row r="2178" spans="2:9">
      <c r="B2178" s="97"/>
      <c r="C2178" s="260"/>
      <c r="D2178" s="250"/>
      <c r="E2178" s="94"/>
      <c r="F2178" s="249"/>
      <c r="G2178" s="89"/>
      <c r="H2178" s="89"/>
      <c r="I2178" s="58"/>
    </row>
    <row r="2179" spans="2:9">
      <c r="B2179" s="97"/>
      <c r="C2179" s="260"/>
      <c r="D2179" s="250"/>
      <c r="E2179" s="94"/>
      <c r="F2179" s="249"/>
      <c r="G2179" s="89"/>
      <c r="H2179" s="89"/>
      <c r="I2179" s="58"/>
    </row>
    <row r="2180" spans="2:9">
      <c r="B2180" s="97"/>
      <c r="C2180" s="260"/>
      <c r="D2180" s="250"/>
      <c r="E2180" s="94"/>
      <c r="F2180" s="249"/>
      <c r="G2180" s="89"/>
      <c r="H2180" s="89"/>
      <c r="I2180" s="58"/>
    </row>
    <row r="2181" spans="2:9">
      <c r="B2181" s="97"/>
      <c r="C2181" s="260"/>
      <c r="D2181" s="250"/>
      <c r="E2181" s="94"/>
      <c r="F2181" s="249"/>
      <c r="G2181" s="89"/>
      <c r="H2181" s="89"/>
      <c r="I2181" s="58"/>
    </row>
    <row r="2182" spans="2:9">
      <c r="B2182" s="97"/>
      <c r="C2182" s="260"/>
      <c r="D2182" s="250"/>
      <c r="E2182" s="94"/>
      <c r="F2182" s="249"/>
      <c r="G2182" s="89"/>
      <c r="H2182" s="89"/>
      <c r="I2182" s="58"/>
    </row>
    <row r="2183" spans="2:9">
      <c r="B2183" s="97"/>
      <c r="C2183" s="260"/>
      <c r="D2183" s="250"/>
      <c r="E2183" s="94"/>
      <c r="F2183" s="249"/>
      <c r="G2183" s="89"/>
      <c r="H2183" s="89"/>
      <c r="I2183" s="58"/>
    </row>
    <row r="2184" spans="2:9">
      <c r="B2184" s="97"/>
      <c r="C2184" s="260"/>
      <c r="D2184" s="250"/>
      <c r="E2184" s="94"/>
      <c r="F2184" s="249"/>
      <c r="G2184" s="89"/>
      <c r="H2184" s="89"/>
      <c r="I2184" s="58"/>
    </row>
    <row r="2185" spans="2:9">
      <c r="B2185" s="97"/>
      <c r="C2185" s="260"/>
      <c r="D2185" s="250"/>
      <c r="E2185" s="94"/>
      <c r="F2185" s="249"/>
      <c r="G2185" s="89"/>
      <c r="H2185" s="89"/>
      <c r="I2185" s="58"/>
    </row>
    <row r="2186" spans="2:9">
      <c r="B2186" s="97"/>
      <c r="C2186" s="260"/>
      <c r="D2186" s="250"/>
      <c r="E2186" s="94"/>
      <c r="F2186" s="249"/>
      <c r="G2186" s="89"/>
      <c r="H2186" s="89"/>
      <c r="I2186" s="58"/>
    </row>
    <row r="2187" spans="2:9">
      <c r="B2187" s="97"/>
      <c r="C2187" s="260"/>
      <c r="D2187" s="250"/>
      <c r="E2187" s="94"/>
      <c r="F2187" s="249"/>
      <c r="G2187" s="89"/>
      <c r="H2187" s="89"/>
      <c r="I2187" s="58"/>
    </row>
    <row r="2188" spans="2:9">
      <c r="B2188" s="97"/>
      <c r="C2188" s="260"/>
      <c r="D2188" s="250"/>
      <c r="E2188" s="94"/>
      <c r="F2188" s="249"/>
      <c r="G2188" s="89"/>
      <c r="H2188" s="89"/>
      <c r="I2188" s="58"/>
    </row>
    <row r="2189" spans="2:9">
      <c r="B2189" s="97"/>
      <c r="C2189" s="260"/>
      <c r="D2189" s="250"/>
      <c r="E2189" s="94"/>
      <c r="F2189" s="249"/>
      <c r="G2189" s="89"/>
      <c r="H2189" s="89"/>
      <c r="I2189" s="58"/>
    </row>
    <row r="2190" spans="2:9">
      <c r="B2190" s="97"/>
      <c r="C2190" s="260"/>
      <c r="D2190" s="250"/>
      <c r="E2190" s="94"/>
      <c r="F2190" s="249"/>
      <c r="G2190" s="89"/>
      <c r="H2190" s="89"/>
      <c r="I2190" s="58"/>
    </row>
    <row r="2191" spans="2:9">
      <c r="B2191" s="97"/>
      <c r="C2191" s="260"/>
      <c r="D2191" s="250"/>
      <c r="E2191" s="94"/>
      <c r="F2191" s="249"/>
      <c r="G2191" s="89"/>
      <c r="H2191" s="89"/>
      <c r="I2191" s="58"/>
    </row>
    <row r="2192" spans="2:9">
      <c r="B2192" s="97"/>
      <c r="C2192" s="260"/>
      <c r="D2192" s="250"/>
      <c r="E2192" s="94"/>
      <c r="F2192" s="249"/>
      <c r="G2192" s="89"/>
      <c r="H2192" s="89"/>
      <c r="I2192" s="58"/>
    </row>
    <row r="2193" spans="2:9">
      <c r="B2193" s="97"/>
      <c r="C2193" s="260"/>
      <c r="D2193" s="250"/>
      <c r="E2193" s="94"/>
      <c r="F2193" s="249"/>
      <c r="G2193" s="89"/>
      <c r="H2193" s="89"/>
      <c r="I2193" s="58"/>
    </row>
    <row r="2194" spans="2:9">
      <c r="B2194" s="97"/>
      <c r="C2194" s="260"/>
      <c r="D2194" s="250"/>
      <c r="E2194" s="94"/>
      <c r="F2194" s="249"/>
      <c r="G2194" s="89"/>
      <c r="H2194" s="89"/>
      <c r="I2194" s="58"/>
    </row>
    <row r="2195" spans="2:9">
      <c r="B2195" s="97"/>
      <c r="C2195" s="260"/>
      <c r="D2195" s="250"/>
      <c r="E2195" s="94"/>
      <c r="F2195" s="249"/>
      <c r="G2195" s="89"/>
      <c r="H2195" s="89"/>
      <c r="I2195" s="58"/>
    </row>
    <row r="2196" spans="2:9">
      <c r="B2196" s="97"/>
      <c r="C2196" s="260"/>
      <c r="D2196" s="250"/>
      <c r="E2196" s="94"/>
      <c r="F2196" s="249"/>
      <c r="G2196" s="89"/>
      <c r="H2196" s="89"/>
      <c r="I2196" s="58"/>
    </row>
    <row r="2197" spans="2:9">
      <c r="B2197" s="97"/>
      <c r="C2197" s="260"/>
      <c r="D2197" s="250"/>
      <c r="E2197" s="94"/>
      <c r="F2197" s="249"/>
      <c r="G2197" s="89"/>
      <c r="H2197" s="89"/>
      <c r="I2197" s="58"/>
    </row>
    <row r="2198" spans="2:9">
      <c r="B2198" s="97"/>
      <c r="C2198" s="260"/>
      <c r="D2198" s="250"/>
      <c r="E2198" s="94"/>
      <c r="F2198" s="249"/>
      <c r="G2198" s="89"/>
      <c r="H2198" s="89"/>
      <c r="I2198" s="58"/>
    </row>
    <row r="2199" spans="2:9">
      <c r="B2199" s="97"/>
      <c r="C2199" s="260"/>
      <c r="D2199" s="250"/>
      <c r="E2199" s="94"/>
      <c r="F2199" s="249"/>
      <c r="G2199" s="89"/>
      <c r="H2199" s="89"/>
      <c r="I2199" s="58"/>
    </row>
    <row r="2200" spans="2:9">
      <c r="B2200" s="97"/>
      <c r="C2200" s="260"/>
      <c r="D2200" s="250"/>
      <c r="E2200" s="94"/>
      <c r="F2200" s="249"/>
      <c r="G2200" s="89"/>
      <c r="H2200" s="89"/>
      <c r="I2200" s="58"/>
    </row>
    <row r="2201" spans="2:9">
      <c r="B2201" s="97"/>
      <c r="C2201" s="260"/>
      <c r="D2201" s="250"/>
      <c r="E2201" s="94"/>
      <c r="F2201" s="249"/>
      <c r="G2201" s="89"/>
      <c r="H2201" s="89"/>
      <c r="I2201" s="58"/>
    </row>
    <row r="2202" spans="2:9">
      <c r="B2202" s="97"/>
      <c r="C2202" s="260"/>
      <c r="D2202" s="250"/>
      <c r="E2202" s="94"/>
      <c r="F2202" s="249"/>
      <c r="G2202" s="89"/>
      <c r="H2202" s="89"/>
      <c r="I2202" s="58"/>
    </row>
    <row r="2203" spans="2:9">
      <c r="B2203" s="97"/>
      <c r="C2203" s="260"/>
      <c r="D2203" s="250"/>
      <c r="E2203" s="94"/>
      <c r="F2203" s="249"/>
      <c r="G2203" s="89"/>
      <c r="H2203" s="89"/>
      <c r="I2203" s="58"/>
    </row>
    <row r="2204" spans="2:9">
      <c r="B2204" s="97"/>
      <c r="C2204" s="260"/>
      <c r="D2204" s="250"/>
      <c r="E2204" s="94"/>
      <c r="F2204" s="249"/>
      <c r="G2204" s="89"/>
      <c r="H2204" s="89"/>
      <c r="I2204" s="58"/>
    </row>
    <row r="2205" spans="2:9">
      <c r="B2205" s="97"/>
      <c r="C2205" s="260"/>
      <c r="D2205" s="250"/>
      <c r="E2205" s="94"/>
      <c r="F2205" s="249"/>
      <c r="G2205" s="89"/>
      <c r="H2205" s="89"/>
      <c r="I2205" s="58"/>
    </row>
    <row r="2206" spans="2:9">
      <c r="B2206" s="97"/>
      <c r="C2206" s="260"/>
      <c r="D2206" s="250"/>
      <c r="E2206" s="94"/>
      <c r="F2206" s="249"/>
      <c r="G2206" s="89"/>
      <c r="H2206" s="89"/>
      <c r="I2206" s="58"/>
    </row>
    <row r="2207" spans="2:9">
      <c r="B2207" s="97"/>
      <c r="C2207" s="260"/>
      <c r="D2207" s="250"/>
      <c r="E2207" s="94"/>
      <c r="F2207" s="249"/>
      <c r="G2207" s="89"/>
      <c r="H2207" s="89"/>
      <c r="I2207" s="58"/>
    </row>
    <row r="2208" spans="2:9">
      <c r="B2208" s="97"/>
      <c r="C2208" s="260"/>
      <c r="D2208" s="250"/>
      <c r="E2208" s="94"/>
      <c r="F2208" s="249"/>
      <c r="G2208" s="89"/>
      <c r="H2208" s="89"/>
      <c r="I2208" s="58"/>
    </row>
    <row r="2209" spans="2:9">
      <c r="B2209" s="97"/>
      <c r="C2209" s="260"/>
      <c r="D2209" s="250"/>
      <c r="E2209" s="94"/>
      <c r="F2209" s="249"/>
      <c r="G2209" s="89"/>
      <c r="H2209" s="89"/>
      <c r="I2209" s="58"/>
    </row>
    <row r="2210" spans="2:9">
      <c r="B2210" s="97"/>
      <c r="C2210" s="260"/>
      <c r="D2210" s="250"/>
      <c r="E2210" s="94"/>
      <c r="F2210" s="249"/>
      <c r="G2210" s="89"/>
      <c r="H2210" s="89"/>
      <c r="I2210" s="58"/>
    </row>
    <row r="2211" spans="2:9">
      <c r="B2211" s="97"/>
      <c r="C2211" s="260"/>
      <c r="D2211" s="250"/>
      <c r="E2211" s="94"/>
      <c r="F2211" s="249"/>
      <c r="G2211" s="89"/>
      <c r="H2211" s="89"/>
      <c r="I2211" s="58"/>
    </row>
    <row r="2212" spans="2:9">
      <c r="B2212" s="97"/>
      <c r="C2212" s="260"/>
      <c r="D2212" s="250"/>
      <c r="E2212" s="94"/>
      <c r="F2212" s="249"/>
      <c r="G2212" s="89"/>
      <c r="H2212" s="89"/>
      <c r="I2212" s="58"/>
    </row>
    <row r="2213" spans="2:9">
      <c r="B2213" s="97"/>
      <c r="C2213" s="260"/>
      <c r="D2213" s="250"/>
      <c r="E2213" s="94"/>
      <c r="F2213" s="249"/>
      <c r="G2213" s="89"/>
      <c r="H2213" s="89"/>
      <c r="I2213" s="58"/>
    </row>
    <row r="2214" spans="2:9">
      <c r="B2214" s="97"/>
      <c r="C2214" s="260"/>
      <c r="D2214" s="250"/>
      <c r="E2214" s="94"/>
      <c r="F2214" s="249"/>
      <c r="G2214" s="89"/>
      <c r="H2214" s="89"/>
      <c r="I2214" s="58"/>
    </row>
    <row r="2215" spans="2:9">
      <c r="B2215" s="97"/>
      <c r="C2215" s="260"/>
      <c r="D2215" s="250"/>
      <c r="E2215" s="94"/>
      <c r="F2215" s="249"/>
      <c r="G2215" s="89"/>
      <c r="H2215" s="89"/>
      <c r="I2215" s="58"/>
    </row>
    <row r="2216" spans="2:9">
      <c r="B2216" s="97"/>
      <c r="C2216" s="260"/>
      <c r="D2216" s="250"/>
      <c r="E2216" s="94"/>
      <c r="F2216" s="249"/>
      <c r="G2216" s="89"/>
      <c r="H2216" s="89"/>
      <c r="I2216" s="58"/>
    </row>
    <row r="2217" spans="2:9">
      <c r="B2217" s="97"/>
      <c r="C2217" s="260"/>
      <c r="D2217" s="250"/>
      <c r="E2217" s="94"/>
      <c r="F2217" s="249"/>
      <c r="G2217" s="89"/>
      <c r="H2217" s="89"/>
      <c r="I2217" s="58"/>
    </row>
    <row r="2218" spans="2:9">
      <c r="B2218" s="97"/>
      <c r="C2218" s="260"/>
      <c r="D2218" s="250"/>
      <c r="E2218" s="94"/>
      <c r="F2218" s="249"/>
      <c r="G2218" s="89"/>
      <c r="H2218" s="89"/>
      <c r="I2218" s="58"/>
    </row>
    <row r="2219" spans="2:9">
      <c r="B2219" s="97"/>
      <c r="C2219" s="260"/>
      <c r="D2219" s="250"/>
      <c r="E2219" s="94"/>
      <c r="F2219" s="249"/>
      <c r="G2219" s="89"/>
      <c r="H2219" s="89"/>
      <c r="I2219" s="58"/>
    </row>
    <row r="2220" spans="2:9">
      <c r="B2220" s="97"/>
      <c r="C2220" s="260"/>
      <c r="D2220" s="250"/>
      <c r="E2220" s="94"/>
      <c r="F2220" s="249"/>
      <c r="G2220" s="89"/>
      <c r="H2220" s="89"/>
      <c r="I2220" s="58"/>
    </row>
    <row r="2221" spans="2:9">
      <c r="B2221" s="97"/>
      <c r="C2221" s="260"/>
      <c r="D2221" s="250"/>
      <c r="E2221" s="94"/>
      <c r="F2221" s="249"/>
      <c r="G2221" s="89"/>
      <c r="H2221" s="89"/>
      <c r="I2221" s="58"/>
    </row>
    <row r="2222" spans="2:9">
      <c r="B2222" s="97"/>
      <c r="C2222" s="260"/>
      <c r="D2222" s="250"/>
      <c r="E2222" s="94"/>
      <c r="F2222" s="249"/>
      <c r="G2222" s="89"/>
      <c r="H2222" s="89"/>
      <c r="I2222" s="58"/>
    </row>
    <row r="2223" spans="2:9">
      <c r="B2223" s="97"/>
      <c r="C2223" s="260"/>
      <c r="D2223" s="250"/>
      <c r="E2223" s="94"/>
      <c r="F2223" s="249"/>
      <c r="G2223" s="89"/>
      <c r="H2223" s="89"/>
      <c r="I2223" s="58"/>
    </row>
    <row r="2224" spans="2:9">
      <c r="B2224" s="97"/>
      <c r="C2224" s="260"/>
      <c r="D2224" s="250"/>
      <c r="E2224" s="94"/>
      <c r="F2224" s="249"/>
      <c r="G2224" s="89"/>
      <c r="H2224" s="89"/>
      <c r="I2224" s="58"/>
    </row>
    <row r="2225" spans="2:9">
      <c r="B2225" s="97"/>
      <c r="C2225" s="260"/>
      <c r="D2225" s="250"/>
      <c r="E2225" s="94"/>
      <c r="F2225" s="249"/>
      <c r="G2225" s="89"/>
      <c r="H2225" s="89"/>
      <c r="I2225" s="58"/>
    </row>
    <row r="2226" spans="2:9">
      <c r="B2226" s="97"/>
      <c r="C2226" s="260"/>
      <c r="D2226" s="250"/>
      <c r="E2226" s="94"/>
      <c r="F2226" s="249"/>
      <c r="G2226" s="89"/>
      <c r="H2226" s="89"/>
      <c r="I2226" s="58"/>
    </row>
    <row r="2227" spans="2:9">
      <c r="B2227" s="97"/>
      <c r="C2227" s="260"/>
      <c r="D2227" s="250"/>
      <c r="E2227" s="94"/>
      <c r="F2227" s="249"/>
      <c r="G2227" s="89"/>
      <c r="H2227" s="89"/>
      <c r="I2227" s="58"/>
    </row>
    <row r="2228" spans="2:9">
      <c r="B2228" s="97"/>
      <c r="C2228" s="260"/>
      <c r="D2228" s="250"/>
      <c r="E2228" s="94"/>
      <c r="F2228" s="249"/>
      <c r="G2228" s="89"/>
      <c r="H2228" s="89"/>
      <c r="I2228" s="58"/>
    </row>
    <row r="2229" spans="2:9">
      <c r="B2229" s="97"/>
      <c r="C2229" s="260"/>
      <c r="D2229" s="250"/>
      <c r="E2229" s="94"/>
      <c r="F2229" s="249"/>
      <c r="G2229" s="89"/>
      <c r="H2229" s="89"/>
      <c r="I2229" s="58"/>
    </row>
    <row r="2230" spans="2:9">
      <c r="B2230" s="97"/>
      <c r="C2230" s="260"/>
      <c r="D2230" s="250"/>
      <c r="E2230" s="94"/>
      <c r="F2230" s="249"/>
      <c r="G2230" s="89"/>
      <c r="H2230" s="89"/>
      <c r="I2230" s="58"/>
    </row>
    <row r="2231" spans="2:9">
      <c r="B2231" s="97"/>
      <c r="C2231" s="260"/>
      <c r="D2231" s="250"/>
      <c r="E2231" s="94"/>
      <c r="F2231" s="249"/>
      <c r="G2231" s="89"/>
      <c r="H2231" s="89"/>
      <c r="I2231" s="58"/>
    </row>
    <row r="2232" spans="2:9">
      <c r="B2232" s="97"/>
      <c r="C2232" s="260"/>
      <c r="D2232" s="250"/>
      <c r="E2232" s="94"/>
      <c r="F2232" s="249"/>
      <c r="G2232" s="89"/>
      <c r="H2232" s="89"/>
      <c r="I2232" s="58"/>
    </row>
    <row r="2233" spans="2:9">
      <c r="B2233" s="97"/>
      <c r="C2233" s="260"/>
      <c r="D2233" s="250"/>
      <c r="E2233" s="94"/>
      <c r="F2233" s="249"/>
      <c r="G2233" s="89"/>
      <c r="H2233" s="89"/>
      <c r="I2233" s="58"/>
    </row>
    <row r="2234" spans="2:9">
      <c r="B2234" s="97"/>
      <c r="C2234" s="260"/>
      <c r="D2234" s="250"/>
      <c r="E2234" s="94"/>
      <c r="F2234" s="249"/>
      <c r="G2234" s="89"/>
      <c r="H2234" s="89"/>
      <c r="I2234" s="58"/>
    </row>
    <row r="2235" spans="2:9">
      <c r="B2235" s="97"/>
      <c r="C2235" s="260"/>
      <c r="D2235" s="250"/>
      <c r="E2235" s="94"/>
      <c r="F2235" s="249"/>
      <c r="G2235" s="89"/>
      <c r="H2235" s="89"/>
      <c r="I2235" s="58"/>
    </row>
    <row r="2236" spans="2:9">
      <c r="B2236" s="97"/>
      <c r="C2236" s="260"/>
      <c r="D2236" s="250"/>
      <c r="E2236" s="94"/>
      <c r="F2236" s="249"/>
      <c r="G2236" s="89"/>
      <c r="H2236" s="89"/>
      <c r="I2236" s="58"/>
    </row>
    <row r="2237" spans="2:9">
      <c r="B2237" s="97"/>
      <c r="C2237" s="260"/>
      <c r="D2237" s="250"/>
      <c r="E2237" s="94"/>
      <c r="F2237" s="249"/>
      <c r="G2237" s="89"/>
      <c r="H2237" s="89"/>
      <c r="I2237" s="58"/>
    </row>
    <row r="2238" spans="2:9">
      <c r="B2238" s="97"/>
      <c r="C2238" s="260"/>
      <c r="D2238" s="250"/>
      <c r="E2238" s="94"/>
      <c r="F2238" s="249"/>
      <c r="G2238" s="89"/>
      <c r="H2238" s="89"/>
      <c r="I2238" s="58"/>
    </row>
    <row r="2239" spans="2:9">
      <c r="B2239" s="97"/>
      <c r="C2239" s="260"/>
      <c r="D2239" s="250"/>
      <c r="E2239" s="94"/>
      <c r="F2239" s="249"/>
      <c r="G2239" s="89"/>
      <c r="H2239" s="89"/>
      <c r="I2239" s="58"/>
    </row>
    <row r="2240" spans="2:9">
      <c r="B2240" s="97"/>
      <c r="C2240" s="260"/>
      <c r="D2240" s="250"/>
      <c r="E2240" s="94"/>
      <c r="F2240" s="249"/>
      <c r="G2240" s="89"/>
      <c r="H2240" s="89"/>
      <c r="I2240" s="58"/>
    </row>
    <row r="2241" spans="2:9">
      <c r="B2241" s="97"/>
      <c r="C2241" s="260"/>
      <c r="D2241" s="250"/>
      <c r="E2241" s="94"/>
      <c r="F2241" s="249"/>
      <c r="G2241" s="89"/>
      <c r="H2241" s="89"/>
      <c r="I2241" s="58"/>
    </row>
    <row r="2242" spans="2:9">
      <c r="B2242" s="97"/>
      <c r="C2242" s="260"/>
      <c r="D2242" s="250"/>
      <c r="E2242" s="94"/>
      <c r="F2242" s="249"/>
      <c r="G2242" s="89"/>
      <c r="H2242" s="89"/>
      <c r="I2242" s="58"/>
    </row>
    <row r="2243" spans="2:9">
      <c r="B2243" s="97"/>
      <c r="C2243" s="260"/>
      <c r="D2243" s="250"/>
      <c r="E2243" s="94"/>
      <c r="F2243" s="249"/>
      <c r="G2243" s="89"/>
      <c r="H2243" s="89"/>
      <c r="I2243" s="58"/>
    </row>
    <row r="2244" spans="2:9">
      <c r="B2244" s="97"/>
      <c r="C2244" s="260"/>
      <c r="D2244" s="250"/>
      <c r="E2244" s="94"/>
      <c r="F2244" s="249"/>
      <c r="G2244" s="89"/>
      <c r="H2244" s="89"/>
      <c r="I2244" s="58"/>
    </row>
    <row r="2245" spans="2:9">
      <c r="B2245" s="97"/>
      <c r="C2245" s="260"/>
      <c r="D2245" s="250"/>
      <c r="E2245" s="94"/>
      <c r="F2245" s="249"/>
      <c r="G2245" s="89"/>
      <c r="H2245" s="89"/>
      <c r="I2245" s="58"/>
    </row>
    <row r="2246" spans="2:9">
      <c r="B2246" s="97"/>
      <c r="C2246" s="260"/>
      <c r="D2246" s="250"/>
      <c r="E2246" s="94"/>
      <c r="F2246" s="249"/>
      <c r="G2246" s="89"/>
      <c r="H2246" s="89"/>
      <c r="I2246" s="58"/>
    </row>
    <row r="2247" spans="2:9">
      <c r="B2247" s="97"/>
      <c r="C2247" s="260"/>
      <c r="D2247" s="250"/>
      <c r="E2247" s="94"/>
      <c r="F2247" s="249"/>
      <c r="G2247" s="89"/>
      <c r="H2247" s="89"/>
      <c r="I2247" s="58"/>
    </row>
    <row r="2248" spans="2:9">
      <c r="B2248" s="97"/>
      <c r="C2248" s="260"/>
      <c r="D2248" s="250"/>
      <c r="E2248" s="94"/>
      <c r="F2248" s="249"/>
      <c r="G2248" s="89"/>
      <c r="H2248" s="89"/>
      <c r="I2248" s="58"/>
    </row>
    <row r="2249" spans="2:9">
      <c r="B2249" s="97"/>
      <c r="C2249" s="260"/>
      <c r="D2249" s="250"/>
      <c r="E2249" s="94"/>
      <c r="F2249" s="249"/>
      <c r="G2249" s="89"/>
      <c r="H2249" s="89"/>
      <c r="I2249" s="58"/>
    </row>
    <row r="2250" spans="2:9">
      <c r="B2250" s="97"/>
      <c r="C2250" s="260"/>
      <c r="D2250" s="250"/>
      <c r="E2250" s="94"/>
      <c r="F2250" s="249"/>
      <c r="G2250" s="89"/>
      <c r="H2250" s="89"/>
      <c r="I2250" s="58"/>
    </row>
    <row r="2251" spans="2:9">
      <c r="B2251" s="97"/>
      <c r="C2251" s="260"/>
      <c r="D2251" s="250"/>
      <c r="E2251" s="94"/>
      <c r="F2251" s="249"/>
      <c r="G2251" s="89"/>
      <c r="H2251" s="89"/>
      <c r="I2251" s="58"/>
    </row>
    <row r="2252" spans="2:9">
      <c r="B2252" s="97"/>
      <c r="C2252" s="260"/>
      <c r="D2252" s="250"/>
      <c r="E2252" s="94"/>
      <c r="F2252" s="249"/>
      <c r="G2252" s="89"/>
      <c r="H2252" s="89"/>
      <c r="I2252" s="58"/>
    </row>
    <row r="2253" spans="2:9">
      <c r="B2253" s="97"/>
      <c r="C2253" s="260"/>
      <c r="D2253" s="250"/>
      <c r="E2253" s="94"/>
      <c r="F2253" s="249"/>
      <c r="G2253" s="89"/>
      <c r="H2253" s="89"/>
      <c r="I2253" s="58"/>
    </row>
    <row r="2254" spans="2:9">
      <c r="B2254" s="97"/>
      <c r="C2254" s="260"/>
      <c r="D2254" s="250"/>
      <c r="E2254" s="94"/>
      <c r="F2254" s="249"/>
      <c r="G2254" s="89"/>
      <c r="H2254" s="89"/>
      <c r="I2254" s="58"/>
    </row>
    <row r="2255" spans="2:9">
      <c r="B2255" s="97"/>
      <c r="C2255" s="260"/>
      <c r="D2255" s="250"/>
      <c r="E2255" s="94"/>
      <c r="F2255" s="249"/>
      <c r="G2255" s="89"/>
      <c r="H2255" s="89"/>
      <c r="I2255" s="58"/>
    </row>
    <row r="2256" spans="2:9">
      <c r="B2256" s="97"/>
      <c r="C2256" s="260"/>
      <c r="D2256" s="250"/>
      <c r="E2256" s="94"/>
      <c r="F2256" s="249"/>
      <c r="G2256" s="89"/>
      <c r="H2256" s="89"/>
      <c r="I2256" s="58"/>
    </row>
    <row r="2257" spans="2:9">
      <c r="B2257" s="97"/>
      <c r="C2257" s="260"/>
      <c r="D2257" s="250"/>
      <c r="E2257" s="94"/>
      <c r="F2257" s="249"/>
      <c r="G2257" s="89"/>
      <c r="H2257" s="89"/>
      <c r="I2257" s="58"/>
    </row>
    <row r="2258" spans="2:9">
      <c r="B2258" s="97"/>
      <c r="C2258" s="260"/>
      <c r="D2258" s="250"/>
      <c r="E2258" s="94"/>
      <c r="F2258" s="249"/>
      <c r="G2258" s="89"/>
      <c r="H2258" s="89"/>
      <c r="I2258" s="58"/>
    </row>
    <row r="2259" spans="2:9">
      <c r="B2259" s="97"/>
      <c r="C2259" s="260"/>
      <c r="D2259" s="250"/>
      <c r="E2259" s="94"/>
      <c r="F2259" s="249"/>
      <c r="G2259" s="89"/>
      <c r="H2259" s="89"/>
      <c r="I2259" s="58"/>
    </row>
    <row r="2260" spans="2:9">
      <c r="B2260" s="97"/>
      <c r="C2260" s="260"/>
      <c r="D2260" s="250"/>
      <c r="E2260" s="94"/>
      <c r="F2260" s="249"/>
      <c r="G2260" s="89"/>
      <c r="H2260" s="89"/>
      <c r="I2260" s="58"/>
    </row>
    <row r="2261" spans="2:9">
      <c r="B2261" s="97"/>
      <c r="C2261" s="260"/>
      <c r="D2261" s="250"/>
      <c r="E2261" s="94"/>
      <c r="F2261" s="249"/>
      <c r="G2261" s="89"/>
      <c r="H2261" s="89"/>
      <c r="I2261" s="58"/>
    </row>
    <row r="2262" spans="2:9">
      <c r="B2262" s="97"/>
      <c r="C2262" s="260"/>
      <c r="D2262" s="250"/>
      <c r="E2262" s="94"/>
      <c r="F2262" s="249"/>
      <c r="G2262" s="89"/>
      <c r="H2262" s="89"/>
      <c r="I2262" s="58"/>
    </row>
    <row r="2263" spans="2:9">
      <c r="B2263" s="97"/>
      <c r="C2263" s="260"/>
      <c r="D2263" s="250"/>
      <c r="E2263" s="94"/>
      <c r="F2263" s="249"/>
      <c r="G2263" s="89"/>
      <c r="H2263" s="89"/>
      <c r="I2263" s="58"/>
    </row>
    <row r="2264" spans="2:9">
      <c r="B2264" s="97"/>
      <c r="C2264" s="260"/>
      <c r="D2264" s="250"/>
      <c r="E2264" s="94"/>
      <c r="F2264" s="249"/>
      <c r="G2264" s="89"/>
      <c r="H2264" s="89"/>
      <c r="I2264" s="58"/>
    </row>
    <row r="2265" spans="2:9">
      <c r="B2265" s="97"/>
      <c r="C2265" s="260"/>
      <c r="D2265" s="250"/>
      <c r="E2265" s="94"/>
      <c r="F2265" s="249"/>
      <c r="G2265" s="89"/>
      <c r="H2265" s="89"/>
      <c r="I2265" s="58"/>
    </row>
    <row r="2266" spans="2:9">
      <c r="B2266" s="97"/>
      <c r="C2266" s="260"/>
      <c r="D2266" s="250"/>
      <c r="E2266" s="94"/>
      <c r="F2266" s="249"/>
      <c r="G2266" s="89"/>
      <c r="H2266" s="89"/>
      <c r="I2266" s="58"/>
    </row>
    <row r="2267" spans="2:9">
      <c r="B2267" s="97"/>
      <c r="C2267" s="260"/>
      <c r="D2267" s="250"/>
      <c r="E2267" s="94"/>
      <c r="F2267" s="249"/>
      <c r="G2267" s="89"/>
      <c r="H2267" s="89"/>
      <c r="I2267" s="58"/>
    </row>
    <row r="2268" spans="2:9">
      <c r="B2268" s="97"/>
      <c r="C2268" s="260"/>
      <c r="D2268" s="250"/>
      <c r="E2268" s="94"/>
      <c r="F2268" s="249"/>
      <c r="G2268" s="89"/>
      <c r="H2268" s="89"/>
      <c r="I2268" s="58"/>
    </row>
    <row r="2269" spans="2:9">
      <c r="B2269" s="97"/>
      <c r="C2269" s="260"/>
      <c r="D2269" s="250"/>
      <c r="E2269" s="94"/>
      <c r="F2269" s="249"/>
      <c r="G2269" s="89"/>
      <c r="H2269" s="89"/>
      <c r="I2269" s="58"/>
    </row>
    <row r="2270" spans="2:9">
      <c r="B2270" s="97"/>
      <c r="C2270" s="260"/>
      <c r="D2270" s="250"/>
      <c r="E2270" s="94"/>
      <c r="F2270" s="249"/>
      <c r="G2270" s="89"/>
      <c r="H2270" s="89"/>
      <c r="I2270" s="58"/>
    </row>
    <row r="2271" spans="2:9">
      <c r="B2271" s="97"/>
      <c r="C2271" s="260"/>
      <c r="D2271" s="250"/>
      <c r="E2271" s="94"/>
      <c r="F2271" s="249"/>
      <c r="G2271" s="89"/>
      <c r="H2271" s="89"/>
      <c r="I2271" s="58"/>
    </row>
    <row r="2272" spans="2:9">
      <c r="B2272" s="97"/>
      <c r="C2272" s="260"/>
      <c r="D2272" s="250"/>
      <c r="E2272" s="94"/>
      <c r="F2272" s="249"/>
      <c r="G2272" s="89"/>
      <c r="H2272" s="89"/>
      <c r="I2272" s="58"/>
    </row>
    <row r="2273" spans="2:9">
      <c r="B2273" s="97"/>
      <c r="C2273" s="260"/>
      <c r="D2273" s="250"/>
      <c r="E2273" s="94"/>
      <c r="F2273" s="249"/>
      <c r="G2273" s="89"/>
      <c r="H2273" s="89"/>
      <c r="I2273" s="58"/>
    </row>
    <row r="2274" spans="2:9">
      <c r="B2274" s="97"/>
      <c r="C2274" s="260"/>
      <c r="D2274" s="250"/>
      <c r="E2274" s="94"/>
      <c r="F2274" s="249"/>
      <c r="G2274" s="89"/>
      <c r="H2274" s="89"/>
      <c r="I2274" s="58"/>
    </row>
    <row r="2275" spans="2:9">
      <c r="B2275" s="97"/>
      <c r="C2275" s="260"/>
      <c r="D2275" s="250"/>
      <c r="E2275" s="94"/>
      <c r="F2275" s="249"/>
      <c r="G2275" s="89"/>
      <c r="H2275" s="89"/>
      <c r="I2275" s="58"/>
    </row>
    <row r="2276" spans="2:9">
      <c r="B2276" s="97"/>
      <c r="C2276" s="260"/>
      <c r="D2276" s="250"/>
      <c r="E2276" s="94"/>
      <c r="F2276" s="249"/>
      <c r="G2276" s="89"/>
      <c r="H2276" s="89"/>
      <c r="I2276" s="58"/>
    </row>
    <row r="2277" spans="2:9">
      <c r="B2277" s="97"/>
      <c r="C2277" s="260"/>
      <c r="D2277" s="250"/>
      <c r="E2277" s="94"/>
      <c r="F2277" s="249"/>
      <c r="G2277" s="89"/>
      <c r="H2277" s="89"/>
      <c r="I2277" s="58"/>
    </row>
    <row r="2278" spans="2:9">
      <c r="B2278" s="97"/>
      <c r="C2278" s="260"/>
      <c r="D2278" s="250"/>
      <c r="E2278" s="94"/>
      <c r="F2278" s="249"/>
      <c r="G2278" s="89"/>
      <c r="H2278" s="89"/>
      <c r="I2278" s="58"/>
    </row>
    <row r="2279" spans="2:9">
      <c r="B2279" s="97"/>
      <c r="C2279" s="260"/>
      <c r="D2279" s="250"/>
      <c r="E2279" s="94"/>
      <c r="F2279" s="249"/>
      <c r="G2279" s="89"/>
      <c r="H2279" s="89"/>
      <c r="I2279" s="58"/>
    </row>
    <row r="2280" spans="2:9">
      <c r="B2280" s="97"/>
      <c r="C2280" s="260"/>
      <c r="D2280" s="250"/>
      <c r="E2280" s="94"/>
      <c r="F2280" s="249"/>
      <c r="G2280" s="89"/>
      <c r="H2280" s="89"/>
      <c r="I2280" s="58"/>
    </row>
    <row r="2281" spans="2:9">
      <c r="B2281" s="97"/>
      <c r="C2281" s="260"/>
      <c r="D2281" s="250"/>
      <c r="E2281" s="94"/>
      <c r="F2281" s="249"/>
      <c r="G2281" s="89"/>
      <c r="H2281" s="89"/>
      <c r="I2281" s="58"/>
    </row>
    <row r="2282" spans="2:9">
      <c r="B2282" s="97"/>
      <c r="C2282" s="260"/>
      <c r="D2282" s="250"/>
      <c r="E2282" s="94"/>
      <c r="F2282" s="249"/>
      <c r="G2282" s="89"/>
      <c r="H2282" s="89"/>
      <c r="I2282" s="58"/>
    </row>
    <row r="2283" spans="2:9">
      <c r="B2283" s="97"/>
      <c r="C2283" s="260"/>
      <c r="D2283" s="250"/>
      <c r="E2283" s="94"/>
      <c r="F2283" s="249"/>
      <c r="G2283" s="89"/>
      <c r="H2283" s="89"/>
      <c r="I2283" s="58"/>
    </row>
    <row r="2284" spans="2:9">
      <c r="B2284" s="97"/>
      <c r="C2284" s="260"/>
      <c r="D2284" s="250"/>
      <c r="E2284" s="94"/>
      <c r="F2284" s="249"/>
      <c r="G2284" s="89"/>
      <c r="H2284" s="89"/>
      <c r="I2284" s="58"/>
    </row>
    <row r="2285" spans="2:9">
      <c r="B2285" s="97"/>
      <c r="C2285" s="260"/>
      <c r="D2285" s="250"/>
      <c r="E2285" s="94"/>
      <c r="F2285" s="249"/>
      <c r="G2285" s="89"/>
      <c r="H2285" s="89"/>
      <c r="I2285" s="58"/>
    </row>
    <row r="2286" spans="2:9">
      <c r="B2286" s="97"/>
      <c r="C2286" s="260"/>
      <c r="D2286" s="250"/>
      <c r="E2286" s="94"/>
      <c r="F2286" s="249"/>
      <c r="G2286" s="89"/>
      <c r="H2286" s="89"/>
      <c r="I2286" s="58"/>
    </row>
    <row r="2287" spans="2:9">
      <c r="B2287" s="97"/>
      <c r="C2287" s="260"/>
      <c r="D2287" s="250"/>
      <c r="E2287" s="94"/>
      <c r="F2287" s="249"/>
      <c r="G2287" s="89"/>
      <c r="H2287" s="89"/>
      <c r="I2287" s="58"/>
    </row>
    <row r="2288" spans="2:9">
      <c r="B2288" s="97"/>
      <c r="C2288" s="260"/>
      <c r="D2288" s="250"/>
      <c r="E2288" s="94"/>
      <c r="F2288" s="249"/>
      <c r="G2288" s="89"/>
      <c r="H2288" s="89"/>
      <c r="I2288" s="58"/>
    </row>
    <row r="2289" spans="2:9">
      <c r="B2289" s="97"/>
      <c r="C2289" s="260"/>
      <c r="D2289" s="250"/>
      <c r="E2289" s="94"/>
      <c r="F2289" s="249"/>
      <c r="G2289" s="89"/>
      <c r="H2289" s="89"/>
      <c r="I2289" s="58"/>
    </row>
    <row r="2290" spans="2:9">
      <c r="B2290" s="97"/>
      <c r="C2290" s="260"/>
      <c r="D2290" s="250"/>
      <c r="E2290" s="94"/>
      <c r="F2290" s="249"/>
      <c r="G2290" s="89"/>
      <c r="H2290" s="89"/>
      <c r="I2290" s="58"/>
    </row>
    <row r="2291" spans="2:9">
      <c r="B2291" s="97"/>
      <c r="C2291" s="260"/>
      <c r="D2291" s="250"/>
      <c r="E2291" s="94"/>
      <c r="F2291" s="249"/>
      <c r="G2291" s="89"/>
      <c r="H2291" s="89"/>
      <c r="I2291" s="58"/>
    </row>
    <row r="2292" spans="2:9">
      <c r="B2292" s="97"/>
      <c r="C2292" s="260"/>
      <c r="D2292" s="250"/>
      <c r="E2292" s="94"/>
      <c r="F2292" s="249"/>
      <c r="G2292" s="89"/>
      <c r="H2292" s="89"/>
      <c r="I2292" s="58"/>
    </row>
    <row r="2293" spans="2:9">
      <c r="B2293" s="97"/>
      <c r="C2293" s="260"/>
      <c r="D2293" s="250"/>
      <c r="E2293" s="94"/>
      <c r="F2293" s="249"/>
      <c r="G2293" s="89"/>
      <c r="H2293" s="89"/>
      <c r="I2293" s="58"/>
    </row>
    <row r="2294" spans="2:9">
      <c r="B2294" s="97"/>
      <c r="C2294" s="260"/>
      <c r="D2294" s="250"/>
      <c r="E2294" s="94"/>
      <c r="F2294" s="249"/>
      <c r="G2294" s="89"/>
      <c r="H2294" s="89"/>
      <c r="I2294" s="58"/>
    </row>
    <row r="2295" spans="2:9">
      <c r="B2295" s="97"/>
      <c r="C2295" s="260"/>
      <c r="D2295" s="250"/>
      <c r="E2295" s="94"/>
      <c r="F2295" s="249"/>
      <c r="G2295" s="89"/>
      <c r="H2295" s="89"/>
      <c r="I2295" s="58"/>
    </row>
    <row r="2296" spans="2:9">
      <c r="B2296" s="97"/>
      <c r="C2296" s="260"/>
      <c r="D2296" s="250"/>
      <c r="E2296" s="94"/>
      <c r="F2296" s="249"/>
      <c r="G2296" s="89"/>
      <c r="H2296" s="89"/>
      <c r="I2296" s="58"/>
    </row>
    <row r="2297" spans="2:9">
      <c r="B2297" s="97"/>
      <c r="C2297" s="260"/>
      <c r="D2297" s="250"/>
      <c r="E2297" s="94"/>
      <c r="F2297" s="249"/>
      <c r="G2297" s="89"/>
      <c r="H2297" s="89"/>
      <c r="I2297" s="58"/>
    </row>
    <row r="2298" spans="2:9">
      <c r="B2298" s="97"/>
      <c r="C2298" s="260"/>
      <c r="D2298" s="250"/>
      <c r="E2298" s="94"/>
      <c r="F2298" s="249"/>
      <c r="G2298" s="89"/>
      <c r="H2298" s="89"/>
      <c r="I2298" s="58"/>
    </row>
    <row r="2299" spans="2:9">
      <c r="B2299" s="97"/>
      <c r="C2299" s="260"/>
      <c r="D2299" s="250"/>
      <c r="E2299" s="94"/>
      <c r="F2299" s="249"/>
      <c r="G2299" s="89"/>
      <c r="H2299" s="89"/>
      <c r="I2299" s="58"/>
    </row>
    <row r="2300" spans="2:9">
      <c r="B2300" s="97"/>
      <c r="C2300" s="260"/>
      <c r="D2300" s="250"/>
      <c r="E2300" s="94"/>
      <c r="F2300" s="249"/>
      <c r="G2300" s="89"/>
      <c r="H2300" s="89"/>
      <c r="I2300" s="58"/>
    </row>
    <row r="2301" spans="2:9">
      <c r="B2301" s="97"/>
      <c r="C2301" s="260"/>
      <c r="D2301" s="250"/>
      <c r="E2301" s="94"/>
      <c r="F2301" s="249"/>
      <c r="G2301" s="89"/>
      <c r="H2301" s="89"/>
      <c r="I2301" s="58"/>
    </row>
    <row r="2302" spans="2:9">
      <c r="B2302" s="97"/>
      <c r="C2302" s="260"/>
      <c r="D2302" s="250"/>
      <c r="E2302" s="94"/>
      <c r="F2302" s="249"/>
      <c r="G2302" s="89"/>
      <c r="H2302" s="89"/>
      <c r="I2302" s="58"/>
    </row>
    <row r="2303" spans="2:9">
      <c r="B2303" s="97"/>
      <c r="C2303" s="260"/>
      <c r="D2303" s="250"/>
      <c r="E2303" s="94"/>
      <c r="F2303" s="249"/>
      <c r="G2303" s="89"/>
      <c r="H2303" s="89"/>
      <c r="I2303" s="58"/>
    </row>
    <row r="2304" spans="2:9">
      <c r="B2304" s="97"/>
      <c r="C2304" s="260"/>
      <c r="D2304" s="250"/>
      <c r="E2304" s="94"/>
      <c r="F2304" s="249"/>
      <c r="G2304" s="89"/>
      <c r="H2304" s="89"/>
      <c r="I2304" s="58"/>
    </row>
    <row r="2305" spans="2:9">
      <c r="B2305" s="97"/>
      <c r="C2305" s="260"/>
      <c r="D2305" s="250"/>
      <c r="E2305" s="94"/>
      <c r="F2305" s="249"/>
      <c r="G2305" s="89"/>
      <c r="H2305" s="89"/>
      <c r="I2305" s="58"/>
    </row>
    <row r="2306" spans="2:9">
      <c r="B2306" s="97"/>
      <c r="C2306" s="260"/>
      <c r="D2306" s="250"/>
      <c r="E2306" s="94"/>
      <c r="F2306" s="249"/>
      <c r="G2306" s="89"/>
      <c r="H2306" s="89"/>
      <c r="I2306" s="58"/>
    </row>
    <row r="2307" spans="2:9">
      <c r="B2307" s="97"/>
      <c r="C2307" s="260"/>
      <c r="D2307" s="250"/>
      <c r="E2307" s="94"/>
      <c r="F2307" s="249"/>
      <c r="G2307" s="89"/>
      <c r="H2307" s="89"/>
      <c r="I2307" s="58"/>
    </row>
    <row r="2308" spans="2:9">
      <c r="B2308" s="97"/>
      <c r="C2308" s="260"/>
      <c r="D2308" s="250"/>
      <c r="E2308" s="94"/>
      <c r="F2308" s="249"/>
      <c r="G2308" s="89"/>
      <c r="H2308" s="89"/>
      <c r="I2308" s="58"/>
    </row>
    <row r="2309" spans="2:9">
      <c r="B2309" s="97"/>
      <c r="C2309" s="260"/>
      <c r="D2309" s="250"/>
      <c r="E2309" s="94"/>
      <c r="F2309" s="249"/>
      <c r="G2309" s="89"/>
      <c r="H2309" s="89"/>
      <c r="I2309" s="58"/>
    </row>
    <row r="2310" spans="2:9">
      <c r="B2310" s="97"/>
      <c r="C2310" s="260"/>
      <c r="D2310" s="250"/>
      <c r="E2310" s="94"/>
      <c r="F2310" s="249"/>
      <c r="G2310" s="89"/>
      <c r="H2310" s="89"/>
      <c r="I2310" s="58"/>
    </row>
    <row r="2311" spans="2:9">
      <c r="B2311" s="97"/>
      <c r="C2311" s="260"/>
      <c r="D2311" s="250"/>
      <c r="E2311" s="94"/>
      <c r="F2311" s="249"/>
      <c r="G2311" s="89"/>
      <c r="H2311" s="89"/>
      <c r="I2311" s="58"/>
    </row>
    <row r="2312" spans="2:9">
      <c r="B2312" s="97"/>
      <c r="C2312" s="260"/>
      <c r="D2312" s="250"/>
      <c r="E2312" s="94"/>
      <c r="F2312" s="249"/>
      <c r="G2312" s="89"/>
      <c r="H2312" s="89"/>
      <c r="I2312" s="58"/>
    </row>
    <row r="2313" spans="2:9">
      <c r="B2313" s="97"/>
      <c r="C2313" s="260"/>
      <c r="D2313" s="250"/>
      <c r="E2313" s="94"/>
      <c r="F2313" s="249"/>
      <c r="G2313" s="89"/>
      <c r="H2313" s="89"/>
      <c r="I2313" s="58"/>
    </row>
    <row r="2314" spans="2:9">
      <c r="B2314" s="97"/>
      <c r="C2314" s="260"/>
      <c r="D2314" s="250"/>
      <c r="E2314" s="94"/>
      <c r="F2314" s="249"/>
      <c r="G2314" s="89"/>
      <c r="H2314" s="89"/>
      <c r="I2314" s="58"/>
    </row>
    <row r="2315" spans="2:9">
      <c r="B2315" s="97"/>
      <c r="C2315" s="260"/>
      <c r="D2315" s="250"/>
      <c r="E2315" s="94"/>
      <c r="F2315" s="249"/>
      <c r="G2315" s="89"/>
      <c r="H2315" s="89"/>
      <c r="I2315" s="58"/>
    </row>
    <row r="2316" spans="2:9">
      <c r="B2316" s="97"/>
      <c r="C2316" s="260"/>
      <c r="D2316" s="250"/>
      <c r="E2316" s="94"/>
      <c r="F2316" s="249"/>
      <c r="G2316" s="89"/>
      <c r="H2316" s="89"/>
      <c r="I2316" s="58"/>
    </row>
    <row r="2317" spans="2:9">
      <c r="B2317" s="97"/>
      <c r="C2317" s="260"/>
      <c r="D2317" s="250"/>
      <c r="E2317" s="94"/>
      <c r="F2317" s="249"/>
      <c r="G2317" s="89"/>
      <c r="H2317" s="89"/>
      <c r="I2317" s="58"/>
    </row>
    <row r="2318" spans="2:9">
      <c r="B2318" s="97"/>
      <c r="C2318" s="260"/>
      <c r="D2318" s="250"/>
      <c r="E2318" s="94"/>
      <c r="F2318" s="249"/>
      <c r="G2318" s="89"/>
      <c r="H2318" s="89"/>
      <c r="I2318" s="58"/>
    </row>
    <row r="2319" spans="2:9">
      <c r="B2319" s="97"/>
      <c r="C2319" s="260"/>
      <c r="D2319" s="250"/>
      <c r="E2319" s="94"/>
      <c r="F2319" s="249"/>
      <c r="G2319" s="89"/>
      <c r="H2319" s="89"/>
      <c r="I2319" s="58"/>
    </row>
    <row r="2320" spans="2:9">
      <c r="B2320" s="97"/>
      <c r="C2320" s="260"/>
      <c r="D2320" s="250"/>
      <c r="E2320" s="94"/>
      <c r="F2320" s="249"/>
      <c r="G2320" s="89"/>
      <c r="H2320" s="89"/>
      <c r="I2320" s="58"/>
    </row>
    <row r="2321" spans="2:9">
      <c r="B2321" s="97"/>
      <c r="C2321" s="260"/>
      <c r="D2321" s="250"/>
      <c r="E2321" s="94"/>
      <c r="F2321" s="249"/>
      <c r="G2321" s="89"/>
      <c r="H2321" s="89"/>
      <c r="I2321" s="58"/>
    </row>
    <row r="2322" spans="2:9">
      <c r="B2322" s="97"/>
      <c r="C2322" s="260"/>
      <c r="D2322" s="250"/>
      <c r="E2322" s="94"/>
      <c r="F2322" s="249"/>
      <c r="G2322" s="89"/>
      <c r="H2322" s="89"/>
      <c r="I2322" s="58"/>
    </row>
    <row r="2323" spans="2:9">
      <c r="B2323" s="97"/>
      <c r="C2323" s="260"/>
      <c r="D2323" s="250"/>
      <c r="E2323" s="94"/>
      <c r="F2323" s="249"/>
      <c r="G2323" s="89"/>
      <c r="H2323" s="89"/>
      <c r="I2323" s="58"/>
    </row>
    <row r="2324" spans="2:9">
      <c r="B2324" s="97"/>
      <c r="C2324" s="260"/>
      <c r="D2324" s="250"/>
      <c r="E2324" s="94"/>
      <c r="F2324" s="249"/>
      <c r="G2324" s="89"/>
      <c r="H2324" s="89"/>
      <c r="I2324" s="58"/>
    </row>
    <row r="2325" spans="2:9">
      <c r="B2325" s="97"/>
      <c r="C2325" s="260"/>
      <c r="D2325" s="250"/>
      <c r="E2325" s="94"/>
      <c r="F2325" s="249"/>
      <c r="G2325" s="89"/>
      <c r="H2325" s="89"/>
      <c r="I2325" s="58"/>
    </row>
    <row r="2326" spans="2:9">
      <c r="B2326" s="97"/>
      <c r="C2326" s="260"/>
      <c r="D2326" s="250"/>
      <c r="E2326" s="94"/>
      <c r="F2326" s="249"/>
      <c r="G2326" s="89"/>
      <c r="H2326" s="89"/>
      <c r="I2326" s="58"/>
    </row>
    <row r="2327" spans="2:9">
      <c r="B2327" s="97"/>
      <c r="C2327" s="260"/>
      <c r="D2327" s="250"/>
      <c r="E2327" s="94"/>
      <c r="F2327" s="249"/>
      <c r="G2327" s="89"/>
      <c r="H2327" s="89"/>
      <c r="I2327" s="58"/>
    </row>
    <row r="2328" spans="2:9">
      <c r="B2328" s="97"/>
      <c r="C2328" s="260"/>
      <c r="D2328" s="250"/>
      <c r="E2328" s="94"/>
      <c r="F2328" s="249"/>
      <c r="G2328" s="89"/>
      <c r="H2328" s="89"/>
      <c r="I2328" s="58"/>
    </row>
    <row r="2329" spans="2:9">
      <c r="B2329" s="97"/>
      <c r="C2329" s="260"/>
      <c r="D2329" s="250"/>
      <c r="E2329" s="94"/>
      <c r="F2329" s="249"/>
      <c r="G2329" s="89"/>
      <c r="H2329" s="89"/>
      <c r="I2329" s="58"/>
    </row>
    <row r="2330" spans="2:9">
      <c r="B2330" s="97"/>
      <c r="C2330" s="260"/>
      <c r="D2330" s="250"/>
      <c r="E2330" s="94"/>
      <c r="F2330" s="249"/>
      <c r="G2330" s="89"/>
      <c r="H2330" s="89"/>
      <c r="I2330" s="58"/>
    </row>
    <row r="2331" spans="2:9">
      <c r="B2331" s="97"/>
      <c r="C2331" s="260"/>
      <c r="D2331" s="250"/>
      <c r="E2331" s="94"/>
      <c r="F2331" s="249"/>
      <c r="G2331" s="89"/>
      <c r="H2331" s="89"/>
      <c r="I2331" s="58"/>
    </row>
    <row r="2332" spans="2:9">
      <c r="B2332" s="97"/>
      <c r="C2332" s="260"/>
      <c r="D2332" s="250"/>
      <c r="E2332" s="94"/>
      <c r="F2332" s="249"/>
      <c r="G2332" s="89"/>
      <c r="H2332" s="89"/>
      <c r="I2332" s="58"/>
    </row>
    <row r="2333" spans="2:9">
      <c r="B2333" s="97"/>
      <c r="C2333" s="260"/>
      <c r="D2333" s="250"/>
      <c r="E2333" s="94"/>
      <c r="F2333" s="249"/>
      <c r="G2333" s="89"/>
      <c r="H2333" s="89"/>
      <c r="I2333" s="58"/>
    </row>
    <row r="2334" spans="2:9">
      <c r="B2334" s="97"/>
      <c r="C2334" s="260"/>
      <c r="D2334" s="250"/>
      <c r="E2334" s="94"/>
      <c r="F2334" s="249"/>
      <c r="G2334" s="89"/>
      <c r="H2334" s="89"/>
      <c r="I2334" s="58"/>
    </row>
    <row r="2335" spans="2:9">
      <c r="B2335" s="97"/>
      <c r="C2335" s="260"/>
      <c r="D2335" s="250"/>
      <c r="E2335" s="94"/>
      <c r="F2335" s="249"/>
      <c r="G2335" s="89"/>
      <c r="H2335" s="89"/>
      <c r="I2335" s="58"/>
    </row>
    <row r="2336" spans="2:9">
      <c r="B2336" s="97"/>
      <c r="C2336" s="260"/>
      <c r="D2336" s="250"/>
      <c r="E2336" s="94"/>
      <c r="F2336" s="249"/>
      <c r="G2336" s="89"/>
      <c r="H2336" s="89"/>
      <c r="I2336" s="58"/>
    </row>
    <row r="2337" spans="2:9">
      <c r="B2337" s="97"/>
      <c r="C2337" s="260"/>
      <c r="D2337" s="250"/>
      <c r="E2337" s="94"/>
      <c r="F2337" s="249"/>
      <c r="G2337" s="89"/>
      <c r="H2337" s="89"/>
      <c r="I2337" s="58"/>
    </row>
    <row r="2338" spans="2:9">
      <c r="B2338" s="97"/>
      <c r="C2338" s="260"/>
      <c r="D2338" s="250"/>
      <c r="E2338" s="94"/>
      <c r="F2338" s="249"/>
      <c r="G2338" s="89"/>
      <c r="H2338" s="89"/>
      <c r="I2338" s="58"/>
    </row>
    <row r="2339" spans="2:9">
      <c r="B2339" s="97"/>
      <c r="C2339" s="260"/>
      <c r="D2339" s="250"/>
      <c r="E2339" s="94"/>
      <c r="F2339" s="249"/>
      <c r="G2339" s="89"/>
      <c r="H2339" s="89"/>
      <c r="I2339" s="58"/>
    </row>
    <row r="2340" spans="2:9">
      <c r="B2340" s="97"/>
      <c r="C2340" s="260"/>
      <c r="D2340" s="250"/>
      <c r="E2340" s="94"/>
      <c r="F2340" s="249"/>
      <c r="G2340" s="89"/>
      <c r="H2340" s="89"/>
      <c r="I2340" s="58"/>
    </row>
    <row r="2341" spans="2:9">
      <c r="B2341" s="97"/>
      <c r="C2341" s="260"/>
      <c r="D2341" s="250"/>
      <c r="E2341" s="94"/>
      <c r="F2341" s="249"/>
      <c r="G2341" s="89"/>
      <c r="H2341" s="89"/>
      <c r="I2341" s="58"/>
    </row>
    <row r="2342" spans="2:9">
      <c r="B2342" s="97"/>
      <c r="C2342" s="260"/>
      <c r="D2342" s="250"/>
      <c r="E2342" s="94"/>
      <c r="F2342" s="249"/>
      <c r="G2342" s="89"/>
      <c r="H2342" s="89"/>
      <c r="I2342" s="58"/>
    </row>
    <row r="2343" spans="2:9">
      <c r="B2343" s="97"/>
      <c r="C2343" s="260"/>
      <c r="D2343" s="250"/>
      <c r="E2343" s="94"/>
      <c r="F2343" s="249"/>
      <c r="G2343" s="89"/>
      <c r="H2343" s="89"/>
      <c r="I2343" s="58"/>
    </row>
    <row r="2344" spans="2:9">
      <c r="B2344" s="97"/>
      <c r="C2344" s="260"/>
      <c r="D2344" s="250"/>
      <c r="E2344" s="94"/>
      <c r="F2344" s="249"/>
      <c r="G2344" s="89"/>
      <c r="H2344" s="89"/>
      <c r="I2344" s="58"/>
    </row>
    <row r="2345" spans="2:9">
      <c r="B2345" s="97"/>
      <c r="C2345" s="260"/>
      <c r="D2345" s="250"/>
      <c r="E2345" s="94"/>
      <c r="F2345" s="249"/>
      <c r="G2345" s="89"/>
      <c r="H2345" s="89"/>
      <c r="I2345" s="58"/>
    </row>
    <row r="2346" spans="2:9">
      <c r="B2346" s="97"/>
      <c r="C2346" s="260"/>
      <c r="D2346" s="250"/>
      <c r="E2346" s="94"/>
      <c r="F2346" s="249"/>
      <c r="G2346" s="89"/>
      <c r="H2346" s="89"/>
      <c r="I2346" s="58"/>
    </row>
    <row r="2347" spans="2:9">
      <c r="B2347" s="97"/>
      <c r="C2347" s="260"/>
      <c r="D2347" s="250"/>
      <c r="E2347" s="94"/>
      <c r="F2347" s="249"/>
      <c r="G2347" s="89"/>
      <c r="H2347" s="89"/>
      <c r="I2347" s="58"/>
    </row>
    <row r="2348" spans="2:9">
      <c r="B2348" s="97"/>
      <c r="C2348" s="260"/>
      <c r="D2348" s="250"/>
      <c r="E2348" s="94"/>
      <c r="F2348" s="249"/>
      <c r="G2348" s="89"/>
      <c r="H2348" s="89"/>
      <c r="I2348" s="58"/>
    </row>
    <row r="2349" spans="2:9">
      <c r="B2349" s="97"/>
      <c r="C2349" s="260"/>
      <c r="D2349" s="250"/>
      <c r="E2349" s="94"/>
      <c r="F2349" s="249"/>
      <c r="G2349" s="89"/>
      <c r="H2349" s="89"/>
      <c r="I2349" s="58"/>
    </row>
    <row r="2350" spans="2:9">
      <c r="B2350" s="97"/>
      <c r="C2350" s="260"/>
      <c r="D2350" s="250"/>
      <c r="E2350" s="94"/>
      <c r="F2350" s="249"/>
      <c r="G2350" s="89"/>
      <c r="H2350" s="89"/>
      <c r="I2350" s="58"/>
    </row>
    <row r="2351" spans="2:9">
      <c r="B2351" s="97"/>
      <c r="C2351" s="260"/>
      <c r="D2351" s="250"/>
      <c r="E2351" s="94"/>
      <c r="F2351" s="249"/>
      <c r="G2351" s="89"/>
      <c r="H2351" s="89"/>
      <c r="I2351" s="58"/>
    </row>
    <row r="2352" spans="2:9">
      <c r="B2352" s="97"/>
      <c r="C2352" s="260"/>
      <c r="D2352" s="250"/>
      <c r="E2352" s="94"/>
      <c r="F2352" s="249"/>
      <c r="G2352" s="89"/>
      <c r="H2352" s="89"/>
      <c r="I2352" s="58"/>
    </row>
    <row r="2353" spans="2:9">
      <c r="B2353" s="97"/>
      <c r="C2353" s="260"/>
      <c r="D2353" s="250"/>
      <c r="E2353" s="94"/>
      <c r="F2353" s="249"/>
      <c r="G2353" s="89"/>
      <c r="H2353" s="89"/>
      <c r="I2353" s="58"/>
    </row>
    <row r="2354" spans="2:9">
      <c r="B2354" s="97"/>
      <c r="C2354" s="260"/>
      <c r="D2354" s="250"/>
      <c r="E2354" s="94"/>
      <c r="F2354" s="249"/>
      <c r="G2354" s="89"/>
      <c r="H2354" s="89"/>
      <c r="I2354" s="58"/>
    </row>
    <row r="2355" spans="2:9">
      <c r="B2355" s="97"/>
      <c r="C2355" s="260"/>
      <c r="D2355" s="250"/>
      <c r="E2355" s="94"/>
      <c r="F2355" s="249"/>
      <c r="G2355" s="89"/>
      <c r="H2355" s="89"/>
      <c r="I2355" s="58"/>
    </row>
    <row r="2356" spans="2:9">
      <c r="B2356" s="97"/>
      <c r="C2356" s="260"/>
      <c r="D2356" s="250"/>
      <c r="E2356" s="94"/>
      <c r="F2356" s="249"/>
      <c r="G2356" s="89"/>
      <c r="H2356" s="89"/>
      <c r="I2356" s="58"/>
    </row>
    <row r="2357" spans="2:9">
      <c r="B2357" s="97"/>
      <c r="C2357" s="260"/>
      <c r="D2357" s="250"/>
      <c r="E2357" s="94"/>
      <c r="F2357" s="249"/>
      <c r="G2357" s="89"/>
      <c r="H2357" s="89"/>
      <c r="I2357" s="58"/>
    </row>
    <row r="2358" spans="2:9">
      <c r="B2358" s="97"/>
      <c r="C2358" s="260"/>
      <c r="D2358" s="250"/>
      <c r="E2358" s="94"/>
      <c r="F2358" s="249"/>
      <c r="G2358" s="89"/>
      <c r="H2358" s="89"/>
      <c r="I2358" s="58"/>
    </row>
    <row r="2359" spans="2:9">
      <c r="B2359" s="97"/>
      <c r="C2359" s="260"/>
      <c r="D2359" s="250"/>
      <c r="E2359" s="94"/>
      <c r="F2359" s="249"/>
      <c r="G2359" s="89"/>
      <c r="H2359" s="89"/>
      <c r="I2359" s="58"/>
    </row>
    <row r="2360" spans="2:9">
      <c r="B2360" s="97"/>
      <c r="C2360" s="260"/>
      <c r="D2360" s="250"/>
      <c r="E2360" s="94"/>
      <c r="F2360" s="249"/>
      <c r="G2360" s="89"/>
      <c r="H2360" s="89"/>
      <c r="I2360" s="58"/>
    </row>
    <row r="2361" spans="2:9">
      <c r="B2361" s="97"/>
      <c r="C2361" s="260"/>
      <c r="D2361" s="250"/>
      <c r="E2361" s="94"/>
      <c r="F2361" s="249"/>
      <c r="G2361" s="89"/>
      <c r="H2361" s="89"/>
      <c r="I2361" s="58"/>
    </row>
    <row r="2362" spans="2:9">
      <c r="B2362" s="97"/>
      <c r="C2362" s="260"/>
      <c r="D2362" s="250"/>
      <c r="E2362" s="94"/>
      <c r="F2362" s="249"/>
      <c r="G2362" s="89"/>
      <c r="H2362" s="89"/>
      <c r="I2362" s="58"/>
    </row>
    <row r="2363" spans="2:9">
      <c r="B2363" s="97"/>
      <c r="C2363" s="260"/>
      <c r="D2363" s="250"/>
      <c r="E2363" s="94"/>
      <c r="F2363" s="249"/>
      <c r="G2363" s="89"/>
      <c r="H2363" s="89"/>
      <c r="I2363" s="58"/>
    </row>
    <row r="2364" spans="2:9">
      <c r="B2364" s="97"/>
      <c r="C2364" s="260"/>
      <c r="D2364" s="250"/>
      <c r="E2364" s="94"/>
      <c r="F2364" s="249"/>
      <c r="G2364" s="89"/>
      <c r="H2364" s="89"/>
      <c r="I2364" s="58"/>
    </row>
    <row r="2365" spans="2:9">
      <c r="B2365" s="97"/>
      <c r="C2365" s="260"/>
      <c r="D2365" s="250"/>
      <c r="E2365" s="94"/>
      <c r="F2365" s="249"/>
      <c r="G2365" s="89"/>
      <c r="H2365" s="89"/>
      <c r="I2365" s="58"/>
    </row>
    <row r="2366" spans="2:9">
      <c r="B2366" s="97"/>
      <c r="C2366" s="260"/>
      <c r="D2366" s="250"/>
      <c r="E2366" s="94"/>
      <c r="F2366" s="249"/>
      <c r="G2366" s="89"/>
      <c r="H2366" s="89"/>
      <c r="I2366" s="58"/>
    </row>
    <row r="2367" spans="2:9">
      <c r="B2367" s="97"/>
      <c r="C2367" s="260"/>
      <c r="D2367" s="250"/>
      <c r="E2367" s="94"/>
      <c r="F2367" s="249"/>
      <c r="G2367" s="89"/>
      <c r="H2367" s="89"/>
      <c r="I2367" s="58"/>
    </row>
    <row r="2368" spans="2:9">
      <c r="B2368" s="97"/>
      <c r="C2368" s="260"/>
      <c r="D2368" s="250"/>
      <c r="E2368" s="94"/>
      <c r="F2368" s="249"/>
      <c r="G2368" s="89"/>
      <c r="H2368" s="89"/>
      <c r="I2368" s="58"/>
    </row>
    <row r="2369" spans="2:9">
      <c r="B2369" s="97"/>
      <c r="C2369" s="260"/>
      <c r="D2369" s="250"/>
      <c r="E2369" s="94"/>
      <c r="F2369" s="249"/>
      <c r="G2369" s="89"/>
      <c r="H2369" s="89"/>
      <c r="I2369" s="58"/>
    </row>
    <row r="2370" spans="2:9">
      <c r="B2370" s="97"/>
      <c r="C2370" s="260"/>
      <c r="D2370" s="250"/>
      <c r="E2370" s="94"/>
      <c r="F2370" s="249"/>
      <c r="G2370" s="89"/>
      <c r="H2370" s="89"/>
      <c r="I2370" s="58"/>
    </row>
    <row r="2371" spans="2:9">
      <c r="B2371" s="97"/>
      <c r="C2371" s="260"/>
      <c r="D2371" s="250"/>
      <c r="E2371" s="94"/>
      <c r="F2371" s="249"/>
      <c r="G2371" s="89"/>
      <c r="H2371" s="89"/>
      <c r="I2371" s="58"/>
    </row>
    <row r="2372" spans="2:9">
      <c r="B2372" s="97"/>
      <c r="C2372" s="260"/>
      <c r="D2372" s="250"/>
      <c r="E2372" s="94"/>
      <c r="F2372" s="249"/>
      <c r="G2372" s="89"/>
      <c r="H2372" s="89"/>
      <c r="I2372" s="58"/>
    </row>
    <row r="2373" spans="2:9">
      <c r="B2373" s="97"/>
      <c r="C2373" s="260"/>
      <c r="D2373" s="250"/>
      <c r="E2373" s="94"/>
      <c r="F2373" s="249"/>
      <c r="G2373" s="89"/>
      <c r="H2373" s="89"/>
      <c r="I2373" s="58"/>
    </row>
    <row r="2374" spans="2:9">
      <c r="B2374" s="97"/>
      <c r="C2374" s="260"/>
      <c r="D2374" s="250"/>
      <c r="E2374" s="94"/>
      <c r="F2374" s="249"/>
      <c r="G2374" s="89"/>
      <c r="H2374" s="89"/>
      <c r="I2374" s="58"/>
    </row>
    <row r="2375" spans="2:9">
      <c r="B2375" s="97"/>
      <c r="C2375" s="260"/>
      <c r="D2375" s="250"/>
      <c r="E2375" s="94"/>
      <c r="F2375" s="249"/>
      <c r="G2375" s="89"/>
      <c r="H2375" s="89"/>
      <c r="I2375" s="58"/>
    </row>
    <row r="2376" spans="2:9">
      <c r="B2376" s="97"/>
      <c r="C2376" s="260"/>
      <c r="D2376" s="250"/>
      <c r="E2376" s="94"/>
      <c r="F2376" s="249"/>
      <c r="G2376" s="89"/>
      <c r="H2376" s="89"/>
      <c r="I2376" s="58"/>
    </row>
    <row r="2377" spans="2:9">
      <c r="B2377" s="97"/>
      <c r="C2377" s="260"/>
      <c r="D2377" s="250"/>
      <c r="E2377" s="94"/>
      <c r="F2377" s="249"/>
      <c r="G2377" s="89"/>
      <c r="H2377" s="89"/>
      <c r="I2377" s="58"/>
    </row>
    <row r="2378" spans="2:9">
      <c r="B2378" s="97"/>
      <c r="C2378" s="260"/>
      <c r="D2378" s="250"/>
      <c r="E2378" s="94"/>
      <c r="F2378" s="249"/>
      <c r="G2378" s="89"/>
      <c r="H2378" s="89"/>
      <c r="I2378" s="58"/>
    </row>
    <row r="2379" spans="2:9">
      <c r="B2379" s="97"/>
      <c r="C2379" s="260"/>
      <c r="D2379" s="250"/>
      <c r="E2379" s="94"/>
      <c r="F2379" s="249"/>
      <c r="G2379" s="89"/>
      <c r="H2379" s="89"/>
      <c r="I2379" s="58"/>
    </row>
    <row r="2380" spans="2:9">
      <c r="B2380" s="97"/>
      <c r="C2380" s="260"/>
      <c r="D2380" s="250"/>
      <c r="E2380" s="94"/>
      <c r="F2380" s="249"/>
      <c r="G2380" s="89"/>
      <c r="H2380" s="89"/>
      <c r="I2380" s="58"/>
    </row>
    <row r="2381" spans="2:9">
      <c r="B2381" s="97"/>
      <c r="C2381" s="260"/>
      <c r="D2381" s="250"/>
      <c r="E2381" s="94"/>
      <c r="F2381" s="249"/>
      <c r="G2381" s="89"/>
      <c r="H2381" s="89"/>
      <c r="I2381" s="58"/>
    </row>
    <row r="2382" spans="2:9">
      <c r="B2382" s="97"/>
      <c r="C2382" s="260"/>
      <c r="D2382" s="250"/>
      <c r="E2382" s="94"/>
      <c r="F2382" s="249"/>
      <c r="G2382" s="89"/>
      <c r="H2382" s="89"/>
      <c r="I2382" s="58"/>
    </row>
    <row r="2383" spans="2:9">
      <c r="B2383" s="97"/>
      <c r="C2383" s="260"/>
      <c r="D2383" s="250"/>
      <c r="E2383" s="94"/>
      <c r="F2383" s="249"/>
      <c r="G2383" s="89"/>
      <c r="H2383" s="89"/>
      <c r="I2383" s="58"/>
    </row>
    <row r="2384" spans="2:9">
      <c r="B2384" s="97"/>
      <c r="C2384" s="260"/>
      <c r="D2384" s="250"/>
      <c r="E2384" s="94"/>
      <c r="F2384" s="249"/>
      <c r="G2384" s="89"/>
      <c r="H2384" s="89"/>
      <c r="I2384" s="58"/>
    </row>
    <row r="2385" spans="2:9">
      <c r="B2385" s="97"/>
      <c r="C2385" s="260"/>
      <c r="D2385" s="250"/>
      <c r="E2385" s="94"/>
      <c r="F2385" s="249"/>
      <c r="G2385" s="89"/>
      <c r="H2385" s="89"/>
      <c r="I2385" s="58"/>
    </row>
    <row r="2386" spans="2:9">
      <c r="B2386" s="97"/>
      <c r="C2386" s="260"/>
      <c r="D2386" s="250"/>
      <c r="E2386" s="94"/>
      <c r="F2386" s="249"/>
      <c r="G2386" s="89"/>
      <c r="H2386" s="89"/>
      <c r="I2386" s="58"/>
    </row>
    <row r="2387" spans="2:9">
      <c r="B2387" s="97"/>
      <c r="C2387" s="260"/>
      <c r="D2387" s="250"/>
      <c r="E2387" s="94"/>
      <c r="F2387" s="249"/>
      <c r="G2387" s="89"/>
      <c r="H2387" s="89"/>
      <c r="I2387" s="58"/>
    </row>
    <row r="2388" spans="2:9">
      <c r="B2388" s="97"/>
      <c r="C2388" s="260"/>
      <c r="D2388" s="250"/>
      <c r="E2388" s="94"/>
      <c r="F2388" s="249"/>
      <c r="G2388" s="89"/>
      <c r="H2388" s="89"/>
      <c r="I2388" s="58"/>
    </row>
    <row r="2389" spans="2:9">
      <c r="B2389" s="97"/>
      <c r="C2389" s="260"/>
      <c r="D2389" s="250"/>
      <c r="E2389" s="94"/>
      <c r="F2389" s="249"/>
      <c r="G2389" s="89"/>
      <c r="H2389" s="89"/>
      <c r="I2389" s="58"/>
    </row>
    <row r="2390" spans="2:9">
      <c r="B2390" s="97"/>
      <c r="C2390" s="260"/>
      <c r="D2390" s="250"/>
      <c r="E2390" s="94"/>
      <c r="F2390" s="249"/>
      <c r="G2390" s="89"/>
      <c r="H2390" s="89"/>
      <c r="I2390" s="58"/>
    </row>
    <row r="2391" spans="2:9">
      <c r="B2391" s="97"/>
      <c r="C2391" s="260"/>
      <c r="D2391" s="250"/>
      <c r="E2391" s="94"/>
      <c r="F2391" s="249"/>
      <c r="G2391" s="89"/>
      <c r="H2391" s="89"/>
      <c r="I2391" s="58"/>
    </row>
    <row r="2392" spans="2:9">
      <c r="B2392" s="97"/>
      <c r="C2392" s="260"/>
      <c r="D2392" s="250"/>
      <c r="E2392" s="94"/>
      <c r="F2392" s="249"/>
      <c r="G2392" s="89"/>
      <c r="H2392" s="89"/>
      <c r="I2392" s="58"/>
    </row>
    <row r="2393" spans="2:9">
      <c r="B2393" s="97"/>
      <c r="C2393" s="260"/>
      <c r="D2393" s="250"/>
      <c r="E2393" s="94"/>
      <c r="F2393" s="249"/>
      <c r="G2393" s="89"/>
      <c r="H2393" s="89"/>
      <c r="I2393" s="58"/>
    </row>
    <row r="2394" spans="2:9">
      <c r="B2394" s="97"/>
      <c r="C2394" s="260"/>
      <c r="D2394" s="250"/>
      <c r="E2394" s="94"/>
      <c r="F2394" s="249"/>
      <c r="G2394" s="89"/>
      <c r="H2394" s="89"/>
      <c r="I2394" s="58"/>
    </row>
    <row r="2395" spans="2:9">
      <c r="B2395" s="97"/>
      <c r="C2395" s="260"/>
      <c r="D2395" s="250"/>
      <c r="E2395" s="94"/>
      <c r="F2395" s="249"/>
      <c r="G2395" s="89"/>
      <c r="H2395" s="89"/>
      <c r="I2395" s="58"/>
    </row>
    <row r="2396" spans="2:9">
      <c r="B2396" s="97"/>
      <c r="C2396" s="260"/>
      <c r="D2396" s="250"/>
      <c r="E2396" s="94"/>
      <c r="F2396" s="249"/>
      <c r="G2396" s="89"/>
      <c r="H2396" s="89"/>
      <c r="I2396" s="58"/>
    </row>
    <row r="2397" spans="2:9">
      <c r="B2397" s="97"/>
      <c r="C2397" s="260"/>
      <c r="D2397" s="250"/>
      <c r="E2397" s="94"/>
      <c r="F2397" s="249"/>
      <c r="G2397" s="89"/>
      <c r="H2397" s="89"/>
      <c r="I2397" s="58"/>
    </row>
    <row r="2398" spans="2:9">
      <c r="B2398" s="97"/>
      <c r="C2398" s="260"/>
      <c r="D2398" s="250"/>
      <c r="E2398" s="94"/>
      <c r="F2398" s="249"/>
      <c r="G2398" s="89"/>
      <c r="H2398" s="89"/>
      <c r="I2398" s="58"/>
    </row>
    <row r="2399" spans="2:9">
      <c r="B2399" s="97"/>
      <c r="C2399" s="260"/>
      <c r="D2399" s="250"/>
      <c r="E2399" s="94"/>
      <c r="F2399" s="249"/>
      <c r="G2399" s="89"/>
      <c r="H2399" s="89"/>
      <c r="I2399" s="58"/>
    </row>
    <row r="2400" spans="2:9">
      <c r="B2400" s="97"/>
      <c r="C2400" s="260"/>
      <c r="D2400" s="250"/>
      <c r="E2400" s="94"/>
      <c r="F2400" s="249"/>
      <c r="G2400" s="89"/>
      <c r="H2400" s="89"/>
      <c r="I2400" s="58"/>
    </row>
    <row r="2401" spans="2:9">
      <c r="B2401" s="97"/>
      <c r="C2401" s="260"/>
      <c r="D2401" s="250"/>
      <c r="E2401" s="94"/>
      <c r="F2401" s="249"/>
      <c r="G2401" s="89"/>
      <c r="H2401" s="89"/>
      <c r="I2401" s="58"/>
    </row>
    <row r="2402" spans="2:9">
      <c r="B2402" s="97"/>
      <c r="C2402" s="260"/>
      <c r="D2402" s="250"/>
      <c r="E2402" s="94"/>
      <c r="F2402" s="249"/>
      <c r="G2402" s="89"/>
      <c r="H2402" s="89"/>
      <c r="I2402" s="58"/>
    </row>
    <row r="2403" spans="2:9">
      <c r="B2403" s="97"/>
      <c r="C2403" s="260"/>
      <c r="D2403" s="250"/>
      <c r="E2403" s="94"/>
      <c r="F2403" s="249"/>
      <c r="G2403" s="89"/>
      <c r="H2403" s="89"/>
      <c r="I2403" s="58"/>
    </row>
    <row r="2404" spans="2:9">
      <c r="B2404" s="97"/>
      <c r="C2404" s="260"/>
      <c r="D2404" s="250"/>
      <c r="E2404" s="94"/>
      <c r="F2404" s="249"/>
      <c r="G2404" s="89"/>
      <c r="H2404" s="89"/>
      <c r="I2404" s="58"/>
    </row>
    <row r="2405" spans="2:9">
      <c r="B2405" s="97"/>
      <c r="C2405" s="260"/>
      <c r="D2405" s="250"/>
      <c r="E2405" s="94"/>
      <c r="F2405" s="249"/>
      <c r="G2405" s="89"/>
      <c r="H2405" s="89"/>
      <c r="I2405" s="58"/>
    </row>
    <row r="2406" spans="2:9">
      <c r="B2406" s="97"/>
      <c r="C2406" s="260"/>
      <c r="D2406" s="250"/>
      <c r="E2406" s="94"/>
      <c r="F2406" s="249"/>
      <c r="G2406" s="89"/>
      <c r="H2406" s="89"/>
      <c r="I2406" s="58"/>
    </row>
    <row r="2407" spans="2:9">
      <c r="B2407" s="97"/>
      <c r="C2407" s="260"/>
      <c r="D2407" s="250"/>
      <c r="E2407" s="94"/>
      <c r="F2407" s="249"/>
      <c r="G2407" s="89"/>
      <c r="H2407" s="89"/>
      <c r="I2407" s="58"/>
    </row>
    <row r="2408" spans="2:9">
      <c r="B2408" s="97"/>
      <c r="C2408" s="260"/>
      <c r="D2408" s="250"/>
      <c r="E2408" s="94"/>
      <c r="F2408" s="249"/>
      <c r="G2408" s="89"/>
      <c r="H2408" s="89"/>
      <c r="I2408" s="58"/>
    </row>
    <row r="2409" spans="2:9">
      <c r="B2409" s="97"/>
      <c r="C2409" s="260"/>
      <c r="D2409" s="250"/>
      <c r="E2409" s="94"/>
      <c r="F2409" s="249"/>
      <c r="G2409" s="89"/>
      <c r="H2409" s="89"/>
      <c r="I2409" s="58"/>
    </row>
    <row r="2410" spans="2:9">
      <c r="B2410" s="97"/>
      <c r="C2410" s="260"/>
      <c r="D2410" s="250"/>
      <c r="E2410" s="94"/>
      <c r="F2410" s="249"/>
      <c r="G2410" s="89"/>
      <c r="H2410" s="89"/>
      <c r="I2410" s="58"/>
    </row>
    <row r="2411" spans="2:9">
      <c r="B2411" s="97"/>
      <c r="C2411" s="260"/>
      <c r="D2411" s="250"/>
      <c r="E2411" s="94"/>
      <c r="F2411" s="249"/>
      <c r="G2411" s="89"/>
      <c r="H2411" s="89"/>
      <c r="I2411" s="58"/>
    </row>
    <row r="2412" spans="2:9">
      <c r="B2412" s="97"/>
      <c r="C2412" s="260"/>
      <c r="D2412" s="250"/>
      <c r="E2412" s="94"/>
      <c r="F2412" s="249"/>
      <c r="G2412" s="89"/>
      <c r="H2412" s="89"/>
      <c r="I2412" s="58"/>
    </row>
    <row r="2413" spans="2:9">
      <c r="B2413" s="97"/>
      <c r="C2413" s="260"/>
      <c r="D2413" s="250"/>
      <c r="E2413" s="94"/>
      <c r="F2413" s="249"/>
      <c r="G2413" s="89"/>
      <c r="H2413" s="89"/>
      <c r="I2413" s="58"/>
    </row>
    <row r="2414" spans="2:9">
      <c r="B2414" s="97"/>
      <c r="C2414" s="260"/>
      <c r="D2414" s="250"/>
      <c r="E2414" s="94"/>
      <c r="F2414" s="249"/>
      <c r="G2414" s="89"/>
      <c r="H2414" s="89"/>
      <c r="I2414" s="58"/>
    </row>
    <row r="2415" spans="2:9">
      <c r="B2415" s="97"/>
      <c r="C2415" s="260"/>
      <c r="D2415" s="250"/>
      <c r="E2415" s="94"/>
      <c r="F2415" s="249"/>
      <c r="G2415" s="89"/>
      <c r="H2415" s="89"/>
      <c r="I2415" s="58"/>
    </row>
    <row r="2416" spans="2:9">
      <c r="B2416" s="97"/>
      <c r="C2416" s="260"/>
      <c r="D2416" s="250"/>
      <c r="E2416" s="94"/>
      <c r="F2416" s="249"/>
      <c r="G2416" s="89"/>
      <c r="H2416" s="89"/>
      <c r="I2416" s="58"/>
    </row>
    <row r="2417" spans="2:9">
      <c r="B2417" s="97"/>
      <c r="C2417" s="260"/>
      <c r="D2417" s="250"/>
      <c r="E2417" s="94"/>
      <c r="F2417" s="249"/>
      <c r="G2417" s="89"/>
      <c r="H2417" s="89"/>
      <c r="I2417" s="58"/>
    </row>
    <row r="2418" spans="2:9">
      <c r="B2418" s="97"/>
      <c r="C2418" s="260"/>
      <c r="D2418" s="250"/>
      <c r="E2418" s="94"/>
      <c r="F2418" s="249"/>
      <c r="G2418" s="89"/>
      <c r="H2418" s="89"/>
      <c r="I2418" s="58"/>
    </row>
    <row r="2419" spans="2:9">
      <c r="B2419" s="97"/>
      <c r="C2419" s="260"/>
      <c r="D2419" s="250"/>
      <c r="E2419" s="94"/>
      <c r="F2419" s="249"/>
      <c r="G2419" s="89"/>
      <c r="H2419" s="89"/>
      <c r="I2419" s="58"/>
    </row>
    <row r="2420" spans="2:9">
      <c r="B2420" s="97"/>
      <c r="C2420" s="260"/>
      <c r="D2420" s="250"/>
      <c r="E2420" s="94"/>
      <c r="F2420" s="249"/>
      <c r="G2420" s="89"/>
      <c r="H2420" s="89"/>
      <c r="I2420" s="58"/>
    </row>
    <row r="2421" spans="2:9">
      <c r="B2421" s="97"/>
      <c r="C2421" s="260"/>
      <c r="D2421" s="250"/>
      <c r="E2421" s="94"/>
      <c r="F2421" s="249"/>
      <c r="G2421" s="89"/>
      <c r="H2421" s="89"/>
      <c r="I2421" s="58"/>
    </row>
    <row r="2422" spans="2:9">
      <c r="B2422" s="97"/>
      <c r="C2422" s="260"/>
      <c r="D2422" s="250"/>
      <c r="E2422" s="94"/>
      <c r="F2422" s="249"/>
      <c r="G2422" s="89"/>
      <c r="H2422" s="89"/>
      <c r="I2422" s="58"/>
    </row>
    <row r="2423" spans="2:9">
      <c r="B2423" s="97"/>
      <c r="C2423" s="260"/>
      <c r="D2423" s="250"/>
      <c r="E2423" s="94"/>
      <c r="F2423" s="249"/>
      <c r="G2423" s="89"/>
      <c r="H2423" s="89"/>
      <c r="I2423" s="58"/>
    </row>
    <row r="2424" spans="2:9">
      <c r="B2424" s="97"/>
      <c r="C2424" s="260"/>
      <c r="D2424" s="250"/>
      <c r="E2424" s="94"/>
      <c r="F2424" s="249"/>
      <c r="G2424" s="89"/>
      <c r="H2424" s="89"/>
      <c r="I2424" s="58"/>
    </row>
    <row r="2425" spans="2:9">
      <c r="B2425" s="97"/>
      <c r="C2425" s="260"/>
      <c r="D2425" s="250"/>
      <c r="E2425" s="94"/>
      <c r="F2425" s="249"/>
      <c r="G2425" s="89"/>
      <c r="H2425" s="89"/>
      <c r="I2425" s="58"/>
    </row>
    <row r="2426" spans="2:9">
      <c r="B2426" s="97"/>
      <c r="C2426" s="260"/>
      <c r="D2426" s="250"/>
      <c r="E2426" s="94"/>
      <c r="F2426" s="249"/>
      <c r="G2426" s="89"/>
      <c r="H2426" s="89"/>
      <c r="I2426" s="58"/>
    </row>
    <row r="2427" spans="2:9">
      <c r="B2427" s="97"/>
      <c r="C2427" s="260"/>
      <c r="D2427" s="250"/>
      <c r="E2427" s="94"/>
      <c r="F2427" s="249"/>
      <c r="G2427" s="89"/>
      <c r="H2427" s="89"/>
      <c r="I2427" s="58"/>
    </row>
    <row r="2428" spans="2:9">
      <c r="B2428" s="97"/>
      <c r="C2428" s="260"/>
      <c r="D2428" s="250"/>
      <c r="E2428" s="94"/>
      <c r="F2428" s="249"/>
      <c r="G2428" s="89"/>
      <c r="H2428" s="89"/>
      <c r="I2428" s="58"/>
    </row>
    <row r="2429" spans="2:9">
      <c r="B2429" s="97"/>
      <c r="C2429" s="260"/>
      <c r="D2429" s="250"/>
      <c r="E2429" s="94"/>
      <c r="F2429" s="249"/>
      <c r="G2429" s="89"/>
      <c r="H2429" s="89"/>
      <c r="I2429" s="58"/>
    </row>
    <row r="2430" spans="2:9">
      <c r="B2430" s="97"/>
      <c r="C2430" s="260"/>
      <c r="D2430" s="250"/>
      <c r="E2430" s="94"/>
      <c r="F2430" s="249"/>
      <c r="G2430" s="89"/>
      <c r="H2430" s="89"/>
      <c r="I2430" s="58"/>
    </row>
    <row r="2431" spans="2:9">
      <c r="B2431" s="97"/>
      <c r="C2431" s="260"/>
      <c r="D2431" s="250"/>
      <c r="E2431" s="94"/>
      <c r="F2431" s="249"/>
      <c r="G2431" s="89"/>
      <c r="H2431" s="89"/>
      <c r="I2431" s="58"/>
    </row>
    <row r="2432" spans="2:9">
      <c r="B2432" s="97"/>
      <c r="C2432" s="260"/>
      <c r="D2432" s="250"/>
      <c r="E2432" s="94"/>
      <c r="F2432" s="249"/>
      <c r="G2432" s="89"/>
      <c r="H2432" s="89"/>
      <c r="I2432" s="58"/>
    </row>
    <row r="2433" spans="2:9">
      <c r="B2433" s="97"/>
      <c r="C2433" s="260"/>
      <c r="D2433" s="250"/>
      <c r="E2433" s="94"/>
      <c r="F2433" s="249"/>
      <c r="G2433" s="89"/>
      <c r="H2433" s="89"/>
      <c r="I2433" s="58"/>
    </row>
    <row r="2434" spans="2:9">
      <c r="B2434" s="97"/>
      <c r="C2434" s="260"/>
      <c r="D2434" s="250"/>
      <c r="E2434" s="94"/>
      <c r="F2434" s="249"/>
      <c r="G2434" s="89"/>
      <c r="H2434" s="89"/>
      <c r="I2434" s="58"/>
    </row>
    <row r="2435" spans="2:9">
      <c r="B2435" s="97"/>
      <c r="C2435" s="260"/>
      <c r="D2435" s="250"/>
      <c r="E2435" s="94"/>
      <c r="F2435" s="249"/>
      <c r="G2435" s="89"/>
      <c r="H2435" s="89"/>
      <c r="I2435" s="58"/>
    </row>
    <row r="2436" spans="2:9">
      <c r="B2436" s="97"/>
      <c r="C2436" s="260"/>
      <c r="D2436" s="250"/>
      <c r="E2436" s="94"/>
      <c r="F2436" s="249"/>
      <c r="G2436" s="89"/>
      <c r="H2436" s="89"/>
      <c r="I2436" s="58"/>
    </row>
    <row r="2437" spans="2:9">
      <c r="B2437" s="97"/>
      <c r="C2437" s="260"/>
      <c r="D2437" s="250"/>
      <c r="E2437" s="94"/>
      <c r="F2437" s="249"/>
      <c r="G2437" s="89"/>
      <c r="H2437" s="89"/>
      <c r="I2437" s="58"/>
    </row>
    <row r="2438" spans="2:9">
      <c r="B2438" s="97"/>
      <c r="C2438" s="260"/>
      <c r="D2438" s="250"/>
      <c r="E2438" s="94"/>
      <c r="F2438" s="249"/>
      <c r="G2438" s="89"/>
      <c r="H2438" s="89"/>
      <c r="I2438" s="58"/>
    </row>
    <row r="2439" spans="2:9">
      <c r="B2439" s="97"/>
      <c r="C2439" s="260"/>
      <c r="D2439" s="250"/>
      <c r="E2439" s="94"/>
      <c r="F2439" s="249"/>
      <c r="G2439" s="89"/>
      <c r="H2439" s="89"/>
      <c r="I2439" s="58"/>
    </row>
    <row r="2440" spans="2:9">
      <c r="B2440" s="97"/>
      <c r="C2440" s="260"/>
      <c r="D2440" s="250"/>
      <c r="E2440" s="94"/>
      <c r="F2440" s="249"/>
      <c r="G2440" s="89"/>
      <c r="H2440" s="89"/>
      <c r="I2440" s="58"/>
    </row>
    <row r="2441" spans="2:9">
      <c r="B2441" s="97"/>
      <c r="C2441" s="260"/>
      <c r="D2441" s="250"/>
      <c r="E2441" s="94"/>
      <c r="F2441" s="249"/>
      <c r="G2441" s="89"/>
      <c r="H2441" s="89"/>
      <c r="I2441" s="58"/>
    </row>
    <row r="2442" spans="2:9">
      <c r="B2442" s="97"/>
      <c r="C2442" s="260"/>
      <c r="D2442" s="250"/>
      <c r="E2442" s="94"/>
      <c r="F2442" s="249"/>
      <c r="G2442" s="89"/>
      <c r="H2442" s="89"/>
      <c r="I2442" s="58"/>
    </row>
    <row r="2443" spans="2:9">
      <c r="B2443" s="97"/>
      <c r="C2443" s="260"/>
      <c r="D2443" s="250"/>
      <c r="E2443" s="94"/>
      <c r="F2443" s="249"/>
      <c r="G2443" s="89"/>
      <c r="H2443" s="89"/>
      <c r="I2443" s="58"/>
    </row>
    <row r="2444" spans="2:9">
      <c r="B2444" s="97"/>
      <c r="C2444" s="260"/>
      <c r="D2444" s="250"/>
      <c r="E2444" s="94"/>
      <c r="F2444" s="249"/>
      <c r="G2444" s="89"/>
      <c r="H2444" s="89"/>
      <c r="I2444" s="58"/>
    </row>
    <row r="2445" spans="2:9">
      <c r="B2445" s="97"/>
      <c r="C2445" s="260"/>
      <c r="D2445" s="250"/>
      <c r="E2445" s="94"/>
      <c r="F2445" s="249"/>
      <c r="G2445" s="89"/>
      <c r="H2445" s="89"/>
      <c r="I2445" s="58"/>
    </row>
    <row r="2446" spans="2:9">
      <c r="B2446" s="97"/>
      <c r="C2446" s="260"/>
      <c r="D2446" s="250"/>
      <c r="E2446" s="94"/>
      <c r="F2446" s="249"/>
      <c r="G2446" s="89"/>
      <c r="H2446" s="89"/>
      <c r="I2446" s="58"/>
    </row>
    <row r="2447" spans="2:9">
      <c r="B2447" s="97"/>
      <c r="C2447" s="260"/>
      <c r="D2447" s="250"/>
      <c r="E2447" s="94"/>
      <c r="F2447" s="249"/>
      <c r="G2447" s="89"/>
      <c r="H2447" s="89"/>
      <c r="I2447" s="58"/>
    </row>
    <row r="2448" spans="2:9">
      <c r="B2448" s="97"/>
      <c r="C2448" s="260"/>
      <c r="D2448" s="250"/>
      <c r="E2448" s="94"/>
      <c r="F2448" s="249"/>
      <c r="G2448" s="89"/>
      <c r="H2448" s="89"/>
      <c r="I2448" s="58"/>
    </row>
    <row r="2449" spans="2:9">
      <c r="B2449" s="97"/>
      <c r="C2449" s="260"/>
      <c r="D2449" s="250"/>
      <c r="E2449" s="94"/>
      <c r="F2449" s="249"/>
      <c r="G2449" s="89"/>
      <c r="H2449" s="89"/>
      <c r="I2449" s="58"/>
    </row>
    <row r="2450" spans="2:9">
      <c r="B2450" s="97"/>
      <c r="C2450" s="260"/>
      <c r="D2450" s="250"/>
      <c r="E2450" s="94"/>
      <c r="F2450" s="249"/>
      <c r="G2450" s="89"/>
      <c r="H2450" s="89"/>
      <c r="I2450" s="58"/>
    </row>
    <row r="2451" spans="2:9">
      <c r="B2451" s="97"/>
      <c r="C2451" s="260"/>
      <c r="D2451" s="250"/>
      <c r="E2451" s="94"/>
      <c r="F2451" s="249"/>
      <c r="G2451" s="89"/>
      <c r="H2451" s="89"/>
      <c r="I2451" s="58"/>
    </row>
    <row r="2452" spans="2:9">
      <c r="B2452" s="97"/>
      <c r="C2452" s="260"/>
      <c r="D2452" s="250"/>
      <c r="E2452" s="94"/>
      <c r="F2452" s="249"/>
      <c r="G2452" s="89"/>
      <c r="H2452" s="89"/>
      <c r="I2452" s="58"/>
    </row>
    <row r="2453" spans="2:9">
      <c r="B2453" s="97"/>
      <c r="C2453" s="260"/>
      <c r="D2453" s="250"/>
      <c r="E2453" s="94"/>
      <c r="F2453" s="249"/>
      <c r="G2453" s="89"/>
      <c r="H2453" s="89"/>
      <c r="I2453" s="58"/>
    </row>
    <row r="2454" spans="2:9">
      <c r="B2454" s="97"/>
      <c r="C2454" s="260"/>
      <c r="D2454" s="250"/>
      <c r="E2454" s="94"/>
      <c r="F2454" s="249"/>
      <c r="G2454" s="89"/>
      <c r="H2454" s="89"/>
      <c r="I2454" s="58"/>
    </row>
    <row r="2455" spans="2:9">
      <c r="B2455" s="97"/>
      <c r="C2455" s="260"/>
      <c r="D2455" s="250"/>
      <c r="E2455" s="94"/>
      <c r="F2455" s="249"/>
      <c r="G2455" s="89"/>
      <c r="H2455" s="89"/>
      <c r="I2455" s="58"/>
    </row>
    <row r="2456" spans="2:9">
      <c r="B2456" s="97"/>
      <c r="C2456" s="260"/>
      <c r="D2456" s="250"/>
      <c r="E2456" s="94"/>
      <c r="F2456" s="249"/>
      <c r="G2456" s="89"/>
      <c r="H2456" s="89"/>
      <c r="I2456" s="58"/>
    </row>
    <row r="2457" spans="2:9">
      <c r="B2457" s="97"/>
      <c r="C2457" s="260"/>
      <c r="D2457" s="250"/>
      <c r="E2457" s="94"/>
      <c r="F2457" s="249"/>
      <c r="G2457" s="89"/>
      <c r="H2457" s="89"/>
      <c r="I2457" s="58"/>
    </row>
    <row r="2458" spans="2:9">
      <c r="B2458" s="97"/>
      <c r="C2458" s="260"/>
      <c r="D2458" s="250"/>
      <c r="E2458" s="94"/>
      <c r="F2458" s="249"/>
      <c r="G2458" s="89"/>
      <c r="H2458" s="89"/>
      <c r="I2458" s="58"/>
    </row>
    <row r="2459" spans="2:9">
      <c r="B2459" s="97"/>
      <c r="C2459" s="260"/>
      <c r="D2459" s="250"/>
      <c r="E2459" s="94"/>
      <c r="F2459" s="249"/>
      <c r="G2459" s="89"/>
      <c r="H2459" s="89"/>
      <c r="I2459" s="58"/>
    </row>
    <row r="2460" spans="2:9">
      <c r="B2460" s="97"/>
      <c r="C2460" s="260"/>
      <c r="D2460" s="250"/>
      <c r="E2460" s="94"/>
      <c r="F2460" s="249"/>
      <c r="G2460" s="89"/>
      <c r="H2460" s="89"/>
      <c r="I2460" s="58"/>
    </row>
    <row r="2461" spans="2:9">
      <c r="B2461" s="97"/>
      <c r="C2461" s="260"/>
      <c r="D2461" s="250"/>
      <c r="E2461" s="94"/>
      <c r="F2461" s="249"/>
      <c r="G2461" s="89"/>
      <c r="H2461" s="89"/>
      <c r="I2461" s="58"/>
    </row>
    <row r="2462" spans="2:9">
      <c r="B2462" s="97"/>
      <c r="C2462" s="260"/>
      <c r="D2462" s="250"/>
      <c r="E2462" s="94"/>
      <c r="F2462" s="249"/>
      <c r="G2462" s="89"/>
      <c r="H2462" s="89"/>
      <c r="I2462" s="58"/>
    </row>
    <row r="2463" spans="2:9">
      <c r="B2463" s="97"/>
      <c r="C2463" s="260"/>
      <c r="D2463" s="250"/>
      <c r="E2463" s="94"/>
      <c r="F2463" s="249"/>
      <c r="G2463" s="89"/>
      <c r="H2463" s="89"/>
      <c r="I2463" s="58"/>
    </row>
    <row r="2464" spans="2:9">
      <c r="B2464" s="97"/>
      <c r="C2464" s="260"/>
      <c r="D2464" s="250"/>
      <c r="E2464" s="94"/>
      <c r="F2464" s="249"/>
      <c r="G2464" s="89"/>
      <c r="H2464" s="89"/>
      <c r="I2464" s="58"/>
    </row>
    <row r="2465" spans="2:9">
      <c r="B2465" s="97"/>
      <c r="C2465" s="260"/>
      <c r="D2465" s="250"/>
      <c r="E2465" s="94"/>
      <c r="F2465" s="249"/>
      <c r="G2465" s="89"/>
      <c r="H2465" s="89"/>
      <c r="I2465" s="58"/>
    </row>
    <row r="2466" spans="2:9">
      <c r="B2466" s="97"/>
      <c r="C2466" s="260"/>
      <c r="D2466" s="250"/>
      <c r="E2466" s="94"/>
      <c r="F2466" s="249"/>
      <c r="G2466" s="89"/>
      <c r="H2466" s="89"/>
      <c r="I2466" s="58"/>
    </row>
    <row r="2467" spans="2:9">
      <c r="B2467" s="97"/>
      <c r="C2467" s="260"/>
      <c r="D2467" s="250"/>
      <c r="E2467" s="94"/>
      <c r="F2467" s="249"/>
      <c r="G2467" s="89"/>
      <c r="H2467" s="89"/>
      <c r="I2467" s="58"/>
    </row>
    <row r="2468" spans="2:9">
      <c r="B2468" s="97"/>
      <c r="C2468" s="260"/>
      <c r="D2468" s="250"/>
      <c r="E2468" s="94"/>
      <c r="F2468" s="249"/>
      <c r="G2468" s="89"/>
      <c r="H2468" s="89"/>
      <c r="I2468" s="58"/>
    </row>
    <row r="2469" spans="2:9">
      <c r="B2469" s="97"/>
      <c r="C2469" s="260"/>
      <c r="D2469" s="250"/>
      <c r="E2469" s="94"/>
      <c r="F2469" s="249"/>
      <c r="G2469" s="89"/>
      <c r="H2469" s="89"/>
      <c r="I2469" s="58"/>
    </row>
    <row r="2470" spans="2:9">
      <c r="B2470" s="97"/>
      <c r="C2470" s="260"/>
      <c r="D2470" s="250"/>
      <c r="E2470" s="94"/>
      <c r="F2470" s="249"/>
      <c r="G2470" s="89"/>
      <c r="H2470" s="89"/>
      <c r="I2470" s="58"/>
    </row>
    <row r="2471" spans="2:9">
      <c r="B2471" s="97"/>
      <c r="C2471" s="260"/>
      <c r="D2471" s="250"/>
      <c r="E2471" s="94"/>
      <c r="F2471" s="249"/>
      <c r="G2471" s="89"/>
      <c r="H2471" s="89"/>
      <c r="I2471" s="58"/>
    </row>
    <row r="2472" spans="2:9">
      <c r="B2472" s="97"/>
      <c r="C2472" s="260"/>
      <c r="D2472" s="250"/>
      <c r="E2472" s="94"/>
      <c r="F2472" s="249"/>
      <c r="G2472" s="89"/>
      <c r="H2472" s="89"/>
      <c r="I2472" s="58"/>
    </row>
    <row r="2473" spans="2:9">
      <c r="B2473" s="97"/>
      <c r="C2473" s="260"/>
      <c r="D2473" s="250"/>
      <c r="E2473" s="94"/>
      <c r="F2473" s="249"/>
      <c r="G2473" s="89"/>
      <c r="H2473" s="89"/>
      <c r="I2473" s="58"/>
    </row>
    <row r="2474" spans="2:9">
      <c r="B2474" s="97"/>
      <c r="C2474" s="260"/>
      <c r="D2474" s="250"/>
      <c r="E2474" s="94"/>
      <c r="F2474" s="249"/>
      <c r="G2474" s="89"/>
      <c r="H2474" s="89"/>
      <c r="I2474" s="58"/>
    </row>
    <row r="2475" spans="2:9">
      <c r="B2475" s="97"/>
      <c r="C2475" s="260"/>
      <c r="D2475" s="250"/>
      <c r="E2475" s="94"/>
      <c r="F2475" s="249"/>
      <c r="G2475" s="89"/>
      <c r="H2475" s="89"/>
      <c r="I2475" s="58"/>
    </row>
    <row r="2476" spans="2:9">
      <c r="B2476" s="97"/>
      <c r="C2476" s="260"/>
      <c r="D2476" s="250"/>
      <c r="E2476" s="94"/>
      <c r="F2476" s="249"/>
      <c r="G2476" s="89"/>
      <c r="H2476" s="89"/>
      <c r="I2476" s="58"/>
    </row>
    <row r="2477" spans="2:9">
      <c r="B2477" s="97"/>
      <c r="C2477" s="260"/>
      <c r="D2477" s="250"/>
      <c r="E2477" s="94"/>
      <c r="F2477" s="249"/>
      <c r="G2477" s="89"/>
      <c r="H2477" s="89"/>
      <c r="I2477" s="58"/>
    </row>
    <row r="2478" spans="2:9">
      <c r="B2478" s="97"/>
      <c r="C2478" s="260"/>
      <c r="D2478" s="250"/>
      <c r="E2478" s="94"/>
      <c r="F2478" s="249"/>
      <c r="G2478" s="89"/>
      <c r="H2478" s="89"/>
      <c r="I2478" s="58"/>
    </row>
    <row r="2479" spans="2:9">
      <c r="B2479" s="97"/>
      <c r="C2479" s="260"/>
      <c r="D2479" s="250"/>
      <c r="E2479" s="94"/>
      <c r="F2479" s="249"/>
      <c r="G2479" s="89"/>
      <c r="H2479" s="89"/>
      <c r="I2479" s="58"/>
    </row>
    <row r="2480" spans="2:9">
      <c r="B2480" s="97"/>
      <c r="C2480" s="260"/>
      <c r="D2480" s="250"/>
      <c r="E2480" s="94"/>
      <c r="F2480" s="249"/>
      <c r="G2480" s="89"/>
      <c r="H2480" s="89"/>
      <c r="I2480" s="58"/>
    </row>
    <row r="2481" spans="2:9">
      <c r="B2481" s="97"/>
      <c r="C2481" s="260"/>
      <c r="D2481" s="250"/>
      <c r="E2481" s="94"/>
      <c r="F2481" s="249"/>
      <c r="G2481" s="89"/>
      <c r="H2481" s="89"/>
      <c r="I2481" s="58"/>
    </row>
    <row r="2482" spans="2:9">
      <c r="B2482" s="97"/>
      <c r="C2482" s="260"/>
      <c r="D2482" s="250"/>
      <c r="E2482" s="94"/>
      <c r="F2482" s="249"/>
      <c r="G2482" s="89"/>
      <c r="H2482" s="89"/>
      <c r="I2482" s="58"/>
    </row>
    <row r="2483" spans="2:9">
      <c r="B2483" s="97"/>
      <c r="C2483" s="260"/>
      <c r="D2483" s="250"/>
      <c r="E2483" s="94"/>
      <c r="F2483" s="249"/>
      <c r="G2483" s="89"/>
      <c r="H2483" s="89"/>
      <c r="I2483" s="58"/>
    </row>
    <row r="2484" spans="2:9">
      <c r="B2484" s="97"/>
      <c r="C2484" s="260"/>
      <c r="D2484" s="250"/>
      <c r="E2484" s="94"/>
      <c r="F2484" s="249"/>
      <c r="G2484" s="89"/>
      <c r="H2484" s="89"/>
      <c r="I2484" s="58"/>
    </row>
    <row r="2485" spans="2:9">
      <c r="B2485" s="97"/>
      <c r="C2485" s="260"/>
      <c r="D2485" s="250"/>
      <c r="E2485" s="94"/>
      <c r="F2485" s="249"/>
      <c r="G2485" s="89"/>
      <c r="H2485" s="89"/>
      <c r="I2485" s="58"/>
    </row>
    <row r="2486" spans="2:9">
      <c r="B2486" s="97"/>
      <c r="C2486" s="260"/>
      <c r="D2486" s="250"/>
      <c r="E2486" s="94"/>
      <c r="F2486" s="249"/>
      <c r="G2486" s="89"/>
      <c r="H2486" s="89"/>
      <c r="I2486" s="58"/>
    </row>
    <row r="2487" spans="2:9">
      <c r="B2487" s="97"/>
      <c r="C2487" s="260"/>
      <c r="D2487" s="250"/>
      <c r="E2487" s="94"/>
      <c r="F2487" s="249"/>
      <c r="G2487" s="89"/>
      <c r="H2487" s="89"/>
      <c r="I2487" s="58"/>
    </row>
    <row r="2488" spans="2:9">
      <c r="B2488" s="97"/>
      <c r="C2488" s="260"/>
      <c r="D2488" s="250"/>
      <c r="E2488" s="94"/>
      <c r="F2488" s="249"/>
      <c r="G2488" s="89"/>
      <c r="H2488" s="89"/>
      <c r="I2488" s="58"/>
    </row>
    <row r="2489" spans="2:9">
      <c r="B2489" s="97"/>
      <c r="C2489" s="260"/>
      <c r="D2489" s="250"/>
      <c r="E2489" s="94"/>
      <c r="F2489" s="249"/>
      <c r="G2489" s="89"/>
      <c r="H2489" s="89"/>
      <c r="I2489" s="58"/>
    </row>
    <row r="2490" spans="2:9">
      <c r="B2490" s="97"/>
      <c r="C2490" s="260"/>
      <c r="D2490" s="250"/>
      <c r="E2490" s="94"/>
      <c r="F2490" s="249"/>
      <c r="G2490" s="89"/>
      <c r="H2490" s="89"/>
      <c r="I2490" s="58"/>
    </row>
    <row r="2491" spans="2:9">
      <c r="B2491" s="97"/>
      <c r="C2491" s="260"/>
      <c r="D2491" s="250"/>
      <c r="E2491" s="94"/>
      <c r="F2491" s="249"/>
      <c r="G2491" s="89"/>
      <c r="H2491" s="89"/>
      <c r="I2491" s="58"/>
    </row>
    <row r="2492" spans="2:9">
      <c r="B2492" s="97"/>
      <c r="C2492" s="260"/>
      <c r="D2492" s="250"/>
      <c r="E2492" s="94"/>
      <c r="F2492" s="249"/>
      <c r="G2492" s="89"/>
      <c r="H2492" s="89"/>
      <c r="I2492" s="58"/>
    </row>
    <row r="2493" spans="2:9">
      <c r="B2493" s="97"/>
      <c r="C2493" s="260"/>
      <c r="D2493" s="250"/>
      <c r="E2493" s="94"/>
      <c r="F2493" s="249"/>
      <c r="G2493" s="89"/>
      <c r="H2493" s="89"/>
      <c r="I2493" s="58"/>
    </row>
    <row r="2494" spans="2:9">
      <c r="B2494" s="97"/>
      <c r="C2494" s="260"/>
      <c r="D2494" s="250"/>
      <c r="E2494" s="94"/>
      <c r="F2494" s="249"/>
      <c r="G2494" s="89"/>
      <c r="H2494" s="89"/>
      <c r="I2494" s="58"/>
    </row>
    <row r="2495" spans="2:9">
      <c r="B2495" s="97"/>
      <c r="C2495" s="260"/>
      <c r="D2495" s="250"/>
      <c r="E2495" s="94"/>
      <c r="F2495" s="249"/>
      <c r="G2495" s="89"/>
      <c r="H2495" s="89"/>
      <c r="I2495" s="58"/>
    </row>
    <row r="2496" spans="2:9">
      <c r="B2496" s="97"/>
      <c r="C2496" s="260"/>
      <c r="D2496" s="250"/>
      <c r="E2496" s="94"/>
      <c r="F2496" s="249"/>
      <c r="G2496" s="89"/>
      <c r="H2496" s="89"/>
      <c r="I2496" s="58"/>
    </row>
    <row r="2497" spans="2:9">
      <c r="B2497" s="97"/>
      <c r="C2497" s="260"/>
      <c r="D2497" s="250"/>
      <c r="E2497" s="94"/>
      <c r="F2497" s="249"/>
      <c r="G2497" s="89"/>
      <c r="H2497" s="89"/>
      <c r="I2497" s="58"/>
    </row>
    <row r="2498" spans="2:9">
      <c r="B2498" s="97"/>
      <c r="C2498" s="260"/>
      <c r="D2498" s="250"/>
      <c r="E2498" s="94"/>
      <c r="F2498" s="249"/>
      <c r="G2498" s="89"/>
      <c r="H2498" s="89"/>
      <c r="I2498" s="58"/>
    </row>
    <row r="2499" spans="2:9">
      <c r="B2499" s="97"/>
      <c r="C2499" s="260"/>
      <c r="D2499" s="250"/>
      <c r="E2499" s="94"/>
      <c r="F2499" s="249"/>
      <c r="G2499" s="89"/>
      <c r="H2499" s="89"/>
      <c r="I2499" s="58"/>
    </row>
    <row r="2500" spans="2:9">
      <c r="B2500" s="97"/>
      <c r="C2500" s="260"/>
      <c r="D2500" s="250"/>
      <c r="E2500" s="94"/>
      <c r="F2500" s="249"/>
      <c r="G2500" s="89"/>
      <c r="H2500" s="89"/>
      <c r="I2500" s="58"/>
    </row>
    <row r="2501" spans="2:9">
      <c r="B2501" s="97"/>
      <c r="C2501" s="260"/>
      <c r="D2501" s="250"/>
      <c r="E2501" s="94"/>
      <c r="F2501" s="249"/>
      <c r="G2501" s="89"/>
      <c r="H2501" s="89"/>
      <c r="I2501" s="58"/>
    </row>
    <row r="2502" spans="2:9">
      <c r="B2502" s="97"/>
      <c r="C2502" s="260"/>
      <c r="D2502" s="250"/>
      <c r="E2502" s="94"/>
      <c r="F2502" s="249"/>
      <c r="G2502" s="89"/>
      <c r="H2502" s="89"/>
      <c r="I2502" s="58"/>
    </row>
    <row r="2503" spans="2:9">
      <c r="B2503" s="97"/>
      <c r="C2503" s="260"/>
      <c r="D2503" s="250"/>
      <c r="E2503" s="94"/>
      <c r="F2503" s="249"/>
      <c r="G2503" s="89"/>
      <c r="H2503" s="89"/>
      <c r="I2503" s="58"/>
    </row>
    <row r="2504" spans="2:9">
      <c r="B2504" s="97"/>
      <c r="C2504" s="260"/>
      <c r="D2504" s="250"/>
      <c r="E2504" s="94"/>
      <c r="F2504" s="249"/>
      <c r="G2504" s="89"/>
      <c r="H2504" s="89"/>
      <c r="I2504" s="58"/>
    </row>
    <row r="2505" spans="2:9">
      <c r="B2505" s="97"/>
      <c r="C2505" s="260"/>
      <c r="D2505" s="250"/>
      <c r="E2505" s="94"/>
      <c r="F2505" s="249"/>
      <c r="G2505" s="89"/>
      <c r="H2505" s="89"/>
      <c r="I2505" s="58"/>
    </row>
    <row r="2506" spans="2:9">
      <c r="B2506" s="97"/>
      <c r="C2506" s="260"/>
      <c r="D2506" s="250"/>
      <c r="E2506" s="94"/>
      <c r="F2506" s="249"/>
      <c r="G2506" s="89"/>
      <c r="H2506" s="89"/>
      <c r="I2506" s="58"/>
    </row>
    <row r="2507" spans="2:9">
      <c r="B2507" s="97"/>
      <c r="C2507" s="260"/>
      <c r="D2507" s="250"/>
      <c r="E2507" s="94"/>
      <c r="F2507" s="249"/>
      <c r="G2507" s="89"/>
      <c r="H2507" s="89"/>
      <c r="I2507" s="58"/>
    </row>
    <row r="2508" spans="2:9">
      <c r="B2508" s="97"/>
      <c r="C2508" s="260"/>
      <c r="D2508" s="250"/>
      <c r="E2508" s="94"/>
      <c r="F2508" s="249"/>
      <c r="G2508" s="89"/>
      <c r="H2508" s="89"/>
      <c r="I2508" s="58"/>
    </row>
    <row r="2509" spans="2:9">
      <c r="B2509" s="97"/>
      <c r="C2509" s="260"/>
      <c r="D2509" s="250"/>
      <c r="E2509" s="94"/>
      <c r="F2509" s="249"/>
      <c r="G2509" s="89"/>
      <c r="H2509" s="89"/>
      <c r="I2509" s="58"/>
    </row>
    <row r="2510" spans="2:9">
      <c r="B2510" s="97"/>
      <c r="C2510" s="260"/>
      <c r="D2510" s="250"/>
      <c r="E2510" s="94"/>
      <c r="F2510" s="249"/>
      <c r="G2510" s="89"/>
      <c r="H2510" s="89"/>
      <c r="I2510" s="58"/>
    </row>
    <row r="2511" spans="2:9">
      <c r="B2511" s="97"/>
      <c r="C2511" s="260"/>
      <c r="D2511" s="250"/>
      <c r="E2511" s="94"/>
      <c r="F2511" s="249"/>
      <c r="G2511" s="89"/>
      <c r="H2511" s="89"/>
      <c r="I2511" s="58"/>
    </row>
    <row r="2512" spans="2:9">
      <c r="B2512" s="97"/>
      <c r="C2512" s="260"/>
      <c r="D2512" s="250"/>
      <c r="E2512" s="94"/>
      <c r="F2512" s="249"/>
      <c r="G2512" s="89"/>
      <c r="H2512" s="89"/>
      <c r="I2512" s="58"/>
    </row>
    <row r="2513" spans="2:9">
      <c r="B2513" s="97"/>
      <c r="C2513" s="260"/>
      <c r="D2513" s="250"/>
      <c r="E2513" s="94"/>
      <c r="F2513" s="249"/>
      <c r="G2513" s="89"/>
      <c r="H2513" s="89"/>
      <c r="I2513" s="58"/>
    </row>
    <row r="2514" spans="2:9">
      <c r="B2514" s="97"/>
      <c r="C2514" s="260"/>
      <c r="D2514" s="250"/>
      <c r="E2514" s="94"/>
      <c r="F2514" s="249"/>
      <c r="G2514" s="89"/>
      <c r="H2514" s="89"/>
      <c r="I2514" s="58"/>
    </row>
    <row r="2515" spans="2:9">
      <c r="B2515" s="97"/>
      <c r="C2515" s="260"/>
      <c r="D2515" s="250"/>
      <c r="E2515" s="94"/>
      <c r="F2515" s="249"/>
      <c r="G2515" s="89"/>
      <c r="H2515" s="89"/>
      <c r="I2515" s="58"/>
    </row>
    <row r="2516" spans="2:9">
      <c r="B2516" s="97"/>
      <c r="C2516" s="260"/>
      <c r="D2516" s="250"/>
      <c r="E2516" s="94"/>
      <c r="F2516" s="249"/>
      <c r="G2516" s="89"/>
      <c r="H2516" s="89"/>
      <c r="I2516" s="58"/>
    </row>
    <row r="2517" spans="2:9">
      <c r="B2517" s="97"/>
      <c r="C2517" s="260"/>
      <c r="D2517" s="250"/>
      <c r="E2517" s="94"/>
      <c r="F2517" s="249"/>
      <c r="G2517" s="89"/>
      <c r="H2517" s="89"/>
      <c r="I2517" s="58"/>
    </row>
    <row r="2518" spans="2:9">
      <c r="B2518" s="97"/>
      <c r="C2518" s="260"/>
      <c r="D2518" s="250"/>
      <c r="E2518" s="94"/>
      <c r="F2518" s="249"/>
      <c r="G2518" s="89"/>
      <c r="H2518" s="89"/>
      <c r="I2518" s="58"/>
    </row>
    <row r="2519" spans="2:9">
      <c r="B2519" s="97"/>
      <c r="C2519" s="260"/>
      <c r="D2519" s="250"/>
      <c r="E2519" s="94"/>
      <c r="F2519" s="249"/>
      <c r="G2519" s="89"/>
      <c r="H2519" s="89"/>
      <c r="I2519" s="58"/>
    </row>
    <row r="2520" spans="2:9">
      <c r="B2520" s="97"/>
      <c r="C2520" s="260"/>
      <c r="D2520" s="250"/>
      <c r="E2520" s="94"/>
      <c r="F2520" s="249"/>
      <c r="G2520" s="89"/>
      <c r="H2520" s="89"/>
      <c r="I2520" s="58"/>
    </row>
    <row r="2521" spans="2:9">
      <c r="B2521" s="97"/>
      <c r="C2521" s="260"/>
      <c r="D2521" s="250"/>
      <c r="E2521" s="94"/>
      <c r="F2521" s="249"/>
      <c r="G2521" s="89"/>
      <c r="H2521" s="89"/>
      <c r="I2521" s="58"/>
    </row>
    <row r="2522" spans="2:9">
      <c r="B2522" s="97"/>
      <c r="C2522" s="260"/>
      <c r="D2522" s="250"/>
      <c r="E2522" s="94"/>
      <c r="F2522" s="249"/>
      <c r="G2522" s="89"/>
      <c r="H2522" s="89"/>
      <c r="I2522" s="58"/>
    </row>
    <row r="2523" spans="2:9">
      <c r="B2523" s="97"/>
      <c r="C2523" s="260"/>
      <c r="D2523" s="250"/>
      <c r="E2523" s="94"/>
      <c r="F2523" s="249"/>
      <c r="G2523" s="89"/>
      <c r="H2523" s="89"/>
      <c r="I2523" s="58"/>
    </row>
    <row r="2524" spans="2:9">
      <c r="B2524" s="97"/>
      <c r="C2524" s="260"/>
      <c r="D2524" s="250"/>
      <c r="E2524" s="94"/>
      <c r="F2524" s="249"/>
      <c r="G2524" s="89"/>
      <c r="H2524" s="89"/>
      <c r="I2524" s="58"/>
    </row>
    <row r="2525" spans="2:9">
      <c r="B2525" s="97"/>
      <c r="C2525" s="260"/>
      <c r="D2525" s="250"/>
      <c r="E2525" s="94"/>
      <c r="F2525" s="249"/>
      <c r="G2525" s="89"/>
      <c r="H2525" s="89"/>
      <c r="I2525" s="58"/>
    </row>
    <row r="2526" spans="2:9">
      <c r="B2526" s="97"/>
      <c r="C2526" s="260"/>
      <c r="D2526" s="250"/>
      <c r="E2526" s="94"/>
      <c r="F2526" s="249"/>
      <c r="G2526" s="89"/>
      <c r="H2526" s="89"/>
      <c r="I2526" s="58"/>
    </row>
    <row r="2527" spans="2:9">
      <c r="B2527" s="97"/>
      <c r="C2527" s="260"/>
      <c r="D2527" s="250"/>
      <c r="E2527" s="94"/>
      <c r="F2527" s="249"/>
      <c r="G2527" s="89"/>
      <c r="H2527" s="89"/>
      <c r="I2527" s="58"/>
    </row>
    <row r="2528" spans="2:9">
      <c r="B2528" s="97"/>
      <c r="C2528" s="260"/>
      <c r="D2528" s="250"/>
      <c r="E2528" s="94"/>
      <c r="F2528" s="249"/>
      <c r="G2528" s="89"/>
      <c r="H2528" s="89"/>
      <c r="I2528" s="58"/>
    </row>
    <row r="2529" spans="2:9">
      <c r="B2529" s="97"/>
      <c r="C2529" s="260"/>
      <c r="D2529" s="250"/>
      <c r="E2529" s="94"/>
      <c r="F2529" s="249"/>
      <c r="G2529" s="89"/>
      <c r="H2529" s="89"/>
      <c r="I2529" s="58"/>
    </row>
    <row r="2530" spans="2:9">
      <c r="B2530" s="97"/>
      <c r="C2530" s="260"/>
      <c r="D2530" s="250"/>
      <c r="E2530" s="94"/>
      <c r="F2530" s="249"/>
      <c r="G2530" s="89"/>
      <c r="H2530" s="89"/>
      <c r="I2530" s="58"/>
    </row>
    <row r="2531" spans="2:9">
      <c r="B2531" s="97"/>
      <c r="C2531" s="260"/>
      <c r="D2531" s="250"/>
      <c r="E2531" s="94"/>
      <c r="F2531" s="249"/>
      <c r="G2531" s="89"/>
      <c r="H2531" s="89"/>
      <c r="I2531" s="58"/>
    </row>
    <row r="2532" spans="2:9">
      <c r="B2532" s="97"/>
      <c r="C2532" s="260"/>
      <c r="D2532" s="250"/>
      <c r="E2532" s="94"/>
      <c r="F2532" s="249"/>
      <c r="G2532" s="89"/>
      <c r="H2532" s="89"/>
      <c r="I2532" s="58"/>
    </row>
    <row r="2533" spans="2:9">
      <c r="B2533" s="97"/>
      <c r="C2533" s="260"/>
      <c r="D2533" s="250"/>
      <c r="E2533" s="94"/>
      <c r="F2533" s="249"/>
      <c r="G2533" s="89"/>
      <c r="H2533" s="89"/>
      <c r="I2533" s="58"/>
    </row>
    <row r="2534" spans="2:9">
      <c r="B2534" s="97"/>
      <c r="C2534" s="260"/>
      <c r="D2534" s="250"/>
      <c r="E2534" s="94"/>
      <c r="F2534" s="249"/>
      <c r="G2534" s="89"/>
      <c r="H2534" s="89"/>
      <c r="I2534" s="58"/>
    </row>
    <row r="2535" spans="2:9">
      <c r="B2535" s="97"/>
      <c r="C2535" s="260"/>
      <c r="D2535" s="250"/>
      <c r="E2535" s="94"/>
      <c r="F2535" s="249"/>
      <c r="G2535" s="89"/>
      <c r="H2535" s="89"/>
      <c r="I2535" s="58"/>
    </row>
    <row r="2536" spans="2:9">
      <c r="B2536" s="97"/>
      <c r="C2536" s="260"/>
      <c r="D2536" s="250"/>
      <c r="E2536" s="94"/>
      <c r="F2536" s="249"/>
      <c r="G2536" s="89"/>
      <c r="H2536" s="89"/>
      <c r="I2536" s="58"/>
    </row>
    <row r="2537" spans="2:9">
      <c r="B2537" s="97"/>
      <c r="C2537" s="260"/>
      <c r="D2537" s="250"/>
      <c r="E2537" s="94"/>
      <c r="F2537" s="249"/>
      <c r="G2537" s="89"/>
      <c r="H2537" s="89"/>
      <c r="I2537" s="58"/>
    </row>
    <row r="2538" spans="2:9">
      <c r="B2538" s="97"/>
      <c r="C2538" s="260"/>
      <c r="D2538" s="250"/>
      <c r="E2538" s="94"/>
      <c r="F2538" s="249"/>
      <c r="G2538" s="89"/>
      <c r="H2538" s="89"/>
      <c r="I2538" s="58"/>
    </row>
    <row r="2539" spans="2:9">
      <c r="B2539" s="97"/>
      <c r="C2539" s="260"/>
      <c r="D2539" s="250"/>
      <c r="E2539" s="94"/>
      <c r="F2539" s="249"/>
      <c r="G2539" s="89"/>
      <c r="H2539" s="89"/>
      <c r="I2539" s="58"/>
    </row>
    <row r="2540" spans="2:9">
      <c r="B2540" s="97"/>
      <c r="C2540" s="260"/>
      <c r="D2540" s="250"/>
      <c r="E2540" s="94"/>
      <c r="F2540" s="249"/>
      <c r="G2540" s="89"/>
      <c r="H2540" s="89"/>
      <c r="I2540" s="58"/>
    </row>
    <row r="2541" spans="2:9">
      <c r="B2541" s="97"/>
      <c r="C2541" s="260"/>
      <c r="D2541" s="250"/>
      <c r="E2541" s="94"/>
      <c r="F2541" s="249"/>
      <c r="G2541" s="89"/>
      <c r="H2541" s="89"/>
      <c r="I2541" s="58"/>
    </row>
    <row r="2542" spans="2:9">
      <c r="B2542" s="97"/>
      <c r="C2542" s="260"/>
      <c r="D2542" s="250"/>
      <c r="E2542" s="94"/>
      <c r="F2542" s="249"/>
      <c r="G2542" s="89"/>
      <c r="H2542" s="89"/>
      <c r="I2542" s="58"/>
    </row>
    <row r="2543" spans="2:9">
      <c r="B2543" s="97"/>
      <c r="C2543" s="260"/>
      <c r="D2543" s="250"/>
      <c r="E2543" s="94"/>
      <c r="F2543" s="249"/>
      <c r="G2543" s="89"/>
      <c r="H2543" s="89"/>
      <c r="I2543" s="58"/>
    </row>
    <row r="2544" spans="2:9">
      <c r="B2544" s="97"/>
      <c r="C2544" s="260"/>
      <c r="D2544" s="250"/>
      <c r="E2544" s="94"/>
      <c r="F2544" s="249"/>
      <c r="G2544" s="89"/>
      <c r="H2544" s="89"/>
      <c r="I2544" s="58"/>
    </row>
    <row r="2545" spans="2:9">
      <c r="B2545" s="97"/>
      <c r="C2545" s="260"/>
      <c r="D2545" s="250"/>
      <c r="E2545" s="94"/>
      <c r="F2545" s="249"/>
      <c r="G2545" s="89"/>
      <c r="H2545" s="89"/>
      <c r="I2545" s="58"/>
    </row>
    <row r="2546" spans="2:9">
      <c r="B2546" s="97"/>
      <c r="C2546" s="260"/>
      <c r="D2546" s="250"/>
      <c r="E2546" s="94"/>
      <c r="F2546" s="249"/>
      <c r="G2546" s="89"/>
      <c r="H2546" s="89"/>
      <c r="I2546" s="58"/>
    </row>
    <row r="2547" spans="2:9">
      <c r="B2547" s="97"/>
      <c r="C2547" s="260"/>
      <c r="D2547" s="250"/>
      <c r="E2547" s="94"/>
      <c r="F2547" s="249"/>
      <c r="G2547" s="89"/>
      <c r="H2547" s="89"/>
      <c r="I2547" s="58"/>
    </row>
    <row r="2548" spans="2:9">
      <c r="B2548" s="97"/>
      <c r="C2548" s="260"/>
      <c r="D2548" s="250"/>
      <c r="E2548" s="94"/>
      <c r="F2548" s="249"/>
      <c r="G2548" s="89"/>
      <c r="H2548" s="89"/>
      <c r="I2548" s="58"/>
    </row>
    <row r="2549" spans="2:9">
      <c r="B2549" s="97"/>
      <c r="C2549" s="260"/>
      <c r="D2549" s="250"/>
      <c r="E2549" s="94"/>
      <c r="F2549" s="249"/>
      <c r="G2549" s="89"/>
      <c r="H2549" s="89"/>
      <c r="I2549" s="58"/>
    </row>
    <row r="2550" spans="2:9">
      <c r="B2550" s="97"/>
      <c r="C2550" s="260"/>
      <c r="D2550" s="250"/>
      <c r="E2550" s="94"/>
      <c r="F2550" s="249"/>
      <c r="G2550" s="89"/>
      <c r="H2550" s="89"/>
      <c r="I2550" s="58"/>
    </row>
    <row r="2551" spans="2:9">
      <c r="B2551" s="97"/>
      <c r="C2551" s="260"/>
      <c r="D2551" s="250"/>
      <c r="E2551" s="94"/>
      <c r="F2551" s="249"/>
      <c r="G2551" s="89"/>
      <c r="H2551" s="89"/>
      <c r="I2551" s="58"/>
    </row>
    <row r="2552" spans="2:9">
      <c r="B2552" s="97"/>
      <c r="C2552" s="260"/>
      <c r="D2552" s="250"/>
      <c r="E2552" s="94"/>
      <c r="F2552" s="249"/>
      <c r="G2552" s="89"/>
      <c r="H2552" s="89"/>
      <c r="I2552" s="58"/>
    </row>
    <row r="2553" spans="2:9">
      <c r="B2553" s="97"/>
      <c r="C2553" s="260"/>
      <c r="D2553" s="250"/>
      <c r="E2553" s="94"/>
      <c r="F2553" s="249"/>
      <c r="G2553" s="89"/>
      <c r="H2553" s="89"/>
      <c r="I2553" s="58"/>
    </row>
    <row r="2554" spans="2:9">
      <c r="B2554" s="97"/>
      <c r="C2554" s="260"/>
      <c r="D2554" s="250"/>
      <c r="E2554" s="94"/>
      <c r="F2554" s="249"/>
      <c r="G2554" s="89"/>
      <c r="H2554" s="89"/>
      <c r="I2554" s="58"/>
    </row>
    <row r="2555" spans="2:9">
      <c r="B2555" s="97"/>
      <c r="C2555" s="260"/>
      <c r="D2555" s="250"/>
      <c r="E2555" s="94"/>
      <c r="F2555" s="249"/>
      <c r="G2555" s="89"/>
      <c r="H2555" s="89"/>
      <c r="I2555" s="58"/>
    </row>
    <row r="2556" spans="2:9">
      <c r="B2556" s="97"/>
      <c r="C2556" s="260"/>
      <c r="D2556" s="250"/>
      <c r="E2556" s="94"/>
      <c r="F2556" s="249"/>
      <c r="G2556" s="89"/>
      <c r="H2556" s="89"/>
      <c r="I2556" s="58"/>
    </row>
    <row r="2557" spans="2:9">
      <c r="B2557" s="97"/>
      <c r="C2557" s="260"/>
      <c r="D2557" s="250"/>
      <c r="E2557" s="94"/>
      <c r="F2557" s="249"/>
      <c r="G2557" s="89"/>
      <c r="H2557" s="89"/>
      <c r="I2557" s="58"/>
    </row>
    <row r="2558" spans="2:9">
      <c r="B2558" s="97"/>
      <c r="C2558" s="260"/>
      <c r="D2558" s="250"/>
      <c r="E2558" s="94"/>
      <c r="F2558" s="249"/>
      <c r="G2558" s="89"/>
      <c r="H2558" s="89"/>
      <c r="I2558" s="58"/>
    </row>
    <row r="2559" spans="2:9">
      <c r="B2559" s="97"/>
      <c r="C2559" s="260"/>
      <c r="D2559" s="250"/>
      <c r="E2559" s="94"/>
      <c r="F2559" s="249"/>
      <c r="G2559" s="89"/>
      <c r="H2559" s="89"/>
      <c r="I2559" s="58"/>
    </row>
    <row r="2560" spans="2:9">
      <c r="B2560" s="97"/>
      <c r="C2560" s="260"/>
      <c r="D2560" s="250"/>
      <c r="E2560" s="94"/>
      <c r="F2560" s="249"/>
      <c r="G2560" s="89"/>
      <c r="H2560" s="89"/>
      <c r="I2560" s="58"/>
    </row>
    <row r="2561" spans="2:9">
      <c r="B2561" s="97"/>
      <c r="C2561" s="260"/>
      <c r="D2561" s="250"/>
      <c r="E2561" s="94"/>
      <c r="F2561" s="249"/>
      <c r="G2561" s="89"/>
      <c r="H2561" s="89"/>
      <c r="I2561" s="58"/>
    </row>
    <row r="2562" spans="2:9">
      <c r="B2562" s="97"/>
      <c r="C2562" s="260"/>
      <c r="D2562" s="250"/>
      <c r="E2562" s="94"/>
      <c r="F2562" s="249"/>
      <c r="G2562" s="89"/>
      <c r="H2562" s="89"/>
      <c r="I2562" s="58"/>
    </row>
    <row r="2563" spans="2:9">
      <c r="B2563" s="97"/>
      <c r="C2563" s="260"/>
      <c r="D2563" s="250"/>
      <c r="E2563" s="94"/>
      <c r="F2563" s="249"/>
      <c r="G2563" s="89"/>
      <c r="H2563" s="89"/>
      <c r="I2563" s="58"/>
    </row>
    <row r="2564" spans="2:9">
      <c r="B2564" s="97"/>
      <c r="C2564" s="260"/>
      <c r="D2564" s="250"/>
      <c r="E2564" s="94"/>
      <c r="F2564" s="249"/>
      <c r="G2564" s="89"/>
      <c r="H2564" s="89"/>
      <c r="I2564" s="58"/>
    </row>
    <row r="2565" spans="2:9">
      <c r="B2565" s="97"/>
      <c r="C2565" s="260"/>
      <c r="D2565" s="250"/>
      <c r="E2565" s="94"/>
      <c r="F2565" s="249"/>
      <c r="G2565" s="89"/>
      <c r="H2565" s="89"/>
      <c r="I2565" s="58"/>
    </row>
    <row r="2566" spans="2:9">
      <c r="B2566" s="97"/>
      <c r="C2566" s="260"/>
      <c r="D2566" s="250"/>
      <c r="E2566" s="94"/>
      <c r="F2566" s="249"/>
      <c r="G2566" s="89"/>
      <c r="H2566" s="89"/>
      <c r="I2566" s="58"/>
    </row>
    <row r="2567" spans="2:9">
      <c r="B2567" s="97"/>
      <c r="C2567" s="260"/>
      <c r="D2567" s="250"/>
      <c r="E2567" s="94"/>
      <c r="F2567" s="249"/>
      <c r="G2567" s="89"/>
      <c r="H2567" s="89"/>
      <c r="I2567" s="58"/>
    </row>
    <row r="2568" spans="2:9">
      <c r="B2568" s="97"/>
      <c r="C2568" s="260"/>
      <c r="D2568" s="250"/>
      <c r="E2568" s="94"/>
      <c r="F2568" s="249"/>
      <c r="G2568" s="89"/>
      <c r="H2568" s="89"/>
      <c r="I2568" s="58"/>
    </row>
    <row r="2569" spans="2:9">
      <c r="B2569" s="97"/>
      <c r="C2569" s="260"/>
      <c r="D2569" s="250"/>
      <c r="E2569" s="94"/>
      <c r="F2569" s="249"/>
      <c r="G2569" s="89"/>
      <c r="H2569" s="89"/>
      <c r="I2569" s="58"/>
    </row>
    <row r="2570" spans="2:9">
      <c r="B2570" s="97"/>
      <c r="C2570" s="260"/>
      <c r="D2570" s="250"/>
      <c r="E2570" s="94"/>
      <c r="F2570" s="249"/>
      <c r="G2570" s="89"/>
      <c r="H2570" s="89"/>
      <c r="I2570" s="58"/>
    </row>
    <row r="2571" spans="2:9">
      <c r="B2571" s="97"/>
      <c r="C2571" s="260"/>
      <c r="D2571" s="250"/>
      <c r="E2571" s="94"/>
      <c r="F2571" s="249"/>
      <c r="G2571" s="89"/>
      <c r="H2571" s="89"/>
      <c r="I2571" s="58"/>
    </row>
    <row r="2572" spans="2:9">
      <c r="B2572" s="97"/>
      <c r="C2572" s="260"/>
      <c r="D2572" s="250"/>
      <c r="E2572" s="94"/>
      <c r="F2572" s="249"/>
      <c r="G2572" s="89"/>
      <c r="H2572" s="89"/>
      <c r="I2572" s="58"/>
    </row>
    <row r="2573" spans="2:9">
      <c r="B2573" s="97"/>
      <c r="C2573" s="260"/>
      <c r="D2573" s="250"/>
      <c r="E2573" s="94"/>
      <c r="F2573" s="249"/>
      <c r="G2573" s="89"/>
      <c r="H2573" s="89"/>
      <c r="I2573" s="58"/>
    </row>
    <row r="2574" spans="2:9">
      <c r="B2574" s="97"/>
      <c r="C2574" s="260"/>
      <c r="D2574" s="250"/>
      <c r="E2574" s="94"/>
      <c r="F2574" s="249"/>
      <c r="G2574" s="89"/>
      <c r="H2574" s="89"/>
      <c r="I2574" s="58"/>
    </row>
    <row r="2575" spans="2:9">
      <c r="B2575" s="97"/>
      <c r="C2575" s="260"/>
      <c r="D2575" s="250"/>
      <c r="E2575" s="94"/>
      <c r="F2575" s="249"/>
      <c r="G2575" s="89"/>
      <c r="H2575" s="89"/>
      <c r="I2575" s="58"/>
    </row>
    <row r="2576" spans="2:9">
      <c r="B2576" s="97"/>
      <c r="C2576" s="260"/>
      <c r="D2576" s="250"/>
      <c r="E2576" s="94"/>
      <c r="F2576" s="249"/>
      <c r="G2576" s="89"/>
      <c r="H2576" s="89"/>
      <c r="I2576" s="58"/>
    </row>
    <row r="2577" spans="2:9">
      <c r="B2577" s="97"/>
      <c r="C2577" s="260"/>
      <c r="D2577" s="250"/>
      <c r="E2577" s="94"/>
      <c r="F2577" s="249"/>
      <c r="G2577" s="89"/>
      <c r="H2577" s="89"/>
      <c r="I2577" s="58"/>
    </row>
    <row r="2578" spans="2:9">
      <c r="B2578" s="97"/>
      <c r="C2578" s="260"/>
      <c r="D2578" s="250"/>
      <c r="E2578" s="94"/>
      <c r="F2578" s="249"/>
      <c r="G2578" s="89"/>
      <c r="H2578" s="89"/>
      <c r="I2578" s="58"/>
    </row>
    <row r="2579" spans="2:9">
      <c r="B2579" s="97"/>
      <c r="C2579" s="260"/>
      <c r="D2579" s="250"/>
      <c r="E2579" s="94"/>
      <c r="F2579" s="249"/>
      <c r="G2579" s="89"/>
      <c r="H2579" s="89"/>
      <c r="I2579" s="58"/>
    </row>
    <row r="2580" spans="2:9">
      <c r="B2580" s="97"/>
      <c r="C2580" s="260"/>
      <c r="D2580" s="250"/>
      <c r="E2580" s="94"/>
      <c r="F2580" s="249"/>
      <c r="G2580" s="89"/>
      <c r="H2580" s="89"/>
      <c r="I2580" s="58"/>
    </row>
    <row r="2581" spans="2:9">
      <c r="B2581" s="97"/>
      <c r="C2581" s="260"/>
      <c r="D2581" s="250"/>
      <c r="E2581" s="94"/>
      <c r="F2581" s="249"/>
      <c r="G2581" s="89"/>
      <c r="H2581" s="89"/>
      <c r="I2581" s="58"/>
    </row>
    <row r="2582" spans="2:9">
      <c r="B2582" s="97"/>
      <c r="C2582" s="260"/>
      <c r="D2582" s="250"/>
      <c r="E2582" s="94"/>
      <c r="F2582" s="249"/>
      <c r="G2582" s="89"/>
      <c r="H2582" s="89"/>
      <c r="I2582" s="58"/>
    </row>
    <row r="2583" spans="2:9">
      <c r="B2583" s="97"/>
      <c r="C2583" s="260"/>
      <c r="D2583" s="250"/>
      <c r="E2583" s="94"/>
      <c r="F2583" s="249"/>
      <c r="G2583" s="89"/>
      <c r="H2583" s="89"/>
      <c r="I2583" s="58"/>
    </row>
    <row r="2584" spans="2:9">
      <c r="B2584" s="97"/>
      <c r="C2584" s="260"/>
      <c r="D2584" s="250"/>
      <c r="E2584" s="94"/>
      <c r="F2584" s="249"/>
      <c r="G2584" s="89"/>
      <c r="H2584" s="89"/>
      <c r="I2584" s="58"/>
    </row>
    <row r="2585" spans="2:9">
      <c r="B2585" s="97"/>
      <c r="C2585" s="260"/>
      <c r="D2585" s="250"/>
      <c r="E2585" s="94"/>
      <c r="F2585" s="249"/>
      <c r="G2585" s="89"/>
      <c r="H2585" s="89"/>
      <c r="I2585" s="58"/>
    </row>
    <row r="2586" spans="2:9">
      <c r="B2586" s="97"/>
      <c r="C2586" s="260"/>
      <c r="D2586" s="250"/>
      <c r="E2586" s="94"/>
      <c r="F2586" s="249"/>
      <c r="G2586" s="89"/>
      <c r="H2586" s="89"/>
      <c r="I2586" s="58"/>
    </row>
    <row r="2587" spans="2:9">
      <c r="B2587" s="97"/>
      <c r="C2587" s="260"/>
      <c r="D2587" s="250"/>
      <c r="E2587" s="94"/>
      <c r="F2587" s="249"/>
      <c r="G2587" s="89"/>
      <c r="H2587" s="89"/>
      <c r="I2587" s="58"/>
    </row>
    <row r="2588" spans="2:9">
      <c r="B2588" s="97"/>
      <c r="C2588" s="260"/>
      <c r="D2588" s="250"/>
      <c r="E2588" s="94"/>
      <c r="F2588" s="249"/>
      <c r="G2588" s="89"/>
      <c r="H2588" s="89"/>
      <c r="I2588" s="58"/>
    </row>
    <row r="2589" spans="2:9">
      <c r="B2589" s="97"/>
      <c r="C2589" s="260"/>
      <c r="D2589" s="250"/>
      <c r="E2589" s="94"/>
      <c r="F2589" s="249"/>
      <c r="G2589" s="89"/>
      <c r="H2589" s="89"/>
      <c r="I2589" s="58"/>
    </row>
    <row r="2590" spans="2:9">
      <c r="B2590" s="97"/>
      <c r="C2590" s="260"/>
      <c r="D2590" s="250"/>
      <c r="E2590" s="94"/>
      <c r="F2590" s="249"/>
      <c r="G2590" s="89"/>
      <c r="H2590" s="89"/>
      <c r="I2590" s="58"/>
    </row>
    <row r="2591" spans="2:9">
      <c r="B2591" s="97"/>
      <c r="C2591" s="260"/>
      <c r="D2591" s="250"/>
      <c r="E2591" s="94"/>
      <c r="F2591" s="249"/>
      <c r="G2591" s="89"/>
      <c r="H2591" s="89"/>
      <c r="I2591" s="58"/>
    </row>
    <row r="2592" spans="2:9">
      <c r="B2592" s="97"/>
      <c r="C2592" s="260"/>
      <c r="D2592" s="250"/>
      <c r="E2592" s="94"/>
      <c r="F2592" s="249"/>
      <c r="G2592" s="89"/>
      <c r="H2592" s="89"/>
      <c r="I2592" s="58"/>
    </row>
    <row r="2593" spans="2:9">
      <c r="B2593" s="97"/>
      <c r="C2593" s="260"/>
      <c r="D2593" s="250"/>
      <c r="E2593" s="94"/>
      <c r="F2593" s="249"/>
      <c r="G2593" s="89"/>
      <c r="H2593" s="89"/>
      <c r="I2593" s="58"/>
    </row>
    <row r="2594" spans="2:9">
      <c r="B2594" s="97"/>
      <c r="C2594" s="260"/>
      <c r="D2594" s="250"/>
      <c r="E2594" s="94"/>
      <c r="F2594" s="249"/>
      <c r="G2594" s="89"/>
      <c r="H2594" s="89"/>
      <c r="I2594" s="58"/>
    </row>
    <row r="2595" spans="2:9">
      <c r="B2595" s="97"/>
      <c r="C2595" s="260"/>
      <c r="D2595" s="250"/>
      <c r="E2595" s="94"/>
      <c r="F2595" s="249"/>
      <c r="G2595" s="89"/>
      <c r="H2595" s="89"/>
      <c r="I2595" s="58"/>
    </row>
    <row r="2596" spans="2:9">
      <c r="B2596" s="97"/>
      <c r="C2596" s="260"/>
      <c r="D2596" s="250"/>
      <c r="E2596" s="94"/>
      <c r="F2596" s="249"/>
      <c r="G2596" s="89"/>
      <c r="H2596" s="89"/>
      <c r="I2596" s="58"/>
    </row>
    <row r="2597" spans="2:9">
      <c r="B2597" s="97"/>
      <c r="C2597" s="260"/>
      <c r="D2597" s="250"/>
      <c r="E2597" s="94"/>
      <c r="F2597" s="249"/>
      <c r="G2597" s="89"/>
      <c r="H2597" s="89"/>
      <c r="I2597" s="58"/>
    </row>
    <row r="2598" spans="2:9">
      <c r="B2598" s="97"/>
      <c r="C2598" s="260"/>
      <c r="D2598" s="250"/>
      <c r="E2598" s="94"/>
      <c r="F2598" s="249"/>
      <c r="G2598" s="89"/>
      <c r="H2598" s="89"/>
      <c r="I2598" s="58"/>
    </row>
    <row r="2599" spans="2:9">
      <c r="B2599" s="97"/>
      <c r="C2599" s="260"/>
      <c r="D2599" s="250"/>
      <c r="E2599" s="94"/>
      <c r="F2599" s="249"/>
      <c r="G2599" s="89"/>
      <c r="H2599" s="89"/>
      <c r="I2599" s="58"/>
    </row>
    <row r="2600" spans="2:9">
      <c r="B2600" s="97"/>
      <c r="C2600" s="260"/>
      <c r="D2600" s="250"/>
      <c r="E2600" s="94"/>
      <c r="F2600" s="249"/>
      <c r="G2600" s="89"/>
      <c r="H2600" s="89"/>
      <c r="I2600" s="58"/>
    </row>
    <row r="2601" spans="2:9">
      <c r="B2601" s="97"/>
      <c r="C2601" s="260"/>
      <c r="D2601" s="250"/>
      <c r="E2601" s="94"/>
      <c r="F2601" s="249"/>
      <c r="G2601" s="89"/>
      <c r="H2601" s="89"/>
      <c r="I2601" s="58"/>
    </row>
    <row r="2602" spans="2:9">
      <c r="B2602" s="97"/>
      <c r="C2602" s="260"/>
      <c r="D2602" s="250"/>
      <c r="E2602" s="94"/>
      <c r="F2602" s="249"/>
      <c r="G2602" s="89"/>
      <c r="H2602" s="89"/>
      <c r="I2602" s="58"/>
    </row>
    <row r="2603" spans="2:9">
      <c r="B2603" s="97"/>
      <c r="C2603" s="260"/>
      <c r="D2603" s="250"/>
      <c r="E2603" s="94"/>
      <c r="F2603" s="249"/>
      <c r="G2603" s="89"/>
      <c r="H2603" s="89"/>
      <c r="I2603" s="58"/>
    </row>
    <row r="2604" spans="2:9">
      <c r="B2604" s="97"/>
      <c r="C2604" s="260"/>
      <c r="D2604" s="250"/>
      <c r="E2604" s="94"/>
      <c r="F2604" s="249"/>
      <c r="G2604" s="89"/>
      <c r="H2604" s="89"/>
      <c r="I2604" s="58"/>
    </row>
    <row r="2605" spans="2:9">
      <c r="B2605" s="97"/>
      <c r="C2605" s="260"/>
      <c r="D2605" s="250"/>
      <c r="E2605" s="94"/>
      <c r="F2605" s="249"/>
      <c r="G2605" s="89"/>
      <c r="H2605" s="89"/>
      <c r="I2605" s="58"/>
    </row>
    <row r="2606" spans="2:9">
      <c r="B2606" s="97"/>
      <c r="C2606" s="260"/>
      <c r="D2606" s="250"/>
      <c r="E2606" s="94"/>
      <c r="F2606" s="249"/>
      <c r="G2606" s="89"/>
      <c r="H2606" s="89"/>
      <c r="I2606" s="58"/>
    </row>
    <row r="2607" spans="2:9">
      <c r="B2607" s="97"/>
      <c r="C2607" s="260"/>
      <c r="D2607" s="250"/>
      <c r="E2607" s="94"/>
      <c r="F2607" s="249"/>
      <c r="G2607" s="89"/>
      <c r="H2607" s="89"/>
      <c r="I2607" s="58"/>
    </row>
    <row r="2608" spans="2:9">
      <c r="B2608" s="97"/>
      <c r="C2608" s="260"/>
      <c r="D2608" s="250"/>
      <c r="E2608" s="94"/>
      <c r="F2608" s="249"/>
      <c r="G2608" s="89"/>
      <c r="H2608" s="89"/>
      <c r="I2608" s="58"/>
    </row>
    <row r="2609" spans="2:9">
      <c r="B2609" s="97"/>
      <c r="C2609" s="260"/>
      <c r="D2609" s="250"/>
      <c r="E2609" s="94"/>
      <c r="F2609" s="249"/>
      <c r="G2609" s="89"/>
      <c r="H2609" s="89"/>
      <c r="I2609" s="58"/>
    </row>
    <row r="2610" spans="2:9">
      <c r="B2610" s="97"/>
      <c r="C2610" s="260"/>
      <c r="D2610" s="250"/>
      <c r="E2610" s="94"/>
      <c r="F2610" s="249"/>
      <c r="G2610" s="89"/>
      <c r="H2610" s="89"/>
      <c r="I2610" s="58"/>
    </row>
    <row r="2611" spans="2:9">
      <c r="B2611" s="97"/>
      <c r="C2611" s="260"/>
      <c r="D2611" s="250"/>
      <c r="E2611" s="94"/>
      <c r="F2611" s="249"/>
      <c r="G2611" s="89"/>
      <c r="H2611" s="89"/>
      <c r="I2611" s="58"/>
    </row>
    <row r="2612" spans="2:9">
      <c r="B2612" s="97"/>
      <c r="C2612" s="260"/>
      <c r="D2612" s="250"/>
      <c r="E2612" s="94"/>
      <c r="F2612" s="249"/>
      <c r="G2612" s="89"/>
      <c r="H2612" s="89"/>
      <c r="I2612" s="58"/>
    </row>
    <row r="2613" spans="2:9">
      <c r="B2613" s="97"/>
      <c r="C2613" s="260"/>
      <c r="D2613" s="250"/>
      <c r="E2613" s="94"/>
      <c r="F2613" s="249"/>
      <c r="G2613" s="89"/>
      <c r="H2613" s="89"/>
      <c r="I2613" s="58"/>
    </row>
    <row r="2614" spans="2:9">
      <c r="B2614" s="97"/>
      <c r="C2614" s="260"/>
      <c r="D2614" s="250"/>
      <c r="E2614" s="94"/>
      <c r="F2614" s="249"/>
      <c r="G2614" s="89"/>
      <c r="H2614" s="89"/>
      <c r="I2614" s="58"/>
    </row>
    <row r="2615" spans="2:9">
      <c r="B2615" s="97"/>
      <c r="C2615" s="260"/>
      <c r="D2615" s="250"/>
      <c r="E2615" s="94"/>
      <c r="F2615" s="249"/>
      <c r="G2615" s="89"/>
      <c r="H2615" s="89"/>
      <c r="I2615" s="58"/>
    </row>
    <row r="2616" spans="2:9">
      <c r="B2616" s="97"/>
      <c r="C2616" s="260"/>
      <c r="D2616" s="250"/>
      <c r="E2616" s="94"/>
      <c r="F2616" s="249"/>
      <c r="G2616" s="89"/>
      <c r="H2616" s="89"/>
      <c r="I2616" s="58"/>
    </row>
    <row r="2617" spans="2:9">
      <c r="B2617" s="97"/>
      <c r="C2617" s="260"/>
      <c r="D2617" s="250"/>
      <c r="E2617" s="94"/>
      <c r="F2617" s="249"/>
      <c r="G2617" s="89"/>
      <c r="H2617" s="89"/>
      <c r="I2617" s="58"/>
    </row>
    <row r="2618" spans="2:9">
      <c r="B2618" s="97"/>
      <c r="C2618" s="260"/>
      <c r="D2618" s="250"/>
      <c r="E2618" s="94"/>
      <c r="F2618" s="249"/>
      <c r="G2618" s="89"/>
      <c r="H2618" s="89"/>
      <c r="I2618" s="58"/>
    </row>
    <row r="2619" spans="2:9">
      <c r="B2619" s="97"/>
      <c r="C2619" s="260"/>
      <c r="D2619" s="250"/>
      <c r="E2619" s="94"/>
      <c r="F2619" s="249"/>
      <c r="G2619" s="89"/>
      <c r="H2619" s="89"/>
      <c r="I2619" s="58"/>
    </row>
    <row r="2620" spans="2:9">
      <c r="B2620" s="97"/>
      <c r="C2620" s="260"/>
      <c r="D2620" s="250"/>
      <c r="E2620" s="94"/>
      <c r="F2620" s="249"/>
      <c r="G2620" s="89"/>
      <c r="H2620" s="89"/>
      <c r="I2620" s="58"/>
    </row>
    <row r="2621" spans="2:9">
      <c r="B2621" s="97"/>
      <c r="C2621" s="260"/>
      <c r="D2621" s="250"/>
      <c r="E2621" s="94"/>
      <c r="F2621" s="249"/>
      <c r="G2621" s="89"/>
      <c r="H2621" s="89"/>
      <c r="I2621" s="58"/>
    </row>
    <row r="2622" spans="2:9">
      <c r="B2622" s="97"/>
      <c r="C2622" s="260"/>
      <c r="D2622" s="250"/>
      <c r="E2622" s="94"/>
      <c r="F2622" s="249"/>
      <c r="G2622" s="89"/>
      <c r="H2622" s="89"/>
      <c r="I2622" s="58"/>
    </row>
    <row r="2623" spans="2:9">
      <c r="B2623" s="97"/>
      <c r="C2623" s="260"/>
      <c r="D2623" s="250"/>
      <c r="E2623" s="94"/>
      <c r="F2623" s="249"/>
      <c r="G2623" s="89"/>
      <c r="H2623" s="89"/>
      <c r="I2623" s="58"/>
    </row>
    <row r="2624" spans="2:9">
      <c r="B2624" s="97"/>
      <c r="C2624" s="260"/>
      <c r="D2624" s="250"/>
      <c r="E2624" s="94"/>
      <c r="F2624" s="249"/>
      <c r="G2624" s="89"/>
      <c r="H2624" s="89"/>
      <c r="I2624" s="58"/>
    </row>
    <row r="2625" spans="2:9">
      <c r="B2625" s="97"/>
      <c r="C2625" s="260"/>
      <c r="D2625" s="250"/>
      <c r="E2625" s="94"/>
      <c r="F2625" s="249"/>
      <c r="G2625" s="89"/>
      <c r="H2625" s="89"/>
      <c r="I2625" s="58"/>
    </row>
    <row r="2626" spans="2:9">
      <c r="B2626" s="97"/>
      <c r="C2626" s="260"/>
      <c r="D2626" s="250"/>
      <c r="E2626" s="94"/>
      <c r="F2626" s="249"/>
      <c r="G2626" s="89"/>
      <c r="H2626" s="89"/>
      <c r="I2626" s="58"/>
    </row>
    <row r="2627" spans="2:9">
      <c r="B2627" s="97"/>
      <c r="C2627" s="260"/>
      <c r="D2627" s="250"/>
      <c r="E2627" s="94"/>
      <c r="F2627" s="249"/>
      <c r="G2627" s="89"/>
      <c r="H2627" s="89"/>
      <c r="I2627" s="58"/>
    </row>
    <row r="2628" spans="2:9">
      <c r="B2628" s="97"/>
      <c r="C2628" s="260"/>
      <c r="D2628" s="250"/>
      <c r="E2628" s="94"/>
      <c r="F2628" s="249"/>
      <c r="G2628" s="89"/>
      <c r="H2628" s="89"/>
      <c r="I2628" s="58"/>
    </row>
    <row r="2629" spans="2:9">
      <c r="B2629" s="97"/>
      <c r="C2629" s="260"/>
      <c r="D2629" s="250"/>
      <c r="E2629" s="94"/>
      <c r="F2629" s="249"/>
      <c r="G2629" s="89"/>
      <c r="H2629" s="89"/>
      <c r="I2629" s="58"/>
    </row>
    <row r="2630" spans="2:9">
      <c r="B2630" s="97"/>
      <c r="C2630" s="260"/>
      <c r="D2630" s="250"/>
      <c r="E2630" s="94"/>
      <c r="F2630" s="249"/>
      <c r="G2630" s="89"/>
      <c r="H2630" s="89"/>
      <c r="I2630" s="58"/>
    </row>
    <row r="2631" spans="2:9">
      <c r="B2631" s="97"/>
      <c r="C2631" s="260"/>
      <c r="D2631" s="250"/>
      <c r="E2631" s="94"/>
      <c r="F2631" s="249"/>
      <c r="G2631" s="89"/>
      <c r="H2631" s="89"/>
      <c r="I2631" s="58"/>
    </row>
    <row r="2632" spans="2:9">
      <c r="B2632" s="97"/>
      <c r="C2632" s="260"/>
      <c r="D2632" s="250"/>
      <c r="E2632" s="94"/>
      <c r="F2632" s="249"/>
      <c r="G2632" s="89"/>
      <c r="H2632" s="89"/>
      <c r="I2632" s="58"/>
    </row>
    <row r="2633" spans="2:9">
      <c r="B2633" s="97"/>
      <c r="C2633" s="260"/>
      <c r="D2633" s="250"/>
      <c r="E2633" s="94"/>
      <c r="F2633" s="249"/>
      <c r="G2633" s="89"/>
      <c r="H2633" s="89"/>
      <c r="I2633" s="58"/>
    </row>
    <row r="2634" spans="2:9">
      <c r="B2634" s="97"/>
      <c r="C2634" s="260"/>
      <c r="D2634" s="250"/>
      <c r="E2634" s="94"/>
      <c r="F2634" s="249"/>
      <c r="G2634" s="89"/>
      <c r="H2634" s="89"/>
      <c r="I2634" s="58"/>
    </row>
    <row r="2635" spans="2:9">
      <c r="B2635" s="97"/>
      <c r="C2635" s="260"/>
      <c r="D2635" s="250"/>
      <c r="E2635" s="94"/>
      <c r="F2635" s="249"/>
      <c r="G2635" s="89"/>
      <c r="H2635" s="89"/>
      <c r="I2635" s="58"/>
    </row>
    <row r="2636" spans="2:9">
      <c r="B2636" s="97"/>
      <c r="C2636" s="260"/>
      <c r="D2636" s="250"/>
      <c r="E2636" s="94"/>
      <c r="F2636" s="249"/>
      <c r="G2636" s="89"/>
      <c r="H2636" s="89"/>
      <c r="I2636" s="58"/>
    </row>
    <row r="2637" spans="2:9">
      <c r="B2637" s="97"/>
      <c r="C2637" s="260"/>
      <c r="D2637" s="250"/>
      <c r="E2637" s="94"/>
      <c r="F2637" s="249"/>
      <c r="G2637" s="89"/>
      <c r="H2637" s="89"/>
      <c r="I2637" s="58"/>
    </row>
    <row r="2638" spans="2:9">
      <c r="B2638" s="97"/>
      <c r="C2638" s="260"/>
      <c r="D2638" s="250"/>
      <c r="E2638" s="94"/>
      <c r="F2638" s="249"/>
      <c r="G2638" s="89"/>
      <c r="H2638" s="89"/>
      <c r="I2638" s="58"/>
    </row>
    <row r="2639" spans="2:9">
      <c r="B2639" s="97"/>
      <c r="C2639" s="260"/>
      <c r="D2639" s="250"/>
      <c r="E2639" s="94"/>
      <c r="F2639" s="249"/>
      <c r="G2639" s="89"/>
      <c r="H2639" s="89"/>
      <c r="I2639" s="58"/>
    </row>
    <row r="2640" spans="2:9">
      <c r="B2640" s="97"/>
      <c r="C2640" s="260"/>
      <c r="D2640" s="250"/>
      <c r="E2640" s="94"/>
      <c r="F2640" s="249"/>
      <c r="G2640" s="89"/>
      <c r="H2640" s="89"/>
      <c r="I2640" s="58"/>
    </row>
    <row r="2641" spans="2:9">
      <c r="B2641" s="97"/>
      <c r="C2641" s="260"/>
      <c r="D2641" s="250"/>
      <c r="E2641" s="94"/>
      <c r="F2641" s="249"/>
      <c r="G2641" s="89"/>
      <c r="H2641" s="89"/>
      <c r="I2641" s="58"/>
    </row>
    <row r="2642" spans="2:9">
      <c r="B2642" s="97"/>
      <c r="C2642" s="260"/>
      <c r="D2642" s="250"/>
      <c r="E2642" s="94"/>
      <c r="F2642" s="249"/>
      <c r="G2642" s="89"/>
      <c r="H2642" s="89"/>
      <c r="I2642" s="58"/>
    </row>
    <row r="2643" spans="2:9">
      <c r="B2643" s="97"/>
      <c r="C2643" s="260"/>
      <c r="D2643" s="250"/>
      <c r="E2643" s="94"/>
      <c r="F2643" s="249"/>
      <c r="G2643" s="89"/>
      <c r="H2643" s="89"/>
      <c r="I2643" s="58"/>
    </row>
    <row r="2644" spans="2:9">
      <c r="B2644" s="97"/>
      <c r="C2644" s="260"/>
      <c r="D2644" s="250"/>
      <c r="E2644" s="94"/>
      <c r="F2644" s="249"/>
      <c r="G2644" s="89"/>
      <c r="H2644" s="89"/>
      <c r="I2644" s="58"/>
    </row>
    <row r="2645" spans="2:9">
      <c r="B2645" s="97"/>
      <c r="C2645" s="260"/>
      <c r="D2645" s="250"/>
      <c r="E2645" s="94"/>
      <c r="F2645" s="249"/>
      <c r="G2645" s="89"/>
      <c r="H2645" s="89"/>
      <c r="I2645" s="58"/>
    </row>
    <row r="2646" spans="2:9">
      <c r="B2646" s="97"/>
      <c r="C2646" s="260"/>
      <c r="D2646" s="250"/>
      <c r="E2646" s="94"/>
      <c r="F2646" s="249"/>
      <c r="G2646" s="89"/>
      <c r="H2646" s="89"/>
      <c r="I2646" s="58"/>
    </row>
    <row r="2647" spans="2:9">
      <c r="B2647" s="97"/>
      <c r="C2647" s="260"/>
      <c r="D2647" s="250"/>
      <c r="E2647" s="94"/>
      <c r="F2647" s="249"/>
      <c r="G2647" s="89"/>
      <c r="H2647" s="89"/>
      <c r="I2647" s="58"/>
    </row>
    <row r="2648" spans="2:9">
      <c r="B2648" s="97"/>
      <c r="C2648" s="260"/>
      <c r="D2648" s="94"/>
      <c r="E2648" s="94"/>
      <c r="F2648" s="249"/>
      <c r="G2648" s="89"/>
      <c r="H2648" s="89"/>
      <c r="I2648" s="58"/>
    </row>
    <row r="2649" spans="2:9">
      <c r="B2649" s="268"/>
      <c r="C2649" s="260"/>
      <c r="D2649" s="270"/>
      <c r="E2649" s="270"/>
      <c r="F2649" s="271"/>
      <c r="G2649" s="105"/>
      <c r="H2649" s="105"/>
      <c r="I2649" s="65"/>
    </row>
    <row r="2650" spans="2:9">
      <c r="B2650" s="268"/>
      <c r="C2650" s="260"/>
      <c r="D2650" s="270"/>
      <c r="E2650" s="270"/>
      <c r="F2650" s="271"/>
      <c r="G2650" s="105"/>
      <c r="H2650" s="105"/>
      <c r="I2650" s="65"/>
    </row>
    <row r="2651" spans="2:9">
      <c r="B2651" s="268"/>
      <c r="C2651" s="260"/>
      <c r="D2651" s="270"/>
      <c r="E2651" s="270"/>
      <c r="F2651" s="271"/>
      <c r="G2651" s="105"/>
      <c r="H2651" s="105"/>
      <c r="I2651" s="65"/>
    </row>
    <row r="2652" spans="2:9">
      <c r="B2652" s="268"/>
      <c r="C2652" s="260"/>
      <c r="D2652" s="270"/>
      <c r="E2652" s="270"/>
      <c r="F2652" s="271"/>
      <c r="G2652" s="105"/>
      <c r="H2652" s="105"/>
      <c r="I2652" s="65"/>
    </row>
    <row r="2653" spans="2:9">
      <c r="B2653" s="268"/>
      <c r="C2653" s="260"/>
      <c r="D2653" s="270"/>
      <c r="E2653" s="270"/>
      <c r="F2653" s="271"/>
      <c r="G2653" s="105"/>
      <c r="H2653" s="105"/>
      <c r="I2653" s="65"/>
    </row>
    <row r="2654" spans="2:9">
      <c r="B2654" s="268"/>
      <c r="C2654" s="260"/>
      <c r="D2654" s="270"/>
      <c r="E2654" s="270"/>
      <c r="F2654" s="271"/>
      <c r="G2654" s="105"/>
      <c r="H2654" s="105"/>
      <c r="I2654" s="65"/>
    </row>
    <row r="2655" spans="2:9">
      <c r="B2655" s="268"/>
      <c r="C2655" s="260"/>
      <c r="D2655" s="270"/>
      <c r="E2655" s="270"/>
      <c r="F2655" s="271"/>
      <c r="G2655" s="105"/>
      <c r="H2655" s="105"/>
      <c r="I2655" s="65"/>
    </row>
    <row r="2656" spans="2:9">
      <c r="C2656" s="260"/>
      <c r="D2656" s="250"/>
      <c r="E2656" s="94"/>
      <c r="F2656" s="249"/>
      <c r="G2656" s="89"/>
      <c r="H2656" s="89"/>
      <c r="I2656" s="57"/>
    </row>
    <row r="2657" spans="2:9">
      <c r="C2657" s="260"/>
      <c r="D2657" s="250"/>
      <c r="E2657" s="94"/>
      <c r="F2657" s="249"/>
      <c r="G2657" s="89"/>
      <c r="H2657" s="89"/>
      <c r="I2657" s="58"/>
    </row>
    <row r="2658" spans="2:9">
      <c r="B2658" s="97"/>
      <c r="C2658" s="260"/>
      <c r="D2658" s="250"/>
      <c r="E2658" s="94"/>
      <c r="F2658" s="249"/>
      <c r="G2658" s="89"/>
      <c r="H2658" s="89"/>
      <c r="I2658" s="58"/>
    </row>
    <row r="2659" spans="2:9">
      <c r="B2659" s="97"/>
      <c r="C2659" s="260"/>
      <c r="D2659" s="250"/>
      <c r="E2659" s="94"/>
      <c r="F2659" s="249"/>
      <c r="G2659" s="89"/>
      <c r="H2659" s="89"/>
      <c r="I2659" s="58"/>
    </row>
    <row r="2660" spans="2:9">
      <c r="B2660" s="97"/>
      <c r="C2660" s="260"/>
      <c r="D2660" s="250"/>
      <c r="E2660" s="94"/>
      <c r="F2660" s="249"/>
      <c r="G2660" s="89"/>
      <c r="H2660" s="89"/>
      <c r="I2660" s="58"/>
    </row>
    <row r="2661" spans="2:9">
      <c r="B2661" s="97"/>
      <c r="C2661" s="260"/>
      <c r="D2661" s="250"/>
      <c r="E2661" s="94"/>
      <c r="F2661" s="249"/>
      <c r="G2661" s="89"/>
      <c r="H2661" s="89"/>
      <c r="I2661" s="58"/>
    </row>
    <row r="2662" spans="2:9">
      <c r="B2662" s="97"/>
      <c r="C2662" s="260"/>
      <c r="D2662" s="250"/>
      <c r="E2662" s="94"/>
      <c r="F2662" s="249"/>
      <c r="G2662" s="89"/>
      <c r="H2662" s="89"/>
      <c r="I2662" s="58"/>
    </row>
    <row r="2663" spans="2:9">
      <c r="B2663" s="97"/>
      <c r="C2663" s="260"/>
      <c r="D2663" s="250"/>
      <c r="E2663" s="94"/>
      <c r="F2663" s="249"/>
      <c r="G2663" s="89"/>
      <c r="H2663" s="89"/>
      <c r="I2663" s="58"/>
    </row>
    <row r="2664" spans="2:9">
      <c r="B2664" s="97"/>
      <c r="C2664" s="260"/>
      <c r="D2664" s="250"/>
      <c r="E2664" s="94"/>
      <c r="F2664" s="249"/>
      <c r="G2664" s="89"/>
      <c r="H2664" s="89"/>
      <c r="I2664" s="58"/>
    </row>
    <row r="2665" spans="2:9">
      <c r="B2665" s="97"/>
      <c r="C2665" s="260"/>
      <c r="D2665" s="250"/>
      <c r="E2665" s="94"/>
      <c r="F2665" s="249"/>
      <c r="G2665" s="89"/>
      <c r="H2665" s="89"/>
      <c r="I2665" s="58"/>
    </row>
    <row r="2666" spans="2:9">
      <c r="B2666" s="97"/>
      <c r="C2666" s="260"/>
      <c r="D2666" s="250"/>
      <c r="E2666" s="94"/>
      <c r="F2666" s="249"/>
      <c r="G2666" s="89"/>
      <c r="H2666" s="89"/>
      <c r="I2666" s="58"/>
    </row>
    <row r="2667" spans="2:9">
      <c r="B2667" s="97"/>
      <c r="C2667" s="260"/>
      <c r="D2667" s="250"/>
      <c r="E2667" s="94"/>
      <c r="F2667" s="249"/>
      <c r="G2667" s="89"/>
      <c r="H2667" s="89"/>
      <c r="I2667" s="58"/>
    </row>
    <row r="2668" spans="2:9">
      <c r="B2668" s="97"/>
      <c r="C2668" s="260"/>
      <c r="D2668" s="250"/>
      <c r="E2668" s="94"/>
      <c r="F2668" s="249"/>
      <c r="G2668" s="89"/>
      <c r="H2668" s="89"/>
      <c r="I2668" s="58"/>
    </row>
    <row r="2669" spans="2:9">
      <c r="B2669" s="97"/>
      <c r="C2669" s="260"/>
      <c r="D2669" s="250"/>
      <c r="E2669" s="94"/>
      <c r="F2669" s="249"/>
      <c r="G2669" s="89"/>
      <c r="H2669" s="89"/>
      <c r="I2669" s="58"/>
    </row>
    <row r="2670" spans="2:9">
      <c r="B2670" s="97"/>
      <c r="C2670" s="260"/>
      <c r="D2670" s="250"/>
      <c r="E2670" s="94"/>
      <c r="F2670" s="249"/>
      <c r="G2670" s="89"/>
      <c r="H2670" s="89"/>
      <c r="I2670" s="58"/>
    </row>
    <row r="2671" spans="2:9">
      <c r="B2671" s="97"/>
      <c r="C2671" s="260"/>
      <c r="D2671" s="250"/>
      <c r="E2671" s="94"/>
      <c r="F2671" s="249"/>
      <c r="G2671" s="89"/>
      <c r="H2671" s="89"/>
      <c r="I2671" s="58"/>
    </row>
    <row r="2672" spans="2:9">
      <c r="B2672" s="97"/>
      <c r="C2672" s="260"/>
      <c r="D2672" s="250"/>
      <c r="E2672" s="94"/>
      <c r="F2672" s="249"/>
      <c r="G2672" s="89"/>
      <c r="H2672" s="89"/>
      <c r="I2672" s="58"/>
    </row>
    <row r="2673" spans="2:9">
      <c r="B2673" s="97"/>
      <c r="C2673" s="260"/>
      <c r="D2673" s="250"/>
      <c r="E2673" s="94"/>
      <c r="F2673" s="249"/>
      <c r="G2673" s="89"/>
      <c r="H2673" s="89"/>
      <c r="I2673" s="58"/>
    </row>
    <row r="2674" spans="2:9">
      <c r="B2674" s="97"/>
      <c r="C2674" s="260"/>
      <c r="D2674" s="250"/>
      <c r="E2674" s="94"/>
      <c r="F2674" s="249"/>
      <c r="G2674" s="89"/>
      <c r="H2674" s="89"/>
      <c r="I2674" s="58"/>
    </row>
    <row r="2675" spans="2:9">
      <c r="B2675" s="97"/>
      <c r="C2675" s="260"/>
      <c r="D2675" s="250"/>
      <c r="E2675" s="94"/>
      <c r="F2675" s="249"/>
      <c r="G2675" s="89"/>
      <c r="H2675" s="89"/>
      <c r="I2675" s="58"/>
    </row>
    <row r="2676" spans="2:9">
      <c r="B2676" s="97"/>
      <c r="C2676" s="260"/>
      <c r="D2676" s="250"/>
      <c r="E2676" s="94"/>
      <c r="F2676" s="249"/>
      <c r="G2676" s="89"/>
      <c r="H2676" s="89"/>
      <c r="I2676" s="58"/>
    </row>
    <row r="2677" spans="2:9">
      <c r="B2677" s="97"/>
      <c r="C2677" s="260"/>
      <c r="D2677" s="250"/>
      <c r="E2677" s="94"/>
      <c r="F2677" s="249"/>
      <c r="G2677" s="89"/>
      <c r="H2677" s="89"/>
      <c r="I2677" s="58"/>
    </row>
    <row r="2678" spans="2:9">
      <c r="B2678" s="97"/>
      <c r="C2678" s="260"/>
      <c r="D2678" s="250"/>
      <c r="E2678" s="94"/>
      <c r="F2678" s="249"/>
      <c r="G2678" s="89"/>
      <c r="H2678" s="89"/>
      <c r="I2678" s="58"/>
    </row>
    <row r="2679" spans="2:9">
      <c r="B2679" s="97"/>
      <c r="C2679" s="260"/>
      <c r="D2679" s="250"/>
      <c r="E2679" s="94"/>
      <c r="F2679" s="249"/>
      <c r="G2679" s="89"/>
      <c r="H2679" s="89"/>
      <c r="I2679" s="58"/>
    </row>
    <row r="2680" spans="2:9">
      <c r="B2680" s="97"/>
      <c r="C2680" s="260"/>
      <c r="D2680" s="250"/>
      <c r="E2680" s="94"/>
      <c r="F2680" s="249"/>
      <c r="G2680" s="89"/>
      <c r="H2680" s="89"/>
      <c r="I2680" s="58"/>
    </row>
    <row r="2681" spans="2:9">
      <c r="B2681" s="97"/>
      <c r="C2681" s="260"/>
      <c r="D2681" s="250"/>
      <c r="E2681" s="94"/>
      <c r="F2681" s="249"/>
      <c r="G2681" s="89"/>
      <c r="H2681" s="89"/>
      <c r="I2681" s="58"/>
    </row>
    <row r="2682" spans="2:9">
      <c r="B2682" s="97"/>
      <c r="C2682" s="260"/>
      <c r="D2682" s="250"/>
      <c r="E2682" s="94"/>
      <c r="F2682" s="249"/>
      <c r="G2682" s="89"/>
      <c r="H2682" s="89"/>
      <c r="I2682" s="58"/>
    </row>
    <row r="2683" spans="2:9">
      <c r="B2683" s="97"/>
      <c r="C2683" s="260"/>
      <c r="D2683" s="250"/>
      <c r="E2683" s="94"/>
      <c r="F2683" s="249"/>
      <c r="G2683" s="89"/>
      <c r="H2683" s="89"/>
      <c r="I2683" s="58"/>
    </row>
    <row r="2684" spans="2:9">
      <c r="B2684" s="97"/>
      <c r="C2684" s="260"/>
      <c r="D2684" s="250"/>
      <c r="E2684" s="94"/>
      <c r="F2684" s="249"/>
      <c r="G2684" s="89"/>
      <c r="H2684" s="89"/>
      <c r="I2684" s="58"/>
    </row>
    <row r="2685" spans="2:9">
      <c r="B2685" s="97"/>
      <c r="C2685" s="260"/>
      <c r="D2685" s="250"/>
      <c r="E2685" s="94"/>
      <c r="F2685" s="249"/>
      <c r="G2685" s="89"/>
      <c r="H2685" s="89"/>
      <c r="I2685" s="58"/>
    </row>
    <row r="2686" spans="2:9">
      <c r="B2686" s="97"/>
      <c r="C2686" s="260"/>
      <c r="D2686" s="250"/>
      <c r="E2686" s="94"/>
      <c r="F2686" s="249"/>
      <c r="G2686" s="89"/>
      <c r="H2686" s="89"/>
      <c r="I2686" s="58"/>
    </row>
    <row r="2687" spans="2:9">
      <c r="B2687" s="97"/>
      <c r="C2687" s="260"/>
      <c r="D2687" s="250"/>
      <c r="E2687" s="94"/>
      <c r="F2687" s="249"/>
      <c r="G2687" s="89"/>
      <c r="H2687" s="89"/>
      <c r="I2687" s="58"/>
    </row>
    <row r="2688" spans="2:9">
      <c r="B2688" s="97"/>
      <c r="C2688" s="260"/>
      <c r="D2688" s="250"/>
      <c r="E2688" s="94"/>
      <c r="F2688" s="249"/>
      <c r="G2688" s="89"/>
      <c r="H2688" s="89"/>
      <c r="I2688" s="58"/>
    </row>
    <row r="2689" spans="2:9">
      <c r="B2689" s="97"/>
      <c r="C2689" s="260"/>
      <c r="D2689" s="250"/>
      <c r="E2689" s="94"/>
      <c r="F2689" s="249"/>
      <c r="G2689" s="89"/>
      <c r="H2689" s="89"/>
      <c r="I2689" s="58"/>
    </row>
    <row r="2690" spans="2:9">
      <c r="B2690" s="97"/>
      <c r="C2690" s="260"/>
      <c r="D2690" s="250"/>
      <c r="E2690" s="94"/>
      <c r="F2690" s="249"/>
      <c r="G2690" s="89"/>
      <c r="H2690" s="89"/>
      <c r="I2690" s="58"/>
    </row>
    <row r="2691" spans="2:9">
      <c r="B2691" s="97"/>
      <c r="C2691" s="260"/>
      <c r="D2691" s="250"/>
      <c r="E2691" s="94"/>
      <c r="F2691" s="249"/>
      <c r="G2691" s="89"/>
      <c r="H2691" s="89"/>
      <c r="I2691" s="58"/>
    </row>
    <row r="2692" spans="2:9">
      <c r="B2692" s="97"/>
      <c r="C2692" s="260"/>
      <c r="D2692" s="250"/>
      <c r="E2692" s="94"/>
      <c r="F2692" s="249"/>
      <c r="G2692" s="89"/>
      <c r="H2692" s="89"/>
      <c r="I2692" s="58"/>
    </row>
    <row r="2693" spans="2:9">
      <c r="B2693" s="97"/>
      <c r="C2693" s="260"/>
      <c r="D2693" s="250"/>
      <c r="E2693" s="94"/>
      <c r="F2693" s="249"/>
      <c r="G2693" s="89"/>
      <c r="H2693" s="89"/>
      <c r="I2693" s="58"/>
    </row>
    <row r="2694" spans="2:9">
      <c r="B2694" s="97"/>
      <c r="C2694" s="260"/>
      <c r="D2694" s="250"/>
      <c r="E2694" s="94"/>
      <c r="F2694" s="249"/>
      <c r="G2694" s="89"/>
      <c r="H2694" s="89"/>
      <c r="I2694" s="58"/>
    </row>
    <row r="2695" spans="2:9">
      <c r="B2695" s="97"/>
      <c r="C2695" s="260"/>
      <c r="D2695" s="250"/>
      <c r="E2695" s="94"/>
      <c r="F2695" s="249"/>
      <c r="G2695" s="89"/>
      <c r="H2695" s="89"/>
      <c r="I2695" s="58"/>
    </row>
    <row r="2696" spans="2:9">
      <c r="B2696" s="97"/>
      <c r="C2696" s="260"/>
      <c r="D2696" s="250"/>
      <c r="E2696" s="94"/>
      <c r="F2696" s="249"/>
      <c r="G2696" s="89"/>
      <c r="H2696" s="89"/>
      <c r="I2696" s="58"/>
    </row>
    <row r="2697" spans="2:9">
      <c r="B2697" s="97"/>
      <c r="C2697" s="260"/>
      <c r="D2697" s="250"/>
      <c r="E2697" s="94"/>
      <c r="F2697" s="249"/>
      <c r="G2697" s="89"/>
      <c r="H2697" s="89"/>
      <c r="I2697" s="58"/>
    </row>
    <row r="2698" spans="2:9">
      <c r="B2698" s="97"/>
      <c r="C2698" s="260"/>
      <c r="D2698" s="250"/>
      <c r="E2698" s="94"/>
      <c r="F2698" s="249"/>
      <c r="G2698" s="89"/>
      <c r="H2698" s="89"/>
      <c r="I2698" s="58"/>
    </row>
    <row r="2699" spans="2:9">
      <c r="B2699" s="97"/>
      <c r="C2699" s="260"/>
      <c r="D2699" s="250"/>
      <c r="E2699" s="94"/>
      <c r="F2699" s="249"/>
      <c r="G2699" s="89"/>
      <c r="H2699" s="89"/>
      <c r="I2699" s="58"/>
    </row>
    <row r="2700" spans="2:9">
      <c r="B2700" s="97"/>
      <c r="C2700" s="260"/>
      <c r="D2700" s="250"/>
      <c r="E2700" s="94"/>
      <c r="F2700" s="249"/>
      <c r="G2700" s="89"/>
      <c r="H2700" s="89"/>
      <c r="I2700" s="58"/>
    </row>
    <row r="2701" spans="2:9">
      <c r="B2701" s="97"/>
      <c r="C2701" s="260"/>
      <c r="D2701" s="250"/>
      <c r="E2701" s="94"/>
      <c r="F2701" s="249"/>
      <c r="G2701" s="89"/>
      <c r="H2701" s="89"/>
      <c r="I2701" s="58"/>
    </row>
    <row r="2702" spans="2:9">
      <c r="B2702" s="97"/>
      <c r="C2702" s="260"/>
      <c r="D2702" s="250"/>
      <c r="E2702" s="94"/>
      <c r="F2702" s="249"/>
      <c r="G2702" s="89"/>
      <c r="H2702" s="89"/>
      <c r="I2702" s="58"/>
    </row>
    <row r="2703" spans="2:9">
      <c r="B2703" s="97"/>
      <c r="C2703" s="260"/>
      <c r="D2703" s="250"/>
      <c r="E2703" s="94"/>
      <c r="F2703" s="249"/>
      <c r="G2703" s="89"/>
      <c r="H2703" s="89"/>
      <c r="I2703" s="58"/>
    </row>
    <row r="2704" spans="2:9">
      <c r="B2704" s="97"/>
      <c r="C2704" s="260"/>
      <c r="D2704" s="250"/>
      <c r="E2704" s="94"/>
      <c r="F2704" s="249"/>
      <c r="G2704" s="89"/>
      <c r="H2704" s="89"/>
      <c r="I2704" s="58"/>
    </row>
    <row r="2705" spans="2:9">
      <c r="B2705" s="97"/>
      <c r="C2705" s="260"/>
      <c r="D2705" s="250"/>
      <c r="E2705" s="94"/>
      <c r="F2705" s="249"/>
      <c r="G2705" s="89"/>
      <c r="H2705" s="89"/>
      <c r="I2705" s="58"/>
    </row>
    <row r="2706" spans="2:9">
      <c r="B2706" s="97"/>
      <c r="C2706" s="260"/>
      <c r="D2706" s="250"/>
      <c r="E2706" s="94"/>
      <c r="F2706" s="249"/>
      <c r="G2706" s="89"/>
      <c r="H2706" s="89"/>
      <c r="I2706" s="58"/>
    </row>
    <row r="2707" spans="2:9">
      <c r="B2707" s="97"/>
      <c r="C2707" s="260"/>
      <c r="D2707" s="250"/>
      <c r="E2707" s="94"/>
      <c r="F2707" s="249"/>
      <c r="G2707" s="89"/>
      <c r="H2707" s="89"/>
      <c r="I2707" s="58"/>
    </row>
    <row r="2708" spans="2:9">
      <c r="B2708" s="97"/>
      <c r="C2708" s="260"/>
      <c r="D2708" s="250"/>
      <c r="E2708" s="94"/>
      <c r="F2708" s="249"/>
      <c r="G2708" s="89"/>
      <c r="H2708" s="89"/>
      <c r="I2708" s="58"/>
    </row>
    <row r="2709" spans="2:9">
      <c r="B2709" s="97"/>
      <c r="C2709" s="260"/>
      <c r="D2709" s="250"/>
      <c r="E2709" s="94"/>
      <c r="F2709" s="249"/>
      <c r="G2709" s="89"/>
      <c r="H2709" s="89"/>
      <c r="I2709" s="58"/>
    </row>
    <row r="2710" spans="2:9">
      <c r="B2710" s="97"/>
      <c r="C2710" s="260"/>
      <c r="D2710" s="250"/>
      <c r="E2710" s="94"/>
      <c r="F2710" s="249"/>
      <c r="G2710" s="89"/>
      <c r="H2710" s="89"/>
      <c r="I2710" s="58"/>
    </row>
    <row r="2711" spans="2:9">
      <c r="B2711" s="97"/>
      <c r="C2711" s="260"/>
      <c r="D2711" s="250"/>
      <c r="E2711" s="94"/>
      <c r="F2711" s="249"/>
      <c r="G2711" s="89"/>
      <c r="H2711" s="89"/>
      <c r="I2711" s="58"/>
    </row>
    <row r="2712" spans="2:9">
      <c r="B2712" s="97"/>
      <c r="C2712" s="260"/>
      <c r="D2712" s="250"/>
      <c r="E2712" s="94"/>
      <c r="F2712" s="249"/>
      <c r="G2712" s="89"/>
      <c r="H2712" s="89"/>
      <c r="I2712" s="58"/>
    </row>
    <row r="2713" spans="2:9">
      <c r="B2713" s="97"/>
      <c r="C2713" s="260"/>
      <c r="D2713" s="250"/>
      <c r="E2713" s="94"/>
      <c r="F2713" s="249"/>
      <c r="G2713" s="89"/>
      <c r="H2713" s="89"/>
      <c r="I2713" s="58"/>
    </row>
    <row r="2714" spans="2:9">
      <c r="B2714" s="97"/>
      <c r="C2714" s="260"/>
      <c r="D2714" s="250"/>
      <c r="E2714" s="94"/>
      <c r="F2714" s="249"/>
      <c r="G2714" s="89"/>
      <c r="H2714" s="89"/>
      <c r="I2714" s="58"/>
    </row>
    <row r="2715" spans="2:9">
      <c r="B2715" s="97"/>
      <c r="C2715" s="260"/>
      <c r="D2715" s="250"/>
      <c r="E2715" s="94"/>
      <c r="F2715" s="249"/>
      <c r="G2715" s="89"/>
      <c r="H2715" s="89"/>
      <c r="I2715" s="58"/>
    </row>
    <row r="2716" spans="2:9">
      <c r="B2716" s="97"/>
      <c r="C2716" s="260"/>
      <c r="D2716" s="250"/>
      <c r="E2716" s="94"/>
      <c r="F2716" s="249"/>
      <c r="G2716" s="89"/>
      <c r="H2716" s="89"/>
      <c r="I2716" s="58"/>
    </row>
    <row r="2717" spans="2:9">
      <c r="B2717" s="97"/>
      <c r="C2717" s="260"/>
      <c r="D2717" s="250"/>
      <c r="E2717" s="94"/>
      <c r="F2717" s="249"/>
      <c r="G2717" s="89"/>
      <c r="H2717" s="89"/>
      <c r="I2717" s="58"/>
    </row>
    <row r="2718" spans="2:9">
      <c r="B2718" s="97"/>
      <c r="C2718" s="260"/>
      <c r="D2718" s="250"/>
      <c r="E2718" s="94"/>
      <c r="F2718" s="249"/>
      <c r="G2718" s="89"/>
      <c r="H2718" s="89"/>
      <c r="I2718" s="58"/>
    </row>
    <row r="2719" spans="2:9">
      <c r="B2719" s="97"/>
      <c r="C2719" s="260"/>
      <c r="D2719" s="250"/>
      <c r="E2719" s="94"/>
      <c r="F2719" s="249"/>
      <c r="G2719" s="89"/>
      <c r="H2719" s="89"/>
      <c r="I2719" s="58"/>
    </row>
    <row r="2720" spans="2:9">
      <c r="B2720" s="97"/>
      <c r="C2720" s="260"/>
      <c r="D2720" s="250"/>
      <c r="E2720" s="94"/>
      <c r="F2720" s="249"/>
      <c r="G2720" s="89"/>
      <c r="H2720" s="89"/>
      <c r="I2720" s="58"/>
    </row>
    <row r="2721" spans="2:9">
      <c r="B2721" s="97"/>
      <c r="C2721" s="260"/>
      <c r="D2721" s="250"/>
      <c r="E2721" s="94"/>
      <c r="F2721" s="249"/>
      <c r="G2721" s="89"/>
      <c r="H2721" s="89"/>
      <c r="I2721" s="58"/>
    </row>
    <row r="2722" spans="2:9">
      <c r="B2722" s="97"/>
      <c r="C2722" s="260"/>
      <c r="D2722" s="250"/>
      <c r="E2722" s="94"/>
      <c r="F2722" s="249"/>
      <c r="G2722" s="89"/>
      <c r="H2722" s="89"/>
      <c r="I2722" s="58"/>
    </row>
    <row r="2723" spans="2:9">
      <c r="B2723" s="97"/>
      <c r="C2723" s="260"/>
      <c r="D2723" s="250"/>
      <c r="E2723" s="94"/>
      <c r="F2723" s="249"/>
      <c r="G2723" s="89"/>
      <c r="H2723" s="89"/>
      <c r="I2723" s="58"/>
    </row>
    <row r="2724" spans="2:9">
      <c r="B2724" s="97"/>
      <c r="C2724" s="260"/>
      <c r="D2724" s="250"/>
      <c r="E2724" s="94"/>
      <c r="F2724" s="249"/>
      <c r="G2724" s="89"/>
      <c r="H2724" s="89"/>
      <c r="I2724" s="58"/>
    </row>
    <row r="2725" spans="2:9">
      <c r="B2725" s="97"/>
      <c r="C2725" s="260"/>
      <c r="D2725" s="250"/>
      <c r="E2725" s="94"/>
      <c r="F2725" s="249"/>
      <c r="G2725" s="89"/>
      <c r="H2725" s="89"/>
      <c r="I2725" s="58"/>
    </row>
    <row r="2726" spans="2:9">
      <c r="B2726" s="97"/>
      <c r="C2726" s="260"/>
      <c r="D2726" s="250"/>
      <c r="E2726" s="94"/>
      <c r="F2726" s="249"/>
      <c r="G2726" s="89"/>
      <c r="H2726" s="89"/>
      <c r="I2726" s="58"/>
    </row>
    <row r="2727" spans="2:9">
      <c r="B2727" s="97"/>
      <c r="C2727" s="260"/>
      <c r="D2727" s="250"/>
      <c r="E2727" s="94"/>
      <c r="F2727" s="249"/>
      <c r="G2727" s="89"/>
      <c r="H2727" s="89"/>
      <c r="I2727" s="58"/>
    </row>
    <row r="2728" spans="2:9">
      <c r="B2728" s="97"/>
      <c r="C2728" s="260"/>
      <c r="D2728" s="250"/>
      <c r="E2728" s="94"/>
      <c r="F2728" s="249"/>
      <c r="G2728" s="89"/>
      <c r="H2728" s="89"/>
      <c r="I2728" s="58"/>
    </row>
    <row r="2729" spans="2:9">
      <c r="B2729" s="97"/>
      <c r="C2729" s="260"/>
      <c r="D2729" s="250"/>
      <c r="E2729" s="94"/>
      <c r="F2729" s="249"/>
      <c r="G2729" s="89"/>
      <c r="H2729" s="89"/>
      <c r="I2729" s="58"/>
    </row>
    <row r="2730" spans="2:9">
      <c r="B2730" s="97"/>
      <c r="C2730" s="260"/>
      <c r="D2730" s="250"/>
      <c r="E2730" s="94"/>
      <c r="F2730" s="249"/>
      <c r="G2730" s="89"/>
      <c r="H2730" s="89"/>
      <c r="I2730" s="58"/>
    </row>
    <row r="2731" spans="2:9">
      <c r="B2731" s="97"/>
      <c r="C2731" s="260"/>
      <c r="D2731" s="250"/>
      <c r="E2731" s="94"/>
      <c r="F2731" s="249"/>
      <c r="G2731" s="89"/>
      <c r="H2731" s="89"/>
      <c r="I2731" s="58"/>
    </row>
    <row r="2732" spans="2:9">
      <c r="B2732" s="97"/>
      <c r="C2732" s="260"/>
      <c r="D2732" s="250"/>
      <c r="E2732" s="94"/>
      <c r="F2732" s="249"/>
      <c r="G2732" s="89"/>
      <c r="H2732" s="89"/>
      <c r="I2732" s="58"/>
    </row>
    <row r="2733" spans="2:9">
      <c r="B2733" s="97"/>
      <c r="C2733" s="260"/>
      <c r="D2733" s="250"/>
      <c r="E2733" s="94"/>
      <c r="F2733" s="249"/>
      <c r="G2733" s="89"/>
      <c r="H2733" s="89"/>
      <c r="I2733" s="58"/>
    </row>
    <row r="2734" spans="2:9">
      <c r="B2734" s="97"/>
      <c r="C2734" s="260"/>
      <c r="D2734" s="250"/>
      <c r="E2734" s="94"/>
      <c r="F2734" s="249"/>
      <c r="G2734" s="89"/>
      <c r="H2734" s="89"/>
      <c r="I2734" s="58"/>
    </row>
    <row r="2735" spans="2:9">
      <c r="B2735" s="97"/>
      <c r="C2735" s="260"/>
      <c r="D2735" s="250"/>
      <c r="E2735" s="94"/>
      <c r="F2735" s="249"/>
      <c r="G2735" s="89"/>
      <c r="H2735" s="89"/>
      <c r="I2735" s="58"/>
    </row>
    <row r="2736" spans="2:9">
      <c r="B2736" s="97"/>
      <c r="C2736" s="260"/>
      <c r="D2736" s="250"/>
      <c r="E2736" s="94"/>
      <c r="F2736" s="249"/>
      <c r="G2736" s="89"/>
      <c r="H2736" s="89"/>
      <c r="I2736" s="58"/>
    </row>
    <row r="2737" spans="2:9">
      <c r="B2737" s="97"/>
      <c r="C2737" s="260"/>
      <c r="D2737" s="250"/>
      <c r="E2737" s="94"/>
      <c r="F2737" s="249"/>
      <c r="G2737" s="89"/>
      <c r="H2737" s="89"/>
      <c r="I2737" s="58"/>
    </row>
    <row r="2738" spans="2:9">
      <c r="B2738" s="97"/>
      <c r="C2738" s="260"/>
      <c r="D2738" s="250"/>
      <c r="E2738" s="94"/>
      <c r="F2738" s="249"/>
      <c r="G2738" s="89"/>
      <c r="H2738" s="89"/>
      <c r="I2738" s="58"/>
    </row>
    <row r="2739" spans="2:9">
      <c r="B2739" s="97"/>
      <c r="C2739" s="260"/>
      <c r="D2739" s="250"/>
      <c r="E2739" s="94"/>
      <c r="F2739" s="249"/>
      <c r="G2739" s="89"/>
      <c r="H2739" s="89"/>
      <c r="I2739" s="58"/>
    </row>
    <row r="2740" spans="2:9">
      <c r="B2740" s="97"/>
      <c r="C2740" s="260"/>
      <c r="D2740" s="250"/>
      <c r="E2740" s="94"/>
      <c r="F2740" s="249"/>
      <c r="G2740" s="89"/>
      <c r="H2740" s="89"/>
      <c r="I2740" s="58"/>
    </row>
    <row r="2741" spans="2:9">
      <c r="B2741" s="97"/>
      <c r="C2741" s="260"/>
      <c r="D2741" s="250"/>
      <c r="E2741" s="94"/>
      <c r="F2741" s="249"/>
      <c r="G2741" s="89"/>
      <c r="H2741" s="89"/>
      <c r="I2741" s="58"/>
    </row>
    <row r="2742" spans="2:9">
      <c r="B2742" s="97"/>
      <c r="C2742" s="260"/>
      <c r="D2742" s="250"/>
      <c r="E2742" s="94"/>
      <c r="F2742" s="249"/>
      <c r="G2742" s="89"/>
      <c r="H2742" s="89"/>
      <c r="I2742" s="58"/>
    </row>
    <row r="2743" spans="2:9">
      <c r="B2743" s="97"/>
      <c r="C2743" s="260"/>
      <c r="D2743" s="250"/>
      <c r="E2743" s="94"/>
      <c r="F2743" s="249"/>
      <c r="G2743" s="89"/>
      <c r="H2743" s="89"/>
      <c r="I2743" s="58"/>
    </row>
    <row r="2744" spans="2:9">
      <c r="B2744" s="97"/>
      <c r="C2744" s="260"/>
      <c r="D2744" s="250"/>
      <c r="E2744" s="94"/>
      <c r="F2744" s="249"/>
      <c r="G2744" s="89"/>
      <c r="H2744" s="89"/>
      <c r="I2744" s="58"/>
    </row>
    <row r="2745" spans="2:9">
      <c r="B2745" s="97"/>
      <c r="C2745" s="260"/>
      <c r="D2745" s="250"/>
      <c r="E2745" s="94"/>
      <c r="F2745" s="249"/>
      <c r="G2745" s="89"/>
      <c r="H2745" s="89"/>
      <c r="I2745" s="58"/>
    </row>
    <row r="2746" spans="2:9">
      <c r="B2746" s="97"/>
      <c r="C2746" s="260"/>
      <c r="D2746" s="250"/>
      <c r="E2746" s="94"/>
      <c r="F2746" s="249"/>
      <c r="G2746" s="89"/>
      <c r="H2746" s="89"/>
      <c r="I2746" s="58"/>
    </row>
    <row r="2747" spans="2:9">
      <c r="B2747" s="97"/>
      <c r="C2747" s="260"/>
      <c r="D2747" s="250"/>
      <c r="E2747" s="94"/>
      <c r="F2747" s="249"/>
      <c r="G2747" s="89"/>
      <c r="H2747" s="89"/>
      <c r="I2747" s="58"/>
    </row>
    <row r="2748" spans="2:9">
      <c r="B2748" s="97"/>
      <c r="C2748" s="260"/>
      <c r="D2748" s="250"/>
      <c r="E2748" s="94"/>
      <c r="F2748" s="249"/>
      <c r="G2748" s="89"/>
      <c r="H2748" s="89"/>
      <c r="I2748" s="58"/>
    </row>
    <row r="2749" spans="2:9">
      <c r="B2749" s="97"/>
      <c r="C2749" s="260"/>
      <c r="D2749" s="250"/>
      <c r="E2749" s="94"/>
      <c r="F2749" s="249"/>
      <c r="G2749" s="89"/>
      <c r="H2749" s="89"/>
      <c r="I2749" s="58"/>
    </row>
    <row r="2750" spans="2:9">
      <c r="B2750" s="97"/>
      <c r="C2750" s="260"/>
      <c r="D2750" s="250"/>
      <c r="E2750" s="94"/>
      <c r="F2750" s="249"/>
      <c r="G2750" s="89"/>
      <c r="H2750" s="89"/>
      <c r="I2750" s="58"/>
    </row>
    <row r="2751" spans="2:9">
      <c r="B2751" s="97"/>
      <c r="C2751" s="260"/>
      <c r="D2751" s="250"/>
      <c r="E2751" s="94"/>
      <c r="F2751" s="249"/>
      <c r="G2751" s="89"/>
      <c r="H2751" s="89"/>
      <c r="I2751" s="58"/>
    </row>
    <row r="2752" spans="2:9">
      <c r="B2752" s="97"/>
      <c r="C2752" s="260"/>
      <c r="D2752" s="250"/>
      <c r="E2752" s="94"/>
      <c r="F2752" s="249"/>
      <c r="G2752" s="89"/>
      <c r="H2752" s="89"/>
      <c r="I2752" s="58"/>
    </row>
    <row r="2753" spans="2:9">
      <c r="B2753" s="97"/>
      <c r="C2753" s="260"/>
      <c r="D2753" s="250"/>
      <c r="E2753" s="94"/>
      <c r="F2753" s="249"/>
      <c r="G2753" s="89"/>
      <c r="H2753" s="89"/>
      <c r="I2753" s="58"/>
    </row>
    <row r="2754" spans="2:9">
      <c r="B2754" s="97"/>
      <c r="C2754" s="260"/>
      <c r="D2754" s="250"/>
      <c r="E2754" s="94"/>
      <c r="F2754" s="249"/>
      <c r="G2754" s="89"/>
      <c r="H2754" s="89"/>
      <c r="I2754" s="58"/>
    </row>
    <row r="2755" spans="2:9">
      <c r="B2755" s="97"/>
      <c r="C2755" s="260"/>
      <c r="D2755" s="250"/>
      <c r="E2755" s="94"/>
      <c r="F2755" s="249"/>
      <c r="G2755" s="89"/>
      <c r="H2755" s="89"/>
      <c r="I2755" s="58"/>
    </row>
    <row r="2756" spans="2:9">
      <c r="B2756" s="97"/>
      <c r="C2756" s="260"/>
      <c r="D2756" s="250"/>
      <c r="E2756" s="94"/>
      <c r="F2756" s="249"/>
      <c r="G2756" s="89"/>
      <c r="H2756" s="89"/>
      <c r="I2756" s="58"/>
    </row>
    <row r="2757" spans="2:9">
      <c r="B2757" s="97"/>
      <c r="C2757" s="260"/>
      <c r="D2757" s="250"/>
      <c r="E2757" s="94"/>
      <c r="F2757" s="249"/>
      <c r="G2757" s="89"/>
      <c r="H2757" s="89"/>
      <c r="I2757" s="58"/>
    </row>
    <row r="2758" spans="2:9">
      <c r="B2758" s="97"/>
      <c r="C2758" s="260"/>
      <c r="D2758" s="250"/>
      <c r="E2758" s="94"/>
      <c r="F2758" s="249"/>
      <c r="G2758" s="89"/>
      <c r="H2758" s="89"/>
      <c r="I2758" s="58"/>
    </row>
    <row r="2759" spans="2:9">
      <c r="B2759" s="97"/>
      <c r="C2759" s="260"/>
      <c r="D2759" s="250"/>
      <c r="E2759" s="94"/>
      <c r="F2759" s="249"/>
      <c r="G2759" s="89"/>
      <c r="H2759" s="89"/>
      <c r="I2759" s="58"/>
    </row>
    <row r="2760" spans="2:9">
      <c r="B2760" s="97"/>
      <c r="C2760" s="260"/>
      <c r="D2760" s="250"/>
      <c r="E2760" s="94"/>
      <c r="F2760" s="249"/>
      <c r="G2760" s="89"/>
      <c r="H2760" s="89"/>
      <c r="I2760" s="58"/>
    </row>
    <row r="2761" spans="2:9">
      <c r="B2761" s="97"/>
      <c r="C2761" s="260"/>
      <c r="D2761" s="250"/>
      <c r="E2761" s="94"/>
      <c r="F2761" s="249"/>
      <c r="G2761" s="89"/>
      <c r="H2761" s="89"/>
      <c r="I2761" s="58"/>
    </row>
    <row r="2762" spans="2:9">
      <c r="B2762" s="97"/>
      <c r="C2762" s="260"/>
      <c r="D2762" s="250"/>
      <c r="E2762" s="94"/>
      <c r="F2762" s="249"/>
      <c r="G2762" s="89"/>
      <c r="H2762" s="89"/>
      <c r="I2762" s="58"/>
    </row>
    <row r="2763" spans="2:9">
      <c r="B2763" s="97"/>
      <c r="C2763" s="260"/>
      <c r="D2763" s="250"/>
      <c r="E2763" s="94"/>
      <c r="F2763" s="249"/>
      <c r="G2763" s="89"/>
      <c r="H2763" s="89"/>
      <c r="I2763" s="58"/>
    </row>
    <row r="2764" spans="2:9">
      <c r="B2764" s="97"/>
      <c r="C2764" s="260"/>
      <c r="D2764" s="250"/>
      <c r="E2764" s="94"/>
      <c r="F2764" s="249"/>
      <c r="G2764" s="89"/>
      <c r="H2764" s="89"/>
      <c r="I2764" s="58"/>
    </row>
    <row r="2765" spans="2:9">
      <c r="B2765" s="97"/>
      <c r="C2765" s="260"/>
      <c r="D2765" s="250"/>
      <c r="E2765" s="94"/>
      <c r="F2765" s="249"/>
      <c r="G2765" s="89"/>
      <c r="H2765" s="89"/>
      <c r="I2765" s="58"/>
    </row>
    <row r="2766" spans="2:9">
      <c r="B2766" s="97"/>
      <c r="C2766" s="260"/>
      <c r="D2766" s="250"/>
      <c r="E2766" s="94"/>
      <c r="F2766" s="249"/>
      <c r="G2766" s="89"/>
      <c r="H2766" s="89"/>
      <c r="I2766" s="58"/>
    </row>
    <row r="2767" spans="2:9">
      <c r="B2767" s="97"/>
      <c r="C2767" s="260"/>
      <c r="D2767" s="250"/>
      <c r="E2767" s="94"/>
      <c r="F2767" s="249"/>
      <c r="G2767" s="89"/>
      <c r="H2767" s="89"/>
      <c r="I2767" s="58"/>
    </row>
    <row r="2768" spans="2:9">
      <c r="B2768" s="97"/>
      <c r="C2768" s="260"/>
      <c r="D2768" s="250"/>
      <c r="E2768" s="94"/>
      <c r="F2768" s="249"/>
      <c r="G2768" s="89"/>
      <c r="H2768" s="89"/>
      <c r="I2768" s="58"/>
    </row>
    <row r="2769" spans="2:9">
      <c r="B2769" s="97"/>
      <c r="C2769" s="260"/>
      <c r="D2769" s="250"/>
      <c r="E2769" s="94"/>
      <c r="F2769" s="249"/>
      <c r="G2769" s="89"/>
      <c r="H2769" s="89"/>
      <c r="I2769" s="58"/>
    </row>
    <row r="2770" spans="2:9">
      <c r="B2770" s="97"/>
      <c r="C2770" s="260"/>
      <c r="D2770" s="250"/>
      <c r="E2770" s="94"/>
      <c r="F2770" s="249"/>
      <c r="G2770" s="89"/>
      <c r="H2770" s="89"/>
      <c r="I2770" s="58"/>
    </row>
    <row r="2771" spans="2:9">
      <c r="B2771" s="97"/>
      <c r="C2771" s="260"/>
      <c r="D2771" s="250"/>
      <c r="E2771" s="94"/>
      <c r="F2771" s="249"/>
      <c r="G2771" s="89"/>
      <c r="H2771" s="89"/>
      <c r="I2771" s="58"/>
    </row>
    <row r="2772" spans="2:9">
      <c r="B2772" s="97"/>
      <c r="C2772" s="260"/>
      <c r="D2772" s="250"/>
      <c r="E2772" s="94"/>
      <c r="F2772" s="249"/>
      <c r="G2772" s="89"/>
      <c r="H2772" s="89"/>
      <c r="I2772" s="58"/>
    </row>
    <row r="2773" spans="2:9">
      <c r="B2773" s="97"/>
      <c r="C2773" s="260"/>
      <c r="D2773" s="250"/>
      <c r="E2773" s="94"/>
      <c r="F2773" s="249"/>
      <c r="G2773" s="89"/>
      <c r="H2773" s="89"/>
      <c r="I2773" s="58"/>
    </row>
    <row r="2774" spans="2:9">
      <c r="B2774" s="97"/>
      <c r="C2774" s="260"/>
      <c r="D2774" s="250"/>
      <c r="E2774" s="94"/>
      <c r="F2774" s="249"/>
      <c r="G2774" s="89"/>
      <c r="H2774" s="89"/>
      <c r="I2774" s="58"/>
    </row>
    <row r="2775" spans="2:9">
      <c r="B2775" s="97"/>
      <c r="C2775" s="260"/>
      <c r="D2775" s="250"/>
      <c r="E2775" s="94"/>
      <c r="F2775" s="249"/>
      <c r="G2775" s="89"/>
      <c r="H2775" s="89"/>
      <c r="I2775" s="58"/>
    </row>
    <row r="2776" spans="2:9">
      <c r="B2776" s="97"/>
      <c r="C2776" s="260"/>
      <c r="D2776" s="250"/>
      <c r="E2776" s="94"/>
      <c r="F2776" s="249"/>
      <c r="G2776" s="89"/>
      <c r="H2776" s="89"/>
      <c r="I2776" s="58"/>
    </row>
    <row r="2777" spans="2:9">
      <c r="B2777" s="97"/>
      <c r="C2777" s="260"/>
      <c r="D2777" s="250"/>
      <c r="E2777" s="94"/>
      <c r="F2777" s="249"/>
      <c r="G2777" s="89"/>
      <c r="H2777" s="89"/>
      <c r="I2777" s="58"/>
    </row>
    <row r="2778" spans="2:9">
      <c r="B2778" s="97"/>
      <c r="C2778" s="260"/>
      <c r="D2778" s="250"/>
      <c r="E2778" s="94"/>
      <c r="F2778" s="249"/>
      <c r="G2778" s="89"/>
      <c r="H2778" s="89"/>
      <c r="I2778" s="58"/>
    </row>
    <row r="2779" spans="2:9">
      <c r="B2779" s="97"/>
      <c r="C2779" s="260"/>
      <c r="D2779" s="250"/>
      <c r="E2779" s="94"/>
      <c r="F2779" s="249"/>
      <c r="G2779" s="89"/>
      <c r="H2779" s="89"/>
      <c r="I2779" s="58"/>
    </row>
    <row r="2780" spans="2:9">
      <c r="B2780" s="97"/>
      <c r="C2780" s="260"/>
      <c r="D2780" s="250"/>
      <c r="E2780" s="94"/>
      <c r="F2780" s="249"/>
      <c r="G2780" s="89"/>
      <c r="H2780" s="89"/>
      <c r="I2780" s="58"/>
    </row>
    <row r="2781" spans="2:9">
      <c r="B2781" s="97"/>
      <c r="C2781" s="260"/>
      <c r="D2781" s="250"/>
      <c r="E2781" s="94"/>
      <c r="F2781" s="249"/>
      <c r="G2781" s="89"/>
      <c r="H2781" s="89"/>
      <c r="I2781" s="58"/>
    </row>
    <row r="2782" spans="2:9">
      <c r="B2782" s="97"/>
      <c r="C2782" s="260"/>
      <c r="D2782" s="250"/>
      <c r="E2782" s="94"/>
      <c r="F2782" s="249"/>
      <c r="G2782" s="89"/>
      <c r="H2782" s="89"/>
      <c r="I2782" s="58"/>
    </row>
    <row r="2783" spans="2:9">
      <c r="B2783" s="97"/>
      <c r="C2783" s="260"/>
      <c r="D2783" s="250"/>
      <c r="E2783" s="94"/>
      <c r="F2783" s="249"/>
      <c r="G2783" s="89"/>
      <c r="H2783" s="89"/>
      <c r="I2783" s="58"/>
    </row>
    <row r="2784" spans="2:9">
      <c r="B2784" s="97"/>
      <c r="C2784" s="260"/>
      <c r="D2784" s="250"/>
      <c r="E2784" s="94"/>
      <c r="F2784" s="249"/>
      <c r="G2784" s="89"/>
      <c r="H2784" s="89"/>
      <c r="I2784" s="58"/>
    </row>
    <row r="2785" spans="2:9">
      <c r="B2785" s="97"/>
      <c r="C2785" s="260"/>
      <c r="D2785" s="250"/>
      <c r="E2785" s="94"/>
      <c r="F2785" s="249"/>
      <c r="G2785" s="89"/>
      <c r="H2785" s="89"/>
      <c r="I2785" s="58"/>
    </row>
    <row r="2786" spans="2:9">
      <c r="B2786" s="97"/>
      <c r="C2786" s="260"/>
      <c r="D2786" s="250"/>
      <c r="E2786" s="94"/>
      <c r="F2786" s="249"/>
      <c r="G2786" s="89"/>
      <c r="H2786" s="89"/>
      <c r="I2786" s="58"/>
    </row>
    <row r="2787" spans="2:9">
      <c r="B2787" s="97"/>
      <c r="C2787" s="260"/>
      <c r="D2787" s="250"/>
      <c r="E2787" s="94"/>
      <c r="F2787" s="249"/>
      <c r="G2787" s="89"/>
      <c r="H2787" s="89"/>
      <c r="I2787" s="58"/>
    </row>
    <row r="2788" spans="2:9">
      <c r="B2788" s="97"/>
      <c r="C2788" s="260"/>
      <c r="D2788" s="250"/>
      <c r="E2788" s="94"/>
      <c r="F2788" s="249"/>
      <c r="G2788" s="89"/>
      <c r="H2788" s="89"/>
      <c r="I2788" s="58"/>
    </row>
    <row r="2789" spans="2:9">
      <c r="B2789" s="97"/>
      <c r="C2789" s="260"/>
      <c r="D2789" s="250"/>
      <c r="E2789" s="94"/>
      <c r="F2789" s="249"/>
      <c r="G2789" s="89"/>
      <c r="H2789" s="89"/>
      <c r="I2789" s="58"/>
    </row>
    <row r="2790" spans="2:9">
      <c r="B2790" s="97"/>
      <c r="C2790" s="260"/>
      <c r="D2790" s="250"/>
      <c r="E2790" s="94"/>
      <c r="F2790" s="249"/>
      <c r="G2790" s="89"/>
      <c r="H2790" s="89"/>
      <c r="I2790" s="58"/>
    </row>
    <row r="2791" spans="2:9">
      <c r="B2791" s="97"/>
      <c r="C2791" s="260"/>
      <c r="D2791" s="250"/>
      <c r="E2791" s="94"/>
      <c r="F2791" s="249"/>
      <c r="G2791" s="89"/>
      <c r="H2791" s="89"/>
      <c r="I2791" s="58"/>
    </row>
    <row r="2792" spans="2:9">
      <c r="B2792" s="97"/>
      <c r="C2792" s="260"/>
      <c r="D2792" s="250"/>
      <c r="E2792" s="94"/>
      <c r="F2792" s="249"/>
      <c r="G2792" s="89"/>
      <c r="H2792" s="89"/>
      <c r="I2792" s="58"/>
    </row>
    <row r="2793" spans="2:9">
      <c r="B2793" s="97"/>
      <c r="C2793" s="260"/>
      <c r="D2793" s="250"/>
      <c r="E2793" s="94"/>
      <c r="F2793" s="249"/>
      <c r="G2793" s="89"/>
      <c r="H2793" s="89"/>
      <c r="I2793" s="58"/>
    </row>
    <row r="2794" spans="2:9">
      <c r="B2794" s="97"/>
      <c r="C2794" s="260"/>
      <c r="D2794" s="250"/>
      <c r="E2794" s="94"/>
      <c r="F2794" s="249"/>
      <c r="G2794" s="89"/>
      <c r="H2794" s="89"/>
      <c r="I2794" s="58"/>
    </row>
    <row r="2795" spans="2:9">
      <c r="B2795" s="97"/>
      <c r="C2795" s="260"/>
      <c r="D2795" s="250"/>
      <c r="E2795" s="94"/>
      <c r="F2795" s="249"/>
      <c r="G2795" s="89"/>
      <c r="H2795" s="89"/>
      <c r="I2795" s="58"/>
    </row>
    <row r="2796" spans="2:9">
      <c r="B2796" s="97"/>
      <c r="C2796" s="260"/>
      <c r="D2796" s="250"/>
      <c r="E2796" s="94"/>
      <c r="F2796" s="249"/>
      <c r="G2796" s="89"/>
      <c r="H2796" s="89"/>
      <c r="I2796" s="58"/>
    </row>
    <row r="2797" spans="2:9">
      <c r="B2797" s="97"/>
      <c r="C2797" s="260"/>
      <c r="D2797" s="250"/>
      <c r="E2797" s="94"/>
      <c r="F2797" s="249"/>
      <c r="G2797" s="89"/>
      <c r="H2797" s="89"/>
      <c r="I2797" s="58"/>
    </row>
    <row r="2798" spans="2:9">
      <c r="B2798" s="97"/>
      <c r="C2798" s="260"/>
      <c r="D2798" s="250"/>
      <c r="E2798" s="94"/>
      <c r="F2798" s="249"/>
      <c r="G2798" s="89"/>
      <c r="H2798" s="89"/>
      <c r="I2798" s="58"/>
    </row>
    <row r="2799" spans="2:9">
      <c r="B2799" s="97"/>
      <c r="C2799" s="260"/>
      <c r="D2799" s="250"/>
      <c r="E2799" s="94"/>
      <c r="F2799" s="249"/>
      <c r="G2799" s="89"/>
      <c r="H2799" s="89"/>
      <c r="I2799" s="58"/>
    </row>
    <row r="2800" spans="2:9">
      <c r="B2800" s="97"/>
      <c r="C2800" s="260"/>
      <c r="D2800" s="250"/>
      <c r="E2800" s="94"/>
      <c r="F2800" s="249"/>
      <c r="G2800" s="89"/>
      <c r="H2800" s="89"/>
      <c r="I2800" s="58"/>
    </row>
    <row r="2801" spans="2:9">
      <c r="B2801" s="97"/>
      <c r="C2801" s="260"/>
      <c r="D2801" s="250"/>
      <c r="E2801" s="94"/>
      <c r="F2801" s="249"/>
      <c r="G2801" s="89"/>
      <c r="H2801" s="89"/>
      <c r="I2801" s="58"/>
    </row>
    <row r="2802" spans="2:9">
      <c r="B2802" s="97"/>
      <c r="C2802" s="260"/>
      <c r="D2802" s="250"/>
      <c r="E2802" s="94"/>
      <c r="F2802" s="249"/>
      <c r="G2802" s="89"/>
      <c r="H2802" s="89"/>
      <c r="I2802" s="58"/>
    </row>
    <row r="2803" spans="2:9">
      <c r="B2803" s="97"/>
      <c r="C2803" s="260"/>
      <c r="D2803" s="250"/>
      <c r="E2803" s="94"/>
      <c r="F2803" s="249"/>
      <c r="G2803" s="89"/>
      <c r="H2803" s="89"/>
      <c r="I2803" s="58"/>
    </row>
    <row r="2804" spans="2:9">
      <c r="B2804" s="97"/>
      <c r="C2804" s="260"/>
      <c r="D2804" s="250"/>
      <c r="E2804" s="94"/>
      <c r="F2804" s="249"/>
      <c r="G2804" s="89"/>
      <c r="H2804" s="89"/>
      <c r="I2804" s="58"/>
    </row>
    <row r="2805" spans="2:9">
      <c r="B2805" s="97"/>
      <c r="C2805" s="260"/>
      <c r="D2805" s="250"/>
      <c r="E2805" s="94"/>
      <c r="F2805" s="249"/>
      <c r="G2805" s="89"/>
      <c r="H2805" s="89"/>
      <c r="I2805" s="58"/>
    </row>
    <row r="2806" spans="2:9">
      <c r="B2806" s="97"/>
      <c r="C2806" s="260"/>
      <c r="D2806" s="250"/>
      <c r="E2806" s="94"/>
      <c r="F2806" s="249"/>
      <c r="G2806" s="89"/>
      <c r="H2806" s="89"/>
      <c r="I2806" s="58"/>
    </row>
    <row r="2807" spans="2:9">
      <c r="B2807" s="97"/>
      <c r="C2807" s="260"/>
      <c r="D2807" s="250"/>
      <c r="E2807" s="94"/>
      <c r="F2807" s="249"/>
      <c r="G2807" s="89"/>
      <c r="H2807" s="89"/>
      <c r="I2807" s="58"/>
    </row>
    <row r="2808" spans="2:9">
      <c r="B2808" s="97"/>
      <c r="C2808" s="260"/>
      <c r="D2808" s="250"/>
      <c r="E2808" s="94"/>
      <c r="F2808" s="249"/>
      <c r="G2808" s="89"/>
      <c r="H2808" s="89"/>
      <c r="I2808" s="58"/>
    </row>
    <row r="2809" spans="2:9">
      <c r="B2809" s="97"/>
      <c r="C2809" s="260"/>
      <c r="D2809" s="250"/>
      <c r="E2809" s="94"/>
      <c r="F2809" s="249"/>
      <c r="G2809" s="89"/>
      <c r="H2809" s="89"/>
      <c r="I2809" s="58"/>
    </row>
    <row r="2810" spans="2:9">
      <c r="B2810" s="97"/>
      <c r="C2810" s="260"/>
      <c r="D2810" s="250"/>
      <c r="E2810" s="94"/>
      <c r="F2810" s="249"/>
      <c r="G2810" s="89"/>
      <c r="H2810" s="89"/>
      <c r="I2810" s="58"/>
    </row>
    <row r="2811" spans="2:9">
      <c r="B2811" s="97"/>
      <c r="C2811" s="260"/>
      <c r="D2811" s="250"/>
      <c r="E2811" s="94"/>
      <c r="F2811" s="249"/>
      <c r="G2811" s="89"/>
      <c r="H2811" s="89"/>
      <c r="I2811" s="58"/>
    </row>
    <row r="2812" spans="2:9">
      <c r="B2812" s="97"/>
      <c r="C2812" s="260"/>
      <c r="D2812" s="250"/>
      <c r="E2812" s="94"/>
      <c r="F2812" s="249"/>
      <c r="G2812" s="89"/>
      <c r="H2812" s="89"/>
      <c r="I2812" s="58"/>
    </row>
    <row r="2813" spans="2:9">
      <c r="B2813" s="97"/>
      <c r="C2813" s="260"/>
      <c r="D2813" s="250"/>
      <c r="E2813" s="94"/>
      <c r="F2813" s="249"/>
      <c r="G2813" s="89"/>
      <c r="H2813" s="89"/>
      <c r="I2813" s="58"/>
    </row>
    <row r="2814" spans="2:9">
      <c r="B2814" s="97"/>
      <c r="C2814" s="260"/>
      <c r="D2814" s="250"/>
      <c r="E2814" s="94"/>
      <c r="F2814" s="249"/>
      <c r="G2814" s="89"/>
      <c r="H2814" s="89"/>
      <c r="I2814" s="58"/>
    </row>
    <row r="2815" spans="2:9">
      <c r="B2815" s="97"/>
      <c r="C2815" s="260"/>
      <c r="D2815" s="250"/>
      <c r="E2815" s="94"/>
      <c r="F2815" s="249"/>
      <c r="G2815" s="89"/>
      <c r="H2815" s="89"/>
      <c r="I2815" s="58"/>
    </row>
    <row r="2816" spans="2:9">
      <c r="B2816" s="97"/>
      <c r="C2816" s="260"/>
      <c r="D2816" s="250"/>
      <c r="E2816" s="94"/>
      <c r="F2816" s="249"/>
      <c r="G2816" s="89"/>
      <c r="H2816" s="89"/>
      <c r="I2816" s="58"/>
    </row>
    <row r="2817" spans="2:9">
      <c r="B2817" s="97"/>
      <c r="C2817" s="260"/>
      <c r="D2817" s="250"/>
      <c r="E2817" s="94"/>
      <c r="F2817" s="249"/>
      <c r="G2817" s="89"/>
      <c r="H2817" s="89"/>
      <c r="I2817" s="58"/>
    </row>
    <row r="2818" spans="2:9">
      <c r="B2818" s="97"/>
      <c r="C2818" s="260"/>
      <c r="D2818" s="250"/>
      <c r="E2818" s="94"/>
      <c r="F2818" s="249"/>
      <c r="G2818" s="89"/>
      <c r="H2818" s="89"/>
      <c r="I2818" s="58"/>
    </row>
    <row r="2819" spans="2:9">
      <c r="B2819" s="97"/>
      <c r="C2819" s="260"/>
      <c r="D2819" s="250"/>
      <c r="E2819" s="94"/>
      <c r="F2819" s="249"/>
      <c r="G2819" s="89"/>
      <c r="H2819" s="89"/>
      <c r="I2819" s="58"/>
    </row>
    <row r="2820" spans="2:9">
      <c r="B2820" s="97"/>
      <c r="C2820" s="260"/>
      <c r="D2820" s="250"/>
      <c r="E2820" s="94"/>
      <c r="F2820" s="249"/>
      <c r="G2820" s="89"/>
      <c r="H2820" s="89"/>
      <c r="I2820" s="58"/>
    </row>
    <row r="2821" spans="2:9">
      <c r="B2821" s="97"/>
      <c r="C2821" s="260"/>
      <c r="D2821" s="250"/>
      <c r="E2821" s="94"/>
      <c r="F2821" s="249"/>
      <c r="G2821" s="89"/>
      <c r="H2821" s="89"/>
      <c r="I2821" s="58"/>
    </row>
    <row r="2822" spans="2:9">
      <c r="B2822" s="97"/>
      <c r="C2822" s="260"/>
      <c r="D2822" s="250"/>
      <c r="E2822" s="94"/>
      <c r="F2822" s="249"/>
      <c r="G2822" s="89"/>
      <c r="H2822" s="89"/>
      <c r="I2822" s="58"/>
    </row>
    <row r="2823" spans="2:9">
      <c r="B2823" s="97"/>
      <c r="C2823" s="260"/>
      <c r="D2823" s="250"/>
      <c r="E2823" s="94"/>
      <c r="F2823" s="249"/>
      <c r="G2823" s="89"/>
      <c r="H2823" s="89"/>
      <c r="I2823" s="58"/>
    </row>
    <row r="2824" spans="2:9">
      <c r="B2824" s="97"/>
      <c r="C2824" s="260"/>
      <c r="D2824" s="250"/>
      <c r="E2824" s="94"/>
      <c r="F2824" s="249"/>
      <c r="G2824" s="89"/>
      <c r="H2824" s="89"/>
      <c r="I2824" s="58"/>
    </row>
    <row r="2825" spans="2:9">
      <c r="B2825" s="97"/>
      <c r="C2825" s="260"/>
      <c r="D2825" s="250"/>
      <c r="E2825" s="94"/>
      <c r="F2825" s="249"/>
      <c r="G2825" s="89"/>
      <c r="H2825" s="89"/>
      <c r="I2825" s="58"/>
    </row>
    <row r="2826" spans="2:9">
      <c r="B2826" s="97"/>
      <c r="C2826" s="260"/>
      <c r="D2826" s="250"/>
      <c r="E2826" s="94"/>
      <c r="F2826" s="249"/>
      <c r="G2826" s="89"/>
      <c r="H2826" s="89"/>
      <c r="I2826" s="58"/>
    </row>
    <row r="2827" spans="2:9">
      <c r="B2827" s="97"/>
      <c r="C2827" s="260"/>
      <c r="D2827" s="250"/>
      <c r="E2827" s="94"/>
      <c r="F2827" s="249"/>
      <c r="G2827" s="89"/>
      <c r="H2827" s="89"/>
      <c r="I2827" s="58"/>
    </row>
    <row r="2828" spans="2:9">
      <c r="B2828" s="97"/>
      <c r="C2828" s="260"/>
      <c r="D2828" s="250"/>
      <c r="E2828" s="94"/>
      <c r="F2828" s="249"/>
      <c r="G2828" s="89"/>
      <c r="H2828" s="89"/>
      <c r="I2828" s="58"/>
    </row>
    <row r="2829" spans="2:9">
      <c r="B2829" s="97"/>
      <c r="C2829" s="260"/>
      <c r="D2829" s="250"/>
      <c r="E2829" s="94"/>
      <c r="F2829" s="249"/>
      <c r="G2829" s="89"/>
      <c r="H2829" s="89"/>
      <c r="I2829" s="58"/>
    </row>
    <row r="2830" spans="2:9">
      <c r="B2830" s="97"/>
      <c r="C2830" s="260"/>
      <c r="D2830" s="250"/>
      <c r="E2830" s="94"/>
      <c r="F2830" s="249"/>
      <c r="G2830" s="89"/>
      <c r="H2830" s="89"/>
      <c r="I2830" s="58"/>
    </row>
    <row r="2831" spans="2:9">
      <c r="B2831" s="97"/>
      <c r="C2831" s="260"/>
      <c r="D2831" s="250"/>
      <c r="E2831" s="94"/>
      <c r="F2831" s="249"/>
      <c r="G2831" s="89"/>
      <c r="H2831" s="89"/>
      <c r="I2831" s="65"/>
    </row>
    <row r="2832" spans="2:9">
      <c r="B2832" s="97"/>
      <c r="C2832" s="260"/>
      <c r="D2832" s="250"/>
      <c r="E2832" s="94"/>
      <c r="F2832" s="249"/>
      <c r="G2832" s="89"/>
      <c r="H2832" s="89"/>
      <c r="I2832" s="65"/>
    </row>
    <row r="2833" spans="2:9">
      <c r="B2833" s="97"/>
      <c r="C2833" s="260"/>
      <c r="D2833" s="250"/>
      <c r="E2833" s="94"/>
      <c r="F2833" s="249"/>
      <c r="G2833" s="89"/>
      <c r="H2833" s="89"/>
      <c r="I2833" s="58"/>
    </row>
    <row r="2834" spans="2:9">
      <c r="B2834" s="97"/>
      <c r="C2834" s="260"/>
      <c r="D2834" s="250"/>
      <c r="E2834" s="94"/>
      <c r="F2834" s="249"/>
      <c r="G2834" s="89"/>
      <c r="H2834" s="89"/>
      <c r="I2834" s="58"/>
    </row>
    <row r="2835" spans="2:9">
      <c r="B2835" s="97"/>
      <c r="C2835" s="260"/>
      <c r="D2835" s="250"/>
      <c r="E2835" s="94"/>
      <c r="F2835" s="249"/>
      <c r="G2835" s="89"/>
      <c r="H2835" s="89"/>
      <c r="I2835" s="58"/>
    </row>
    <row r="2836" spans="2:9">
      <c r="B2836" s="97"/>
      <c r="C2836" s="260"/>
      <c r="D2836" s="250"/>
      <c r="E2836" s="94"/>
      <c r="F2836" s="249"/>
      <c r="G2836" s="89"/>
      <c r="H2836" s="89"/>
      <c r="I2836" s="65"/>
    </row>
    <row r="2837" spans="2:9">
      <c r="B2837" s="97"/>
      <c r="C2837" s="260"/>
      <c r="D2837" s="250"/>
      <c r="E2837" s="94"/>
      <c r="F2837" s="249"/>
      <c r="G2837" s="89"/>
      <c r="H2837" s="89"/>
      <c r="I2837" s="58"/>
    </row>
    <row r="2838" spans="2:9">
      <c r="B2838" s="97"/>
      <c r="C2838" s="260"/>
      <c r="D2838" s="250"/>
      <c r="E2838" s="94"/>
      <c r="F2838" s="249"/>
      <c r="G2838" s="89"/>
      <c r="H2838" s="89"/>
      <c r="I2838" s="58"/>
    </row>
    <row r="2839" spans="2:9">
      <c r="B2839" s="97"/>
      <c r="C2839" s="260"/>
      <c r="D2839" s="250"/>
      <c r="E2839" s="94"/>
      <c r="F2839" s="249"/>
      <c r="G2839" s="89"/>
      <c r="H2839" s="89"/>
      <c r="I2839" s="58"/>
    </row>
    <row r="2840" spans="2:9">
      <c r="B2840" s="97"/>
      <c r="C2840" s="260"/>
      <c r="D2840" s="250"/>
      <c r="E2840" s="94"/>
      <c r="F2840" s="249"/>
      <c r="G2840" s="89"/>
      <c r="H2840" s="89"/>
      <c r="I2840" s="58"/>
    </row>
    <row r="2841" spans="2:9">
      <c r="B2841" s="97"/>
      <c r="C2841" s="260"/>
      <c r="D2841" s="250"/>
      <c r="E2841" s="94"/>
      <c r="F2841" s="249"/>
      <c r="G2841" s="89"/>
      <c r="H2841" s="89"/>
      <c r="I2841" s="58"/>
    </row>
    <row r="2842" spans="2:9">
      <c r="B2842" s="97"/>
      <c r="C2842" s="260"/>
      <c r="D2842" s="250"/>
      <c r="E2842" s="94"/>
      <c r="F2842" s="249"/>
      <c r="G2842" s="89"/>
      <c r="H2842" s="89"/>
      <c r="I2842" s="58"/>
    </row>
    <row r="2843" spans="2:9">
      <c r="B2843" s="97"/>
      <c r="C2843" s="260"/>
      <c r="D2843" s="250"/>
      <c r="E2843" s="94"/>
      <c r="F2843" s="249"/>
      <c r="G2843" s="89"/>
      <c r="H2843" s="89"/>
      <c r="I2843" s="58"/>
    </row>
    <row r="2844" spans="2:9">
      <c r="B2844" s="97"/>
      <c r="C2844" s="260"/>
      <c r="D2844" s="250"/>
      <c r="E2844" s="94"/>
      <c r="F2844" s="249"/>
      <c r="G2844" s="89"/>
      <c r="H2844" s="89"/>
      <c r="I2844" s="58"/>
    </row>
    <row r="2845" spans="2:9">
      <c r="B2845" s="97"/>
      <c r="C2845" s="260"/>
      <c r="D2845" s="250"/>
      <c r="E2845" s="94"/>
      <c r="F2845" s="249"/>
      <c r="G2845" s="89"/>
      <c r="H2845" s="89"/>
      <c r="I2845" s="58"/>
    </row>
    <row r="2846" spans="2:9">
      <c r="B2846" s="97"/>
      <c r="C2846" s="260"/>
      <c r="D2846" s="250"/>
      <c r="E2846" s="94"/>
      <c r="F2846" s="249"/>
      <c r="G2846" s="89"/>
      <c r="H2846" s="89"/>
      <c r="I2846" s="58"/>
    </row>
    <row r="2847" spans="2:9">
      <c r="B2847" s="97"/>
      <c r="C2847" s="260"/>
      <c r="D2847" s="250"/>
      <c r="E2847" s="94"/>
      <c r="F2847" s="249"/>
      <c r="G2847" s="89"/>
      <c r="H2847" s="89"/>
      <c r="I2847" s="58"/>
    </row>
    <row r="2848" spans="2:9">
      <c r="B2848" s="97"/>
      <c r="C2848" s="260"/>
      <c r="D2848" s="250"/>
      <c r="E2848" s="94"/>
      <c r="F2848" s="249"/>
      <c r="G2848" s="89"/>
      <c r="H2848" s="89"/>
      <c r="I2848" s="58"/>
    </row>
    <row r="2849" spans="2:9">
      <c r="B2849" s="97"/>
      <c r="C2849" s="260"/>
      <c r="D2849" s="250"/>
      <c r="E2849" s="94"/>
      <c r="F2849" s="249"/>
      <c r="G2849" s="89"/>
      <c r="H2849" s="89"/>
      <c r="I2849" s="58"/>
    </row>
    <row r="2850" spans="2:9">
      <c r="B2850" s="97"/>
      <c r="C2850" s="260"/>
      <c r="D2850" s="250"/>
      <c r="E2850" s="94"/>
      <c r="F2850" s="249"/>
      <c r="G2850" s="89"/>
      <c r="H2850" s="89"/>
      <c r="I2850" s="58"/>
    </row>
    <row r="2851" spans="2:9">
      <c r="B2851" s="97"/>
      <c r="C2851" s="260"/>
      <c r="D2851" s="250"/>
      <c r="E2851" s="94"/>
      <c r="F2851" s="249"/>
      <c r="G2851" s="89"/>
      <c r="H2851" s="89"/>
      <c r="I2851" s="58"/>
    </row>
    <row r="2852" spans="2:9">
      <c r="B2852" s="97"/>
      <c r="C2852" s="260"/>
      <c r="D2852" s="250"/>
      <c r="E2852" s="94"/>
      <c r="F2852" s="249"/>
      <c r="G2852" s="89"/>
      <c r="H2852" s="89"/>
      <c r="I2852" s="58"/>
    </row>
    <row r="2853" spans="2:9">
      <c r="B2853" s="97"/>
      <c r="C2853" s="260"/>
      <c r="D2853" s="250"/>
      <c r="E2853" s="94"/>
      <c r="F2853" s="249"/>
      <c r="G2853" s="89"/>
      <c r="H2853" s="89"/>
      <c r="I2853" s="58"/>
    </row>
    <row r="2854" spans="2:9">
      <c r="B2854" s="97"/>
      <c r="C2854" s="260"/>
      <c r="D2854" s="250"/>
      <c r="E2854" s="94"/>
      <c r="F2854" s="249"/>
      <c r="G2854" s="89"/>
      <c r="H2854" s="89"/>
      <c r="I2854" s="58"/>
    </row>
    <row r="2855" spans="2:9">
      <c r="B2855" s="97"/>
      <c r="C2855" s="260"/>
      <c r="D2855" s="250"/>
      <c r="E2855" s="94"/>
      <c r="F2855" s="249"/>
      <c r="G2855" s="89"/>
      <c r="H2855" s="89"/>
      <c r="I2855" s="58"/>
    </row>
    <row r="2856" spans="2:9">
      <c r="B2856" s="97"/>
      <c r="C2856" s="260"/>
      <c r="D2856" s="250"/>
      <c r="E2856" s="94"/>
      <c r="F2856" s="249"/>
      <c r="G2856" s="89"/>
      <c r="H2856" s="89"/>
      <c r="I2856" s="58"/>
    </row>
    <row r="2857" spans="2:9">
      <c r="B2857" s="97"/>
      <c r="C2857" s="260"/>
      <c r="D2857" s="250"/>
      <c r="E2857" s="94"/>
      <c r="F2857" s="249"/>
      <c r="G2857" s="89"/>
      <c r="H2857" s="89"/>
      <c r="I2857" s="58"/>
    </row>
    <row r="2858" spans="2:9">
      <c r="B2858" s="97"/>
      <c r="C2858" s="260"/>
      <c r="D2858" s="250"/>
      <c r="E2858" s="94"/>
      <c r="F2858" s="249"/>
      <c r="G2858" s="89"/>
      <c r="H2858" s="89"/>
      <c r="I2858" s="58"/>
    </row>
    <row r="2859" spans="2:9">
      <c r="B2859" s="97"/>
      <c r="C2859" s="260"/>
      <c r="D2859" s="250"/>
      <c r="E2859" s="94"/>
      <c r="F2859" s="249"/>
      <c r="G2859" s="89"/>
      <c r="H2859" s="89"/>
      <c r="I2859" s="58"/>
    </row>
    <row r="2860" spans="2:9">
      <c r="B2860" s="97"/>
      <c r="C2860" s="260"/>
      <c r="D2860" s="250"/>
      <c r="E2860" s="94"/>
      <c r="F2860" s="249"/>
      <c r="G2860" s="89"/>
      <c r="H2860" s="89"/>
      <c r="I2860" s="58"/>
    </row>
    <row r="2861" spans="2:9">
      <c r="B2861" s="97"/>
      <c r="C2861" s="260"/>
      <c r="D2861" s="250"/>
      <c r="E2861" s="94"/>
      <c r="F2861" s="249"/>
      <c r="G2861" s="89"/>
      <c r="H2861" s="89"/>
      <c r="I2861" s="58"/>
    </row>
    <row r="2862" spans="2:9">
      <c r="B2862" s="97"/>
      <c r="C2862" s="260"/>
      <c r="D2862" s="250"/>
      <c r="E2862" s="94"/>
      <c r="F2862" s="249"/>
      <c r="G2862" s="89"/>
      <c r="H2862" s="89"/>
      <c r="I2862" s="58"/>
    </row>
    <row r="2863" spans="2:9">
      <c r="B2863" s="97"/>
      <c r="C2863" s="260"/>
      <c r="D2863" s="250"/>
      <c r="E2863" s="94"/>
      <c r="F2863" s="249"/>
      <c r="G2863" s="89"/>
      <c r="H2863" s="89"/>
      <c r="I2863" s="58"/>
    </row>
    <row r="2864" spans="2:9">
      <c r="B2864" s="97"/>
      <c r="C2864" s="260"/>
      <c r="D2864" s="250"/>
      <c r="E2864" s="94"/>
      <c r="F2864" s="249"/>
      <c r="G2864" s="89"/>
      <c r="H2864" s="89"/>
      <c r="I2864" s="58"/>
    </row>
    <row r="2865" spans="2:9">
      <c r="B2865" s="97"/>
      <c r="C2865" s="260"/>
      <c r="D2865" s="250"/>
      <c r="E2865" s="94"/>
      <c r="F2865" s="249"/>
      <c r="G2865" s="89"/>
      <c r="H2865" s="89"/>
      <c r="I2865" s="58"/>
    </row>
    <row r="2866" spans="2:9">
      <c r="B2866" s="97"/>
      <c r="C2866" s="260"/>
      <c r="D2866" s="250"/>
      <c r="E2866" s="94"/>
      <c r="F2866" s="249"/>
      <c r="G2866" s="89"/>
      <c r="H2866" s="89"/>
      <c r="I2866" s="58"/>
    </row>
    <row r="2867" spans="2:9">
      <c r="B2867" s="97"/>
      <c r="C2867" s="260"/>
      <c r="D2867" s="250"/>
      <c r="E2867" s="94"/>
      <c r="F2867" s="249"/>
      <c r="G2867" s="89"/>
      <c r="H2867" s="89"/>
      <c r="I2867" s="58"/>
    </row>
    <row r="2868" spans="2:9">
      <c r="B2868" s="97"/>
      <c r="C2868" s="260"/>
      <c r="D2868" s="250"/>
      <c r="E2868" s="94"/>
      <c r="F2868" s="249"/>
      <c r="G2868" s="89"/>
      <c r="H2868" s="89"/>
      <c r="I2868" s="58"/>
    </row>
    <row r="2869" spans="2:9">
      <c r="B2869" s="97"/>
      <c r="C2869" s="260"/>
      <c r="D2869" s="250"/>
      <c r="E2869" s="94"/>
      <c r="F2869" s="249"/>
      <c r="G2869" s="89"/>
      <c r="H2869" s="89"/>
      <c r="I2869" s="58"/>
    </row>
    <row r="2870" spans="2:9">
      <c r="B2870" s="97"/>
      <c r="C2870" s="260"/>
      <c r="D2870" s="250"/>
      <c r="E2870" s="94"/>
      <c r="F2870" s="249"/>
      <c r="G2870" s="89"/>
      <c r="H2870" s="89"/>
      <c r="I2870" s="58"/>
    </row>
    <row r="2871" spans="2:9">
      <c r="B2871" s="97"/>
      <c r="C2871" s="260"/>
      <c r="D2871" s="250"/>
      <c r="E2871" s="94"/>
      <c r="F2871" s="249"/>
      <c r="G2871" s="89"/>
      <c r="H2871" s="89"/>
      <c r="I2871" s="58"/>
    </row>
    <row r="2872" spans="2:9">
      <c r="B2872" s="97"/>
      <c r="C2872" s="260"/>
      <c r="D2872" s="250"/>
      <c r="E2872" s="94"/>
      <c r="F2872" s="249"/>
      <c r="G2872" s="89"/>
      <c r="H2872" s="89"/>
      <c r="I2872" s="58"/>
    </row>
    <row r="2873" spans="2:9">
      <c r="B2873" s="97"/>
      <c r="C2873" s="260"/>
      <c r="D2873" s="250"/>
      <c r="E2873" s="94"/>
      <c r="F2873" s="249"/>
      <c r="G2873" s="89"/>
      <c r="H2873" s="89"/>
      <c r="I2873" s="58"/>
    </row>
    <row r="2874" spans="2:9">
      <c r="B2874" s="97"/>
      <c r="C2874" s="260"/>
      <c r="D2874" s="250"/>
      <c r="E2874" s="94"/>
      <c r="F2874" s="249"/>
      <c r="G2874" s="89"/>
      <c r="H2874" s="89"/>
      <c r="I2874" s="58"/>
    </row>
    <row r="2875" spans="2:9">
      <c r="B2875" s="97"/>
      <c r="C2875" s="260"/>
      <c r="D2875" s="250"/>
      <c r="E2875" s="94"/>
      <c r="F2875" s="249"/>
      <c r="G2875" s="89"/>
      <c r="H2875" s="89"/>
      <c r="I2875" s="58"/>
    </row>
    <row r="2876" spans="2:9">
      <c r="B2876" s="97"/>
      <c r="C2876" s="260"/>
      <c r="D2876" s="250"/>
      <c r="E2876" s="94"/>
      <c r="F2876" s="249"/>
      <c r="G2876" s="89"/>
      <c r="H2876" s="89"/>
      <c r="I2876" s="58"/>
    </row>
    <row r="2877" spans="2:9">
      <c r="B2877" s="97"/>
      <c r="C2877" s="260"/>
      <c r="D2877" s="250"/>
      <c r="E2877" s="94"/>
      <c r="F2877" s="249"/>
      <c r="G2877" s="89"/>
      <c r="H2877" s="89"/>
      <c r="I2877" s="58"/>
    </row>
    <row r="2878" spans="2:9">
      <c r="B2878" s="97"/>
      <c r="C2878" s="260"/>
      <c r="D2878" s="250"/>
      <c r="E2878" s="94"/>
      <c r="F2878" s="249"/>
      <c r="G2878" s="89"/>
      <c r="H2878" s="89"/>
      <c r="I2878" s="58"/>
    </row>
    <row r="2879" spans="2:9">
      <c r="B2879" s="97"/>
      <c r="C2879" s="260"/>
      <c r="D2879" s="250"/>
      <c r="E2879" s="94"/>
      <c r="F2879" s="249"/>
      <c r="G2879" s="89"/>
      <c r="H2879" s="89"/>
      <c r="I2879" s="58"/>
    </row>
    <row r="2880" spans="2:9">
      <c r="B2880" s="97"/>
      <c r="C2880" s="260"/>
      <c r="D2880" s="250"/>
      <c r="E2880" s="94"/>
      <c r="F2880" s="249"/>
      <c r="G2880" s="89"/>
      <c r="H2880" s="89"/>
      <c r="I2880" s="58"/>
    </row>
    <row r="2881" spans="2:9">
      <c r="B2881" s="97"/>
      <c r="C2881" s="260"/>
      <c r="D2881" s="250"/>
      <c r="E2881" s="94"/>
      <c r="F2881" s="249"/>
      <c r="G2881" s="89"/>
      <c r="H2881" s="89"/>
      <c r="I2881" s="58"/>
    </row>
    <row r="2882" spans="2:9">
      <c r="B2882" s="97"/>
      <c r="C2882" s="260"/>
      <c r="D2882" s="250"/>
      <c r="E2882" s="94"/>
      <c r="F2882" s="249"/>
      <c r="G2882" s="89"/>
      <c r="H2882" s="89"/>
      <c r="I2882" s="58"/>
    </row>
    <row r="2883" spans="2:9">
      <c r="B2883" s="97"/>
      <c r="C2883" s="260"/>
      <c r="D2883" s="250"/>
      <c r="E2883" s="94"/>
      <c r="F2883" s="249"/>
      <c r="G2883" s="89"/>
      <c r="H2883" s="89"/>
      <c r="I2883" s="58"/>
    </row>
    <row r="2884" spans="2:9">
      <c r="B2884" s="97"/>
      <c r="C2884" s="260"/>
      <c r="D2884" s="250"/>
      <c r="E2884" s="94"/>
      <c r="F2884" s="249"/>
      <c r="G2884" s="89"/>
      <c r="H2884" s="89"/>
      <c r="I2884" s="58"/>
    </row>
    <row r="2885" spans="2:9">
      <c r="B2885" s="97"/>
      <c r="C2885" s="260"/>
      <c r="D2885" s="250"/>
      <c r="E2885" s="94"/>
      <c r="F2885" s="249"/>
      <c r="G2885" s="89"/>
      <c r="H2885" s="89"/>
      <c r="I2885" s="58"/>
    </row>
    <row r="2886" spans="2:9">
      <c r="B2886" s="97"/>
      <c r="C2886" s="260"/>
      <c r="D2886" s="250"/>
      <c r="E2886" s="94"/>
      <c r="F2886" s="249"/>
      <c r="G2886" s="89"/>
      <c r="H2886" s="89"/>
      <c r="I2886" s="58"/>
    </row>
    <row r="2887" spans="2:9">
      <c r="B2887" s="97"/>
      <c r="C2887" s="260"/>
      <c r="D2887" s="250"/>
      <c r="E2887" s="94"/>
      <c r="F2887" s="249"/>
      <c r="G2887" s="89"/>
      <c r="H2887" s="89"/>
      <c r="I2887" s="58"/>
    </row>
    <row r="2888" spans="2:9">
      <c r="B2888" s="97"/>
      <c r="C2888" s="260"/>
      <c r="D2888" s="250"/>
      <c r="E2888" s="94"/>
      <c r="F2888" s="249"/>
      <c r="G2888" s="89"/>
      <c r="H2888" s="89"/>
      <c r="I2888" s="58"/>
    </row>
    <row r="2889" spans="2:9">
      <c r="B2889" s="97"/>
      <c r="C2889" s="260"/>
      <c r="D2889" s="250"/>
      <c r="E2889" s="94"/>
      <c r="F2889" s="249"/>
      <c r="G2889" s="89"/>
      <c r="H2889" s="89"/>
      <c r="I2889" s="58"/>
    </row>
    <row r="2890" spans="2:9">
      <c r="B2890" s="97"/>
      <c r="C2890" s="260"/>
      <c r="D2890" s="250"/>
      <c r="E2890" s="94"/>
      <c r="F2890" s="249"/>
      <c r="G2890" s="89"/>
      <c r="H2890" s="89"/>
      <c r="I2890" s="58"/>
    </row>
    <row r="2891" spans="2:9">
      <c r="B2891" s="97"/>
      <c r="C2891" s="260"/>
      <c r="D2891" s="250"/>
      <c r="E2891" s="94"/>
      <c r="F2891" s="249"/>
      <c r="G2891" s="89"/>
      <c r="H2891" s="89"/>
      <c r="I2891" s="58"/>
    </row>
    <row r="2892" spans="2:9">
      <c r="B2892" s="97"/>
      <c r="C2892" s="260"/>
      <c r="D2892" s="250"/>
      <c r="E2892" s="94"/>
      <c r="F2892" s="249"/>
      <c r="G2892" s="89"/>
      <c r="H2892" s="89"/>
      <c r="I2892" s="58"/>
    </row>
    <row r="2893" spans="2:9">
      <c r="B2893" s="97"/>
      <c r="C2893" s="260"/>
      <c r="D2893" s="250"/>
      <c r="E2893" s="94"/>
      <c r="F2893" s="249"/>
      <c r="G2893" s="89"/>
      <c r="H2893" s="89"/>
      <c r="I2893" s="58"/>
    </row>
    <row r="2894" spans="2:9">
      <c r="B2894" s="97"/>
      <c r="C2894" s="260"/>
      <c r="D2894" s="250"/>
      <c r="E2894" s="94"/>
      <c r="F2894" s="249"/>
      <c r="G2894" s="89"/>
      <c r="H2894" s="89"/>
      <c r="I2894" s="58"/>
    </row>
    <row r="2895" spans="2:9">
      <c r="B2895" s="97"/>
      <c r="C2895" s="260"/>
      <c r="D2895" s="250"/>
      <c r="E2895" s="94"/>
      <c r="F2895" s="249"/>
      <c r="G2895" s="89"/>
      <c r="H2895" s="89"/>
      <c r="I2895" s="58"/>
    </row>
    <row r="2896" spans="2:9">
      <c r="B2896" s="97"/>
      <c r="C2896" s="260"/>
      <c r="D2896" s="250"/>
      <c r="E2896" s="94"/>
      <c r="F2896" s="249"/>
      <c r="G2896" s="89"/>
      <c r="H2896" s="89"/>
      <c r="I2896" s="58"/>
    </row>
    <row r="2897" spans="2:9">
      <c r="B2897" s="97"/>
      <c r="C2897" s="260"/>
      <c r="D2897" s="250"/>
      <c r="E2897" s="94"/>
      <c r="F2897" s="249"/>
      <c r="G2897" s="89"/>
      <c r="H2897" s="89"/>
      <c r="I2897" s="58"/>
    </row>
    <row r="2898" spans="2:9">
      <c r="B2898" s="97"/>
      <c r="C2898" s="260"/>
      <c r="D2898" s="250"/>
      <c r="E2898" s="94"/>
      <c r="F2898" s="249"/>
      <c r="G2898" s="89"/>
      <c r="H2898" s="89"/>
      <c r="I2898" s="58"/>
    </row>
    <row r="2899" spans="2:9">
      <c r="B2899" s="97"/>
      <c r="C2899" s="260"/>
      <c r="D2899" s="250"/>
      <c r="E2899" s="94"/>
      <c r="F2899" s="249"/>
      <c r="G2899" s="89"/>
      <c r="H2899" s="89"/>
      <c r="I2899" s="58"/>
    </row>
    <row r="2900" spans="2:9">
      <c r="B2900" s="97"/>
      <c r="C2900" s="260"/>
      <c r="D2900" s="250"/>
      <c r="E2900" s="94"/>
      <c r="F2900" s="249"/>
      <c r="G2900" s="89"/>
      <c r="H2900" s="89"/>
      <c r="I2900" s="58"/>
    </row>
    <row r="2901" spans="2:9">
      <c r="B2901" s="97"/>
      <c r="C2901" s="260"/>
      <c r="D2901" s="250"/>
      <c r="E2901" s="94"/>
      <c r="F2901" s="249"/>
      <c r="G2901" s="89"/>
      <c r="H2901" s="89"/>
      <c r="I2901" s="58"/>
    </row>
    <row r="2902" spans="2:9">
      <c r="B2902" s="97"/>
      <c r="C2902" s="260"/>
      <c r="D2902" s="250"/>
      <c r="E2902" s="94"/>
      <c r="F2902" s="249"/>
      <c r="G2902" s="89"/>
      <c r="H2902" s="89"/>
      <c r="I2902" s="58"/>
    </row>
    <row r="2903" spans="2:9">
      <c r="B2903" s="97"/>
      <c r="C2903" s="260"/>
      <c r="D2903" s="250"/>
      <c r="E2903" s="94"/>
      <c r="F2903" s="249"/>
      <c r="G2903" s="89"/>
      <c r="H2903" s="89"/>
      <c r="I2903" s="58"/>
    </row>
    <row r="2904" spans="2:9">
      <c r="B2904" s="97"/>
      <c r="C2904" s="260"/>
      <c r="D2904" s="250"/>
      <c r="E2904" s="94"/>
      <c r="F2904" s="249"/>
      <c r="G2904" s="89"/>
      <c r="H2904" s="89"/>
      <c r="I2904" s="58"/>
    </row>
    <row r="2905" spans="2:9">
      <c r="B2905" s="97"/>
      <c r="C2905" s="260"/>
      <c r="D2905" s="250"/>
      <c r="E2905" s="94"/>
      <c r="F2905" s="249"/>
      <c r="G2905" s="89"/>
      <c r="H2905" s="89"/>
      <c r="I2905" s="58"/>
    </row>
    <row r="2906" spans="2:9">
      <c r="B2906" s="97"/>
      <c r="C2906" s="260"/>
      <c r="D2906" s="250"/>
      <c r="E2906" s="94"/>
      <c r="F2906" s="249"/>
      <c r="G2906" s="89"/>
      <c r="H2906" s="89"/>
      <c r="I2906" s="58"/>
    </row>
    <row r="2907" spans="2:9">
      <c r="B2907" s="97"/>
      <c r="C2907" s="260"/>
      <c r="D2907" s="250"/>
      <c r="E2907" s="94"/>
      <c r="F2907" s="249"/>
      <c r="G2907" s="89"/>
      <c r="H2907" s="89"/>
      <c r="I2907" s="58"/>
    </row>
    <row r="2908" spans="2:9">
      <c r="B2908" s="97"/>
      <c r="C2908" s="260"/>
      <c r="D2908" s="250"/>
      <c r="E2908" s="94"/>
      <c r="F2908" s="249"/>
      <c r="G2908" s="89"/>
      <c r="H2908" s="89"/>
      <c r="I2908" s="58"/>
    </row>
    <row r="2909" spans="2:9">
      <c r="B2909" s="97"/>
      <c r="C2909" s="260"/>
      <c r="D2909" s="250"/>
      <c r="E2909" s="94"/>
      <c r="F2909" s="249"/>
      <c r="G2909" s="89"/>
      <c r="H2909" s="89"/>
      <c r="I2909" s="58"/>
    </row>
    <row r="2910" spans="2:9">
      <c r="B2910" s="97"/>
      <c r="C2910" s="260"/>
      <c r="D2910" s="250"/>
      <c r="E2910" s="94"/>
      <c r="F2910" s="249"/>
      <c r="G2910" s="89"/>
      <c r="H2910" s="89"/>
      <c r="I2910" s="58"/>
    </row>
    <row r="2911" spans="2:9">
      <c r="B2911" s="97"/>
      <c r="C2911" s="260"/>
      <c r="D2911" s="250"/>
      <c r="E2911" s="94"/>
      <c r="F2911" s="249"/>
      <c r="G2911" s="89"/>
      <c r="H2911" s="89"/>
      <c r="I2911" s="58"/>
    </row>
    <row r="2912" spans="2:9">
      <c r="B2912" s="97"/>
      <c r="C2912" s="260"/>
      <c r="D2912" s="250"/>
      <c r="E2912" s="94"/>
      <c r="F2912" s="249"/>
      <c r="G2912" s="89"/>
      <c r="H2912" s="89"/>
      <c r="I2912" s="58"/>
    </row>
    <row r="2913" spans="2:9">
      <c r="B2913" s="97"/>
      <c r="C2913" s="260"/>
      <c r="D2913" s="250"/>
      <c r="E2913" s="94"/>
      <c r="F2913" s="249"/>
      <c r="G2913" s="89"/>
      <c r="H2913" s="89"/>
      <c r="I2913" s="58"/>
    </row>
    <row r="2914" spans="2:9">
      <c r="B2914" s="97"/>
      <c r="C2914" s="260"/>
      <c r="D2914" s="250"/>
      <c r="E2914" s="94"/>
      <c r="F2914" s="249"/>
      <c r="G2914" s="89"/>
      <c r="H2914" s="89"/>
      <c r="I2914" s="58"/>
    </row>
    <row r="2915" spans="2:9">
      <c r="B2915" s="97"/>
      <c r="C2915" s="260"/>
      <c r="D2915" s="250"/>
      <c r="E2915" s="94"/>
      <c r="F2915" s="249"/>
      <c r="G2915" s="89"/>
      <c r="H2915" s="89"/>
      <c r="I2915" s="58"/>
    </row>
    <row r="2916" spans="2:9">
      <c r="B2916" s="97"/>
      <c r="C2916" s="260"/>
      <c r="D2916" s="250"/>
      <c r="E2916" s="94"/>
      <c r="F2916" s="249"/>
      <c r="G2916" s="89"/>
      <c r="H2916" s="89"/>
      <c r="I2916" s="58"/>
    </row>
    <row r="2917" spans="2:9">
      <c r="B2917" s="97"/>
      <c r="C2917" s="260"/>
      <c r="D2917" s="250"/>
      <c r="E2917" s="94"/>
      <c r="F2917" s="249"/>
      <c r="G2917" s="89"/>
      <c r="H2917" s="89"/>
      <c r="I2917" s="58"/>
    </row>
    <row r="2918" spans="2:9">
      <c r="B2918" s="97"/>
      <c r="C2918" s="260"/>
      <c r="D2918" s="250"/>
      <c r="E2918" s="94"/>
      <c r="F2918" s="249"/>
      <c r="G2918" s="89"/>
      <c r="H2918" s="89"/>
      <c r="I2918" s="58"/>
    </row>
    <row r="2919" spans="2:9">
      <c r="B2919" s="97"/>
      <c r="C2919" s="260"/>
      <c r="D2919" s="250"/>
      <c r="E2919" s="94"/>
      <c r="F2919" s="249"/>
      <c r="G2919" s="89"/>
      <c r="H2919" s="89"/>
      <c r="I2919" s="58"/>
    </row>
    <row r="2920" spans="2:9">
      <c r="B2920" s="97"/>
      <c r="C2920" s="260"/>
      <c r="D2920" s="250"/>
      <c r="E2920" s="94"/>
      <c r="F2920" s="249"/>
      <c r="G2920" s="89"/>
      <c r="H2920" s="89"/>
      <c r="I2920" s="58"/>
    </row>
    <row r="2921" spans="2:9">
      <c r="B2921" s="97"/>
      <c r="C2921" s="260"/>
      <c r="D2921" s="250"/>
      <c r="E2921" s="94"/>
      <c r="F2921" s="249"/>
      <c r="G2921" s="89"/>
      <c r="H2921" s="89"/>
      <c r="I2921" s="58"/>
    </row>
    <row r="2922" spans="2:9">
      <c r="B2922" s="97"/>
      <c r="C2922" s="260"/>
      <c r="D2922" s="250"/>
      <c r="E2922" s="94"/>
      <c r="F2922" s="249"/>
      <c r="G2922" s="89"/>
      <c r="H2922" s="89"/>
      <c r="I2922" s="58"/>
    </row>
    <row r="2923" spans="2:9">
      <c r="B2923" s="97"/>
      <c r="C2923" s="260"/>
      <c r="D2923" s="250"/>
      <c r="E2923" s="94"/>
      <c r="F2923" s="249"/>
      <c r="G2923" s="89"/>
      <c r="H2923" s="89"/>
      <c r="I2923" s="58"/>
    </row>
    <row r="2924" spans="2:9">
      <c r="B2924" s="97"/>
      <c r="C2924" s="260"/>
      <c r="D2924" s="250"/>
      <c r="E2924" s="94"/>
      <c r="F2924" s="249"/>
      <c r="G2924" s="89"/>
      <c r="H2924" s="89"/>
      <c r="I2924" s="58"/>
    </row>
    <row r="2925" spans="2:9">
      <c r="B2925" s="97"/>
      <c r="C2925" s="260"/>
      <c r="D2925" s="250"/>
      <c r="E2925" s="94"/>
      <c r="F2925" s="249"/>
      <c r="G2925" s="89"/>
      <c r="H2925" s="89"/>
      <c r="I2925" s="58"/>
    </row>
    <row r="2926" spans="2:9">
      <c r="B2926" s="97"/>
      <c r="C2926" s="260"/>
      <c r="D2926" s="250"/>
      <c r="E2926" s="94"/>
      <c r="F2926" s="249"/>
      <c r="G2926" s="89"/>
      <c r="H2926" s="89"/>
      <c r="I2926" s="58"/>
    </row>
    <row r="2927" spans="2:9">
      <c r="B2927" s="97"/>
      <c r="C2927" s="260"/>
      <c r="D2927" s="250"/>
      <c r="E2927" s="94"/>
      <c r="F2927" s="249"/>
      <c r="G2927" s="89"/>
      <c r="H2927" s="89"/>
      <c r="I2927" s="58"/>
    </row>
    <row r="2928" spans="2:9">
      <c r="B2928" s="97"/>
      <c r="C2928" s="260"/>
      <c r="D2928" s="250"/>
      <c r="E2928" s="94"/>
      <c r="F2928" s="249"/>
      <c r="G2928" s="89"/>
      <c r="H2928" s="89"/>
      <c r="I2928" s="58"/>
    </row>
    <row r="2929" spans="2:9">
      <c r="B2929" s="97"/>
      <c r="C2929" s="260"/>
      <c r="D2929" s="250"/>
      <c r="E2929" s="94"/>
      <c r="F2929" s="249"/>
      <c r="G2929" s="89"/>
      <c r="H2929" s="89"/>
      <c r="I2929" s="58"/>
    </row>
    <row r="2930" spans="2:9">
      <c r="B2930" s="97"/>
      <c r="C2930" s="260"/>
      <c r="D2930" s="250"/>
      <c r="E2930" s="94"/>
      <c r="F2930" s="249"/>
      <c r="G2930" s="89"/>
      <c r="H2930" s="89"/>
      <c r="I2930" s="58"/>
    </row>
    <row r="2931" spans="2:9">
      <c r="B2931" s="97"/>
      <c r="C2931" s="260"/>
      <c r="D2931" s="250"/>
      <c r="E2931" s="94"/>
      <c r="F2931" s="249"/>
      <c r="G2931" s="89"/>
      <c r="H2931" s="89"/>
      <c r="I2931" s="58"/>
    </row>
    <row r="2932" spans="2:9">
      <c r="B2932" s="97"/>
      <c r="C2932" s="260"/>
      <c r="D2932" s="250"/>
      <c r="E2932" s="94"/>
      <c r="F2932" s="249"/>
      <c r="G2932" s="89"/>
      <c r="H2932" s="89"/>
      <c r="I2932" s="58"/>
    </row>
    <row r="2933" spans="2:9">
      <c r="B2933" s="97"/>
      <c r="C2933" s="260"/>
      <c r="D2933" s="250"/>
      <c r="E2933" s="94"/>
      <c r="F2933" s="249"/>
      <c r="G2933" s="89"/>
      <c r="H2933" s="89"/>
      <c r="I2933" s="58"/>
    </row>
    <row r="2934" spans="2:9">
      <c r="B2934" s="97"/>
      <c r="C2934" s="260"/>
      <c r="D2934" s="250"/>
      <c r="E2934" s="94"/>
      <c r="F2934" s="249"/>
      <c r="G2934" s="89"/>
      <c r="H2934" s="89"/>
      <c r="I2934" s="58"/>
    </row>
    <row r="2935" spans="2:9">
      <c r="B2935" s="97"/>
      <c r="C2935" s="260"/>
      <c r="D2935" s="250"/>
      <c r="E2935" s="94"/>
      <c r="F2935" s="249"/>
      <c r="G2935" s="89"/>
      <c r="H2935" s="89"/>
      <c r="I2935" s="58"/>
    </row>
    <row r="2936" spans="2:9">
      <c r="B2936" s="97"/>
      <c r="C2936" s="260"/>
      <c r="D2936" s="250"/>
      <c r="E2936" s="94"/>
      <c r="F2936" s="249"/>
      <c r="G2936" s="89"/>
      <c r="H2936" s="89"/>
      <c r="I2936" s="58"/>
    </row>
    <row r="2937" spans="2:9">
      <c r="B2937" s="97"/>
      <c r="C2937" s="260"/>
      <c r="D2937" s="250"/>
      <c r="E2937" s="94"/>
      <c r="F2937" s="249"/>
      <c r="G2937" s="89"/>
      <c r="H2937" s="89"/>
      <c r="I2937" s="58"/>
    </row>
    <row r="2938" spans="2:9">
      <c r="B2938" s="97"/>
      <c r="C2938" s="260"/>
      <c r="D2938" s="250"/>
      <c r="E2938" s="94"/>
      <c r="F2938" s="249"/>
      <c r="G2938" s="89"/>
      <c r="H2938" s="89"/>
      <c r="I2938" s="58"/>
    </row>
    <row r="2939" spans="2:9">
      <c r="B2939" s="97"/>
      <c r="C2939" s="260"/>
      <c r="D2939" s="250"/>
      <c r="E2939" s="94"/>
      <c r="F2939" s="249"/>
      <c r="G2939" s="89"/>
      <c r="H2939" s="89"/>
      <c r="I2939" s="58"/>
    </row>
    <row r="2940" spans="2:9">
      <c r="B2940" s="97"/>
      <c r="C2940" s="260"/>
      <c r="D2940" s="250"/>
      <c r="E2940" s="94"/>
      <c r="F2940" s="249"/>
      <c r="G2940" s="89"/>
      <c r="H2940" s="89"/>
      <c r="I2940" s="58"/>
    </row>
    <row r="2941" spans="2:9">
      <c r="B2941" s="97"/>
      <c r="C2941" s="260"/>
      <c r="D2941" s="250"/>
      <c r="E2941" s="94"/>
      <c r="F2941" s="249"/>
      <c r="G2941" s="89"/>
      <c r="H2941" s="89"/>
      <c r="I2941" s="58"/>
    </row>
    <row r="2942" spans="2:9">
      <c r="B2942" s="97"/>
      <c r="C2942" s="260"/>
      <c r="D2942" s="250"/>
      <c r="E2942" s="94"/>
      <c r="F2942" s="249"/>
      <c r="G2942" s="89"/>
      <c r="H2942" s="89"/>
      <c r="I2942" s="58"/>
    </row>
    <row r="2943" spans="2:9">
      <c r="B2943" s="97"/>
      <c r="C2943" s="260"/>
      <c r="D2943" s="250"/>
      <c r="E2943" s="94"/>
      <c r="F2943" s="249"/>
      <c r="G2943" s="89"/>
      <c r="H2943" s="89"/>
      <c r="I2943" s="58"/>
    </row>
    <row r="2944" spans="2:9">
      <c r="B2944" s="97"/>
      <c r="C2944" s="260"/>
      <c r="D2944" s="250"/>
      <c r="E2944" s="94"/>
      <c r="F2944" s="249"/>
      <c r="G2944" s="89"/>
      <c r="H2944" s="89"/>
      <c r="I2944" s="58"/>
    </row>
    <row r="2945" spans="2:9">
      <c r="B2945" s="97"/>
      <c r="C2945" s="260"/>
      <c r="D2945" s="250"/>
      <c r="E2945" s="94"/>
      <c r="F2945" s="249"/>
      <c r="G2945" s="89"/>
      <c r="H2945" s="89"/>
      <c r="I2945" s="58"/>
    </row>
    <row r="2946" spans="2:9">
      <c r="B2946" s="97"/>
      <c r="C2946" s="260"/>
      <c r="D2946" s="250"/>
      <c r="E2946" s="94"/>
      <c r="F2946" s="249"/>
      <c r="G2946" s="89"/>
      <c r="H2946" s="89"/>
      <c r="I2946" s="58"/>
    </row>
    <row r="2947" spans="2:9">
      <c r="B2947" s="97"/>
      <c r="C2947" s="260"/>
      <c r="D2947" s="250"/>
      <c r="E2947" s="94"/>
      <c r="F2947" s="249"/>
      <c r="G2947" s="89"/>
      <c r="H2947" s="89"/>
      <c r="I2947" s="58"/>
    </row>
    <row r="2948" spans="2:9">
      <c r="B2948" s="97"/>
      <c r="C2948" s="260"/>
      <c r="D2948" s="250"/>
      <c r="E2948" s="94"/>
      <c r="F2948" s="249"/>
      <c r="G2948" s="89"/>
      <c r="H2948" s="89"/>
      <c r="I2948" s="58"/>
    </row>
    <row r="2949" spans="2:9">
      <c r="B2949" s="97"/>
      <c r="C2949" s="260"/>
      <c r="D2949" s="250"/>
      <c r="E2949" s="94"/>
      <c r="F2949" s="249"/>
      <c r="G2949" s="89"/>
      <c r="H2949" s="89"/>
      <c r="I2949" s="58"/>
    </row>
    <row r="2950" spans="2:9">
      <c r="B2950" s="97"/>
      <c r="C2950" s="260"/>
      <c r="D2950" s="250"/>
      <c r="E2950" s="94"/>
      <c r="F2950" s="249"/>
      <c r="G2950" s="89"/>
      <c r="H2950" s="89"/>
      <c r="I2950" s="58"/>
    </row>
    <row r="2951" spans="2:9">
      <c r="B2951" s="97"/>
      <c r="C2951" s="260"/>
      <c r="D2951" s="250"/>
      <c r="E2951" s="94"/>
      <c r="F2951" s="249"/>
      <c r="G2951" s="89"/>
      <c r="H2951" s="89"/>
      <c r="I2951" s="58"/>
    </row>
    <row r="2952" spans="2:9">
      <c r="B2952" s="97"/>
      <c r="C2952" s="260"/>
      <c r="D2952" s="250"/>
      <c r="E2952" s="94"/>
      <c r="F2952" s="249"/>
      <c r="G2952" s="89"/>
      <c r="H2952" s="89"/>
      <c r="I2952" s="58"/>
    </row>
    <row r="2953" spans="2:9">
      <c r="B2953" s="97"/>
      <c r="C2953" s="260"/>
      <c r="D2953" s="250"/>
      <c r="E2953" s="94"/>
      <c r="F2953" s="249"/>
      <c r="G2953" s="89"/>
      <c r="H2953" s="89"/>
      <c r="I2953" s="58"/>
    </row>
    <row r="2954" spans="2:9">
      <c r="B2954" s="97"/>
      <c r="C2954" s="260"/>
      <c r="D2954" s="250"/>
      <c r="E2954" s="94"/>
      <c r="F2954" s="249"/>
      <c r="G2954" s="89"/>
      <c r="H2954" s="89"/>
      <c r="I2954" s="58"/>
    </row>
    <row r="2955" spans="2:9">
      <c r="B2955" s="97"/>
      <c r="C2955" s="260"/>
      <c r="D2955" s="250"/>
      <c r="E2955" s="94"/>
      <c r="F2955" s="249"/>
      <c r="G2955" s="89"/>
      <c r="H2955" s="89"/>
      <c r="I2955" s="58"/>
    </row>
    <row r="2956" spans="2:9">
      <c r="B2956" s="97"/>
      <c r="C2956" s="260"/>
      <c r="D2956" s="250"/>
      <c r="E2956" s="94"/>
      <c r="F2956" s="249"/>
      <c r="G2956" s="89"/>
      <c r="H2956" s="89"/>
      <c r="I2956" s="58"/>
    </row>
    <row r="2957" spans="2:9">
      <c r="B2957" s="97"/>
      <c r="C2957" s="260"/>
      <c r="D2957" s="250"/>
      <c r="E2957" s="94"/>
      <c r="F2957" s="249"/>
      <c r="G2957" s="89"/>
      <c r="H2957" s="89"/>
      <c r="I2957" s="58"/>
    </row>
    <row r="2958" spans="2:9">
      <c r="B2958" s="97"/>
      <c r="C2958" s="260"/>
      <c r="D2958" s="250"/>
      <c r="E2958" s="94"/>
      <c r="F2958" s="249"/>
      <c r="G2958" s="89"/>
      <c r="H2958" s="89"/>
      <c r="I2958" s="58"/>
    </row>
    <row r="2959" spans="2:9">
      <c r="B2959" s="97"/>
      <c r="C2959" s="260"/>
      <c r="D2959" s="250"/>
      <c r="E2959" s="94"/>
      <c r="F2959" s="249"/>
      <c r="G2959" s="89"/>
      <c r="H2959" s="89"/>
      <c r="I2959" s="58"/>
    </row>
    <row r="2960" spans="2:9">
      <c r="B2960" s="97"/>
      <c r="C2960" s="260"/>
      <c r="D2960" s="250"/>
      <c r="E2960" s="94"/>
      <c r="F2960" s="249"/>
      <c r="G2960" s="89"/>
      <c r="H2960" s="89"/>
      <c r="I2960" s="58"/>
    </row>
    <row r="2961" spans="2:9">
      <c r="B2961" s="97"/>
      <c r="C2961" s="260"/>
      <c r="D2961" s="250"/>
      <c r="E2961" s="94"/>
      <c r="F2961" s="249"/>
      <c r="G2961" s="89"/>
      <c r="H2961" s="89"/>
      <c r="I2961" s="58"/>
    </row>
    <row r="2962" spans="2:9">
      <c r="B2962" s="97"/>
      <c r="C2962" s="260"/>
      <c r="D2962" s="250"/>
      <c r="E2962" s="94"/>
      <c r="F2962" s="249"/>
      <c r="G2962" s="89"/>
      <c r="H2962" s="89"/>
      <c r="I2962" s="58"/>
    </row>
    <row r="2963" spans="2:9">
      <c r="B2963" s="97"/>
      <c r="C2963" s="260"/>
      <c r="D2963" s="250"/>
      <c r="E2963" s="94"/>
      <c r="F2963" s="249"/>
      <c r="G2963" s="89"/>
      <c r="H2963" s="89"/>
      <c r="I2963" s="58"/>
    </row>
    <row r="2964" spans="2:9">
      <c r="B2964" s="97"/>
      <c r="C2964" s="260"/>
      <c r="D2964" s="250"/>
      <c r="E2964" s="94"/>
      <c r="F2964" s="249"/>
      <c r="G2964" s="89"/>
      <c r="H2964" s="89"/>
      <c r="I2964" s="58"/>
    </row>
    <row r="2965" spans="2:9">
      <c r="B2965" s="97"/>
      <c r="C2965" s="260"/>
      <c r="D2965" s="250"/>
      <c r="E2965" s="94"/>
      <c r="F2965" s="249"/>
      <c r="G2965" s="89"/>
      <c r="H2965" s="89"/>
      <c r="I2965" s="58"/>
    </row>
    <row r="2966" spans="2:9">
      <c r="B2966" s="97"/>
      <c r="C2966" s="260"/>
      <c r="D2966" s="250"/>
      <c r="E2966" s="94"/>
      <c r="F2966" s="249"/>
      <c r="G2966" s="89"/>
      <c r="H2966" s="89"/>
      <c r="I2966" s="58"/>
    </row>
    <row r="2967" spans="2:9">
      <c r="B2967" s="97"/>
      <c r="C2967" s="260"/>
      <c r="D2967" s="250"/>
      <c r="E2967" s="94"/>
      <c r="F2967" s="249"/>
      <c r="G2967" s="89"/>
      <c r="H2967" s="89"/>
      <c r="I2967" s="58"/>
    </row>
    <row r="2968" spans="2:9">
      <c r="B2968" s="97"/>
      <c r="C2968" s="260"/>
      <c r="D2968" s="250"/>
      <c r="E2968" s="94"/>
      <c r="F2968" s="249"/>
      <c r="G2968" s="89"/>
      <c r="H2968" s="89"/>
      <c r="I2968" s="58"/>
    </row>
    <row r="2969" spans="2:9">
      <c r="B2969" s="97"/>
      <c r="C2969" s="260"/>
      <c r="D2969" s="250"/>
      <c r="E2969" s="94"/>
      <c r="F2969" s="249"/>
      <c r="G2969" s="89"/>
      <c r="H2969" s="89"/>
      <c r="I2969" s="58"/>
    </row>
    <row r="2970" spans="2:9">
      <c r="B2970" s="97"/>
      <c r="C2970" s="260"/>
      <c r="D2970" s="250"/>
      <c r="E2970" s="94"/>
      <c r="F2970" s="249"/>
      <c r="G2970" s="89"/>
      <c r="H2970" s="89"/>
      <c r="I2970" s="58"/>
    </row>
    <row r="2971" spans="2:9">
      <c r="B2971" s="97"/>
      <c r="C2971" s="260"/>
      <c r="D2971" s="250"/>
      <c r="E2971" s="94"/>
      <c r="F2971" s="249"/>
      <c r="G2971" s="89"/>
      <c r="H2971" s="89"/>
      <c r="I2971" s="58"/>
    </row>
    <row r="2972" spans="2:9">
      <c r="B2972" s="97"/>
      <c r="C2972" s="260"/>
      <c r="D2972" s="250"/>
      <c r="E2972" s="94"/>
      <c r="F2972" s="249"/>
      <c r="G2972" s="89"/>
      <c r="H2972" s="89"/>
      <c r="I2972" s="58"/>
    </row>
    <row r="2973" spans="2:9">
      <c r="B2973" s="97"/>
      <c r="C2973" s="260"/>
      <c r="D2973" s="250"/>
      <c r="E2973" s="94"/>
      <c r="F2973" s="249"/>
      <c r="G2973" s="89"/>
      <c r="H2973" s="89"/>
      <c r="I2973" s="58"/>
    </row>
    <row r="2974" spans="2:9">
      <c r="B2974" s="97"/>
      <c r="C2974" s="260"/>
      <c r="D2974" s="250"/>
      <c r="E2974" s="94"/>
      <c r="F2974" s="249"/>
      <c r="G2974" s="89"/>
      <c r="H2974" s="89"/>
      <c r="I2974" s="58"/>
    </row>
    <row r="2975" spans="2:9">
      <c r="B2975" s="97"/>
      <c r="C2975" s="260"/>
      <c r="D2975" s="250"/>
      <c r="E2975" s="94"/>
      <c r="F2975" s="249"/>
      <c r="G2975" s="89"/>
      <c r="H2975" s="89"/>
      <c r="I2975" s="58"/>
    </row>
    <row r="2976" spans="2:9">
      <c r="B2976" s="97"/>
      <c r="C2976" s="260"/>
      <c r="D2976" s="250"/>
      <c r="E2976" s="94"/>
      <c r="F2976" s="249"/>
      <c r="G2976" s="89"/>
      <c r="H2976" s="89"/>
      <c r="I2976" s="58"/>
    </row>
    <row r="2977" spans="2:9">
      <c r="B2977" s="97"/>
      <c r="C2977" s="260"/>
      <c r="D2977" s="250"/>
      <c r="E2977" s="94"/>
      <c r="F2977" s="249"/>
      <c r="G2977" s="89"/>
      <c r="H2977" s="89"/>
      <c r="I2977" s="58"/>
    </row>
    <row r="2978" spans="2:9">
      <c r="B2978" s="97"/>
      <c r="C2978" s="260"/>
      <c r="D2978" s="250"/>
      <c r="E2978" s="94"/>
      <c r="F2978" s="249"/>
      <c r="G2978" s="89"/>
      <c r="H2978" s="89"/>
      <c r="I2978" s="58"/>
    </row>
    <row r="2979" spans="2:9">
      <c r="B2979" s="97"/>
      <c r="C2979" s="260"/>
      <c r="D2979" s="250"/>
      <c r="E2979" s="94"/>
      <c r="F2979" s="249"/>
      <c r="G2979" s="89"/>
      <c r="H2979" s="89"/>
      <c r="I2979" s="58"/>
    </row>
    <row r="2980" spans="2:9">
      <c r="B2980" s="97"/>
      <c r="C2980" s="260"/>
      <c r="D2980" s="250"/>
      <c r="E2980" s="94"/>
      <c r="F2980" s="249"/>
      <c r="G2980" s="89"/>
      <c r="H2980" s="89"/>
      <c r="I2980" s="58"/>
    </row>
    <row r="2981" spans="2:9">
      <c r="B2981" s="97"/>
      <c r="C2981" s="260"/>
      <c r="D2981" s="250"/>
      <c r="E2981" s="94"/>
      <c r="F2981" s="249"/>
      <c r="G2981" s="89"/>
      <c r="H2981" s="89"/>
      <c r="I2981" s="58"/>
    </row>
    <row r="2982" spans="2:9">
      <c r="B2982" s="97"/>
      <c r="C2982" s="260"/>
      <c r="D2982" s="250"/>
      <c r="E2982" s="94"/>
      <c r="F2982" s="249"/>
      <c r="G2982" s="89"/>
      <c r="H2982" s="89"/>
      <c r="I2982" s="58"/>
    </row>
    <row r="2983" spans="2:9">
      <c r="B2983" s="97"/>
      <c r="C2983" s="260"/>
      <c r="D2983" s="250"/>
      <c r="E2983" s="94"/>
      <c r="F2983" s="249"/>
      <c r="G2983" s="89"/>
      <c r="H2983" s="89"/>
      <c r="I2983" s="58"/>
    </row>
    <row r="2984" spans="2:9">
      <c r="B2984" s="97"/>
      <c r="C2984" s="260"/>
      <c r="D2984" s="250"/>
      <c r="E2984" s="94"/>
      <c r="F2984" s="249"/>
      <c r="G2984" s="89"/>
      <c r="H2984" s="89"/>
      <c r="I2984" s="58"/>
    </row>
    <row r="2985" spans="2:9">
      <c r="B2985" s="97"/>
      <c r="C2985" s="260"/>
      <c r="D2985" s="250"/>
      <c r="E2985" s="94"/>
      <c r="F2985" s="249"/>
      <c r="G2985" s="89"/>
      <c r="H2985" s="89"/>
      <c r="I2985" s="58"/>
    </row>
    <row r="2986" spans="2:9">
      <c r="B2986" s="97"/>
      <c r="C2986" s="260"/>
      <c r="D2986" s="250"/>
      <c r="E2986" s="94"/>
      <c r="F2986" s="249"/>
      <c r="G2986" s="89"/>
      <c r="H2986" s="89"/>
      <c r="I2986" s="58"/>
    </row>
    <row r="2987" spans="2:9">
      <c r="B2987" s="97"/>
      <c r="C2987" s="260"/>
      <c r="D2987" s="250"/>
      <c r="E2987" s="94"/>
      <c r="F2987" s="249"/>
      <c r="G2987" s="89"/>
      <c r="H2987" s="89"/>
      <c r="I2987" s="58"/>
    </row>
    <row r="2988" spans="2:9">
      <c r="B2988" s="97"/>
      <c r="C2988" s="260"/>
      <c r="D2988" s="250"/>
      <c r="E2988" s="94"/>
      <c r="F2988" s="249"/>
      <c r="G2988" s="89"/>
      <c r="H2988" s="89"/>
      <c r="I2988" s="58"/>
    </row>
    <row r="2989" spans="2:9">
      <c r="B2989" s="97"/>
      <c r="C2989" s="260"/>
      <c r="D2989" s="250"/>
      <c r="E2989" s="94"/>
      <c r="F2989" s="249"/>
      <c r="G2989" s="89"/>
      <c r="H2989" s="89"/>
      <c r="I2989" s="58"/>
    </row>
    <row r="2990" spans="2:9">
      <c r="B2990" s="97"/>
      <c r="C2990" s="260"/>
      <c r="D2990" s="250"/>
      <c r="E2990" s="94"/>
      <c r="F2990" s="249"/>
      <c r="G2990" s="89"/>
      <c r="H2990" s="89"/>
      <c r="I2990" s="58"/>
    </row>
    <row r="2991" spans="2:9">
      <c r="B2991" s="97"/>
      <c r="C2991" s="260"/>
      <c r="D2991" s="250"/>
      <c r="E2991" s="94"/>
      <c r="F2991" s="249"/>
      <c r="G2991" s="89"/>
      <c r="H2991" s="89"/>
      <c r="I2991" s="58"/>
    </row>
    <row r="2992" spans="2:9">
      <c r="B2992" s="97"/>
      <c r="C2992" s="260"/>
      <c r="D2992" s="250"/>
      <c r="E2992" s="94"/>
      <c r="F2992" s="249"/>
      <c r="G2992" s="89"/>
      <c r="H2992" s="89"/>
      <c r="I2992" s="58"/>
    </row>
    <row r="2993" spans="2:9">
      <c r="B2993" s="97"/>
      <c r="C2993" s="260"/>
      <c r="D2993" s="250"/>
      <c r="E2993" s="94"/>
      <c r="F2993" s="249"/>
      <c r="G2993" s="89"/>
      <c r="H2993" s="89"/>
      <c r="I2993" s="58"/>
    </row>
    <row r="2994" spans="2:9">
      <c r="B2994" s="97"/>
      <c r="C2994" s="260"/>
      <c r="D2994" s="250"/>
      <c r="E2994" s="94"/>
      <c r="F2994" s="249"/>
      <c r="G2994" s="89"/>
      <c r="H2994" s="89"/>
      <c r="I2994" s="58"/>
    </row>
    <row r="2995" spans="2:9">
      <c r="B2995" s="97"/>
      <c r="C2995" s="260"/>
      <c r="D2995" s="250"/>
      <c r="E2995" s="94"/>
      <c r="F2995" s="249"/>
      <c r="G2995" s="89"/>
      <c r="H2995" s="89"/>
      <c r="I2995" s="58"/>
    </row>
    <row r="2996" spans="2:9">
      <c r="B2996" s="97"/>
      <c r="C2996" s="260"/>
      <c r="D2996" s="250"/>
      <c r="E2996" s="94"/>
      <c r="F2996" s="249"/>
      <c r="G2996" s="89"/>
      <c r="H2996" s="89"/>
      <c r="I2996" s="58"/>
    </row>
    <row r="2997" spans="2:9">
      <c r="B2997" s="97"/>
      <c r="C2997" s="260"/>
      <c r="D2997" s="250"/>
      <c r="E2997" s="94"/>
      <c r="F2997" s="249"/>
      <c r="G2997" s="89"/>
      <c r="H2997" s="89"/>
      <c r="I2997" s="58"/>
    </row>
    <row r="2998" spans="2:9">
      <c r="B2998" s="97"/>
      <c r="C2998" s="260"/>
      <c r="D2998" s="250"/>
      <c r="E2998" s="94"/>
      <c r="F2998" s="249"/>
      <c r="G2998" s="89"/>
      <c r="H2998" s="89"/>
      <c r="I2998" s="58"/>
    </row>
    <row r="2999" spans="2:9">
      <c r="B2999" s="97"/>
      <c r="C2999" s="260"/>
      <c r="D2999" s="250"/>
      <c r="E2999" s="94"/>
      <c r="F2999" s="249"/>
      <c r="G2999" s="89"/>
      <c r="H2999" s="89"/>
      <c r="I2999" s="58"/>
    </row>
    <row r="3000" spans="2:9">
      <c r="B3000" s="97"/>
      <c r="C3000" s="260"/>
      <c r="D3000" s="250"/>
      <c r="E3000" s="94"/>
      <c r="F3000" s="249"/>
      <c r="G3000" s="89"/>
      <c r="H3000" s="89"/>
      <c r="I3000" s="58"/>
    </row>
    <row r="3001" spans="2:9">
      <c r="B3001" s="97"/>
      <c r="C3001" s="260"/>
      <c r="D3001" s="250"/>
      <c r="E3001" s="94"/>
      <c r="F3001" s="249"/>
      <c r="G3001" s="89"/>
      <c r="H3001" s="89"/>
      <c r="I3001" s="58"/>
    </row>
    <row r="3002" spans="2:9">
      <c r="B3002" s="97"/>
      <c r="C3002" s="260"/>
      <c r="D3002" s="250"/>
      <c r="E3002" s="94"/>
      <c r="F3002" s="249"/>
      <c r="G3002" s="89"/>
      <c r="H3002" s="89"/>
      <c r="I3002" s="58"/>
    </row>
    <row r="3003" spans="2:9">
      <c r="B3003" s="97"/>
      <c r="C3003" s="260"/>
      <c r="D3003" s="250"/>
      <c r="E3003" s="94"/>
      <c r="F3003" s="249"/>
      <c r="G3003" s="89"/>
      <c r="H3003" s="89"/>
      <c r="I3003" s="58"/>
    </row>
    <row r="3004" spans="2:9">
      <c r="B3004" s="97"/>
      <c r="C3004" s="260"/>
      <c r="D3004" s="250"/>
      <c r="E3004" s="94"/>
      <c r="F3004" s="249"/>
      <c r="G3004" s="89"/>
      <c r="H3004" s="89"/>
      <c r="I3004" s="58"/>
    </row>
    <row r="3005" spans="2:9">
      <c r="B3005" s="97"/>
      <c r="C3005" s="260"/>
      <c r="D3005" s="250"/>
      <c r="E3005" s="94"/>
      <c r="F3005" s="249"/>
      <c r="G3005" s="89"/>
      <c r="H3005" s="89"/>
      <c r="I3005" s="58"/>
    </row>
    <row r="3006" spans="2:9">
      <c r="B3006" s="97"/>
      <c r="C3006" s="260"/>
      <c r="D3006" s="250"/>
      <c r="E3006" s="94"/>
      <c r="F3006" s="249"/>
      <c r="G3006" s="89"/>
      <c r="H3006" s="89"/>
      <c r="I3006" s="58"/>
    </row>
    <row r="3007" spans="2:9">
      <c r="B3007" s="97"/>
      <c r="C3007" s="260"/>
      <c r="D3007" s="250"/>
      <c r="E3007" s="94"/>
      <c r="F3007" s="249"/>
      <c r="G3007" s="89"/>
      <c r="H3007" s="89"/>
      <c r="I3007" s="58"/>
    </row>
    <row r="3008" spans="2:9">
      <c r="B3008" s="97"/>
      <c r="C3008" s="260"/>
      <c r="D3008" s="250"/>
      <c r="E3008" s="94"/>
      <c r="F3008" s="249"/>
      <c r="G3008" s="89"/>
      <c r="H3008" s="89"/>
      <c r="I3008" s="58"/>
    </row>
    <row r="3009" spans="2:9">
      <c r="B3009" s="97"/>
      <c r="C3009" s="260"/>
      <c r="D3009" s="250"/>
      <c r="E3009" s="94"/>
      <c r="F3009" s="249"/>
      <c r="G3009" s="89"/>
      <c r="H3009" s="89"/>
      <c r="I3009" s="58"/>
    </row>
    <row r="3010" spans="2:9">
      <c r="B3010" s="97"/>
      <c r="C3010" s="260"/>
      <c r="D3010" s="250"/>
      <c r="E3010" s="94"/>
      <c r="F3010" s="249"/>
      <c r="G3010" s="89"/>
      <c r="H3010" s="89"/>
      <c r="I3010" s="58"/>
    </row>
    <row r="3011" spans="2:9">
      <c r="B3011" s="97"/>
      <c r="C3011" s="260"/>
      <c r="D3011" s="250"/>
      <c r="E3011" s="94"/>
      <c r="F3011" s="249"/>
      <c r="G3011" s="89"/>
      <c r="H3011" s="89"/>
      <c r="I3011" s="58"/>
    </row>
    <row r="3012" spans="2:9">
      <c r="B3012" s="97"/>
      <c r="C3012" s="260"/>
      <c r="D3012" s="250"/>
      <c r="E3012" s="94"/>
      <c r="F3012" s="249"/>
      <c r="G3012" s="89"/>
      <c r="H3012" s="89"/>
      <c r="I3012" s="58"/>
    </row>
    <row r="3013" spans="2:9">
      <c r="B3013" s="97"/>
      <c r="C3013" s="260"/>
      <c r="D3013" s="250"/>
      <c r="E3013" s="94"/>
      <c r="F3013" s="249"/>
      <c r="G3013" s="89"/>
      <c r="H3013" s="89"/>
      <c r="I3013" s="58"/>
    </row>
    <row r="3014" spans="2:9">
      <c r="B3014" s="97"/>
      <c r="C3014" s="260"/>
      <c r="D3014" s="250"/>
      <c r="E3014" s="94"/>
      <c r="F3014" s="249"/>
      <c r="G3014" s="89"/>
      <c r="H3014" s="89"/>
      <c r="I3014" s="58"/>
    </row>
    <row r="3015" spans="2:9">
      <c r="B3015" s="97"/>
      <c r="C3015" s="260"/>
      <c r="D3015" s="250"/>
      <c r="E3015" s="94"/>
      <c r="F3015" s="249"/>
      <c r="G3015" s="89"/>
      <c r="H3015" s="89"/>
      <c r="I3015" s="58"/>
    </row>
    <row r="3016" spans="2:9">
      <c r="B3016" s="97"/>
      <c r="C3016" s="260"/>
      <c r="D3016" s="250"/>
      <c r="E3016" s="94"/>
      <c r="F3016" s="249"/>
      <c r="G3016" s="89"/>
      <c r="H3016" s="89"/>
      <c r="I3016" s="58"/>
    </row>
    <row r="3017" spans="2:9">
      <c r="B3017" s="97"/>
      <c r="C3017" s="260"/>
      <c r="D3017" s="250"/>
      <c r="E3017" s="94"/>
      <c r="F3017" s="249"/>
      <c r="G3017" s="89"/>
      <c r="H3017" s="89"/>
      <c r="I3017" s="58"/>
    </row>
    <row r="3018" spans="2:9">
      <c r="B3018" s="97"/>
      <c r="C3018" s="260"/>
      <c r="D3018" s="250"/>
      <c r="E3018" s="94"/>
      <c r="F3018" s="249"/>
      <c r="G3018" s="89"/>
      <c r="H3018" s="89"/>
      <c r="I3018" s="58"/>
    </row>
    <row r="3019" spans="2:9">
      <c r="B3019" s="97"/>
      <c r="C3019" s="260"/>
      <c r="D3019" s="250"/>
      <c r="E3019" s="94"/>
      <c r="F3019" s="249"/>
      <c r="G3019" s="89"/>
      <c r="H3019" s="89"/>
      <c r="I3019" s="58"/>
    </row>
    <row r="3020" spans="2:9">
      <c r="B3020" s="97"/>
      <c r="C3020" s="260"/>
      <c r="D3020" s="250"/>
      <c r="E3020" s="94"/>
      <c r="F3020" s="249"/>
      <c r="G3020" s="89"/>
      <c r="H3020" s="89"/>
      <c r="I3020" s="58"/>
    </row>
    <row r="3021" spans="2:9">
      <c r="B3021" s="97"/>
      <c r="C3021" s="260"/>
      <c r="D3021" s="250"/>
      <c r="E3021" s="94"/>
      <c r="F3021" s="249"/>
      <c r="G3021" s="89"/>
      <c r="H3021" s="89"/>
      <c r="I3021" s="58"/>
    </row>
    <row r="3022" spans="2:9">
      <c r="B3022" s="97"/>
      <c r="C3022" s="260"/>
      <c r="D3022" s="250"/>
      <c r="E3022" s="94"/>
      <c r="F3022" s="249"/>
      <c r="G3022" s="89"/>
      <c r="H3022" s="89"/>
      <c r="I3022" s="58"/>
    </row>
    <row r="3023" spans="2:9">
      <c r="B3023" s="97"/>
      <c r="C3023" s="260"/>
      <c r="D3023" s="250"/>
      <c r="E3023" s="94"/>
      <c r="F3023" s="249"/>
      <c r="G3023" s="89"/>
      <c r="H3023" s="89"/>
      <c r="I3023" s="58"/>
    </row>
    <row r="3024" spans="2:9">
      <c r="B3024" s="97"/>
      <c r="C3024" s="260"/>
      <c r="D3024" s="250"/>
      <c r="E3024" s="94"/>
      <c r="F3024" s="249"/>
      <c r="G3024" s="89"/>
      <c r="H3024" s="89"/>
      <c r="I3024" s="58"/>
    </row>
    <row r="3025" spans="2:9">
      <c r="B3025" s="97"/>
      <c r="C3025" s="260"/>
      <c r="D3025" s="250"/>
      <c r="E3025" s="94"/>
      <c r="F3025" s="249"/>
      <c r="G3025" s="89"/>
      <c r="H3025" s="89"/>
      <c r="I3025" s="58"/>
    </row>
    <row r="3026" spans="2:9">
      <c r="B3026" s="97"/>
      <c r="C3026" s="260"/>
      <c r="D3026" s="250"/>
      <c r="E3026" s="94"/>
      <c r="F3026" s="249"/>
      <c r="G3026" s="89"/>
      <c r="H3026" s="89"/>
      <c r="I3026" s="58"/>
    </row>
    <row r="3027" spans="2:9">
      <c r="B3027" s="97"/>
      <c r="C3027" s="260"/>
      <c r="D3027" s="250"/>
      <c r="E3027" s="94"/>
      <c r="F3027" s="249"/>
      <c r="G3027" s="89"/>
      <c r="H3027" s="89"/>
      <c r="I3027" s="58"/>
    </row>
    <row r="3028" spans="2:9">
      <c r="B3028" s="97"/>
      <c r="C3028" s="260"/>
      <c r="D3028" s="250"/>
      <c r="E3028" s="94"/>
      <c r="F3028" s="249"/>
      <c r="G3028" s="89"/>
      <c r="H3028" s="89"/>
      <c r="I3028" s="58"/>
    </row>
    <row r="3029" spans="2:9">
      <c r="B3029" s="97"/>
      <c r="C3029" s="260"/>
      <c r="D3029" s="250"/>
      <c r="E3029" s="94"/>
      <c r="F3029" s="249"/>
      <c r="G3029" s="89"/>
      <c r="H3029" s="89"/>
      <c r="I3029" s="58"/>
    </row>
    <row r="3030" spans="2:9">
      <c r="B3030" s="97"/>
      <c r="C3030" s="260"/>
      <c r="D3030" s="250"/>
      <c r="E3030" s="94"/>
      <c r="F3030" s="249"/>
      <c r="G3030" s="89"/>
      <c r="H3030" s="89"/>
      <c r="I3030" s="58"/>
    </row>
    <row r="3031" spans="2:9">
      <c r="B3031" s="97"/>
      <c r="C3031" s="260"/>
      <c r="D3031" s="250"/>
      <c r="E3031" s="94"/>
      <c r="F3031" s="249"/>
      <c r="G3031" s="89"/>
      <c r="H3031" s="89"/>
      <c r="I3031" s="58"/>
    </row>
    <row r="3032" spans="2:9">
      <c r="B3032" s="97"/>
      <c r="C3032" s="260"/>
      <c r="D3032" s="250"/>
      <c r="E3032" s="94"/>
      <c r="F3032" s="249"/>
      <c r="G3032" s="89"/>
      <c r="H3032" s="89"/>
      <c r="I3032" s="58"/>
    </row>
    <row r="3033" spans="2:9">
      <c r="B3033" s="97"/>
      <c r="C3033" s="260"/>
      <c r="D3033" s="250"/>
      <c r="E3033" s="94"/>
      <c r="F3033" s="249"/>
      <c r="G3033" s="89"/>
      <c r="H3033" s="89"/>
      <c r="I3033" s="58"/>
    </row>
    <row r="3034" spans="2:9">
      <c r="B3034" s="97"/>
      <c r="C3034" s="260"/>
      <c r="D3034" s="250"/>
      <c r="E3034" s="94"/>
      <c r="F3034" s="249"/>
      <c r="G3034" s="89"/>
      <c r="H3034" s="89"/>
      <c r="I3034" s="58"/>
    </row>
    <row r="3035" spans="2:9">
      <c r="B3035" s="97"/>
      <c r="C3035" s="260"/>
      <c r="D3035" s="250"/>
      <c r="E3035" s="94"/>
      <c r="F3035" s="249"/>
      <c r="G3035" s="89"/>
      <c r="H3035" s="89"/>
      <c r="I3035" s="58"/>
    </row>
    <row r="3036" spans="2:9">
      <c r="B3036" s="97"/>
      <c r="C3036" s="260"/>
      <c r="D3036" s="250"/>
      <c r="E3036" s="94"/>
      <c r="F3036" s="249"/>
      <c r="G3036" s="89"/>
      <c r="H3036" s="89"/>
      <c r="I3036" s="58"/>
    </row>
    <row r="3037" spans="2:9">
      <c r="B3037" s="97"/>
      <c r="C3037" s="260"/>
      <c r="D3037" s="250"/>
      <c r="E3037" s="94"/>
      <c r="F3037" s="249"/>
      <c r="G3037" s="89"/>
      <c r="H3037" s="89"/>
      <c r="I3037" s="58"/>
    </row>
    <row r="3038" spans="2:9">
      <c r="B3038" s="97"/>
      <c r="C3038" s="260"/>
      <c r="D3038" s="250"/>
      <c r="E3038" s="94"/>
      <c r="F3038" s="249"/>
      <c r="G3038" s="89"/>
      <c r="H3038" s="89"/>
      <c r="I3038" s="58"/>
    </row>
    <row r="3039" spans="2:9">
      <c r="B3039" s="97"/>
      <c r="C3039" s="260"/>
      <c r="D3039" s="250"/>
      <c r="E3039" s="94"/>
      <c r="F3039" s="249"/>
      <c r="G3039" s="89"/>
      <c r="H3039" s="89"/>
      <c r="I3039" s="58"/>
    </row>
    <row r="3040" spans="2:9">
      <c r="B3040" s="97"/>
      <c r="C3040" s="260"/>
      <c r="D3040" s="250"/>
      <c r="E3040" s="94"/>
      <c r="F3040" s="249"/>
      <c r="G3040" s="89"/>
      <c r="H3040" s="89"/>
      <c r="I3040" s="58"/>
    </row>
    <row r="3041" spans="2:9">
      <c r="B3041" s="97"/>
      <c r="C3041" s="260"/>
      <c r="D3041" s="250"/>
      <c r="E3041" s="94"/>
      <c r="F3041" s="249"/>
      <c r="G3041" s="89"/>
      <c r="H3041" s="89"/>
      <c r="I3041" s="58"/>
    </row>
    <row r="3042" spans="2:9">
      <c r="B3042" s="97"/>
      <c r="C3042" s="260"/>
      <c r="D3042" s="250"/>
      <c r="E3042" s="94"/>
      <c r="F3042" s="249"/>
      <c r="G3042" s="89"/>
      <c r="H3042" s="89"/>
      <c r="I3042" s="58"/>
    </row>
    <row r="3043" spans="2:9">
      <c r="B3043" s="97"/>
      <c r="C3043" s="260"/>
      <c r="D3043" s="250"/>
      <c r="E3043" s="94"/>
      <c r="F3043" s="249"/>
      <c r="G3043" s="89"/>
      <c r="H3043" s="89"/>
      <c r="I3043" s="58"/>
    </row>
    <row r="3044" spans="2:9">
      <c r="B3044" s="97"/>
      <c r="C3044" s="260"/>
      <c r="D3044" s="250"/>
      <c r="E3044" s="94"/>
      <c r="F3044" s="249"/>
      <c r="G3044" s="89"/>
      <c r="H3044" s="89"/>
      <c r="I3044" s="58"/>
    </row>
    <row r="3045" spans="2:9">
      <c r="B3045" s="97"/>
      <c r="C3045" s="260"/>
      <c r="D3045" s="250"/>
      <c r="E3045" s="94"/>
      <c r="F3045" s="249"/>
      <c r="G3045" s="89"/>
      <c r="H3045" s="89"/>
      <c r="I3045" s="58"/>
    </row>
    <row r="3046" spans="2:9">
      <c r="B3046" s="97"/>
      <c r="C3046" s="260"/>
      <c r="D3046" s="250"/>
      <c r="E3046" s="94"/>
      <c r="F3046" s="249"/>
      <c r="G3046" s="89"/>
      <c r="H3046" s="89"/>
      <c r="I3046" s="58"/>
    </row>
    <row r="3047" spans="2:9">
      <c r="B3047" s="97"/>
      <c r="C3047" s="260"/>
      <c r="D3047" s="250"/>
      <c r="E3047" s="94"/>
      <c r="F3047" s="249"/>
      <c r="G3047" s="89"/>
      <c r="H3047" s="89"/>
      <c r="I3047" s="58"/>
    </row>
    <row r="3048" spans="2:9">
      <c r="B3048" s="97"/>
      <c r="C3048" s="260"/>
      <c r="D3048" s="250"/>
      <c r="E3048" s="94"/>
      <c r="F3048" s="249"/>
      <c r="G3048" s="89"/>
      <c r="H3048" s="89"/>
      <c r="I3048" s="58"/>
    </row>
    <row r="3049" spans="2:9">
      <c r="B3049" s="97"/>
      <c r="C3049" s="260"/>
      <c r="D3049" s="250"/>
      <c r="E3049" s="94"/>
      <c r="F3049" s="249"/>
      <c r="G3049" s="89"/>
      <c r="H3049" s="89"/>
      <c r="I3049" s="58"/>
    </row>
    <row r="3050" spans="2:9">
      <c r="B3050" s="97"/>
      <c r="C3050" s="260"/>
      <c r="D3050" s="250"/>
      <c r="E3050" s="94"/>
      <c r="F3050" s="249"/>
      <c r="G3050" s="89"/>
      <c r="H3050" s="89"/>
      <c r="I3050" s="58"/>
    </row>
    <row r="3051" spans="2:9">
      <c r="B3051" s="97"/>
      <c r="C3051" s="260"/>
      <c r="D3051" s="250"/>
      <c r="E3051" s="94"/>
      <c r="F3051" s="249"/>
      <c r="G3051" s="89"/>
      <c r="H3051" s="89"/>
      <c r="I3051" s="58"/>
    </row>
    <row r="3052" spans="2:9">
      <c r="B3052" s="97"/>
      <c r="C3052" s="260"/>
      <c r="D3052" s="250"/>
      <c r="E3052" s="94"/>
      <c r="F3052" s="249"/>
      <c r="G3052" s="89"/>
      <c r="H3052" s="89"/>
      <c r="I3052" s="58"/>
    </row>
    <row r="3053" spans="2:9">
      <c r="B3053" s="97"/>
      <c r="C3053" s="260"/>
      <c r="D3053" s="250"/>
      <c r="E3053" s="94"/>
      <c r="F3053" s="249"/>
      <c r="G3053" s="89"/>
      <c r="H3053" s="89"/>
      <c r="I3053" s="58"/>
    </row>
    <row r="3054" spans="2:9">
      <c r="B3054" s="97"/>
      <c r="C3054" s="260"/>
      <c r="D3054" s="250"/>
      <c r="E3054" s="94"/>
      <c r="F3054" s="249"/>
      <c r="G3054" s="89"/>
      <c r="H3054" s="89"/>
      <c r="I3054" s="58"/>
    </row>
    <row r="3055" spans="2:9">
      <c r="B3055" s="97"/>
      <c r="C3055" s="260"/>
      <c r="D3055" s="250"/>
      <c r="E3055" s="94"/>
      <c r="F3055" s="249"/>
      <c r="G3055" s="89"/>
      <c r="H3055" s="89"/>
      <c r="I3055" s="58"/>
    </row>
    <row r="3056" spans="2:9">
      <c r="B3056" s="97"/>
      <c r="C3056" s="260"/>
      <c r="D3056" s="250"/>
      <c r="E3056" s="94"/>
      <c r="F3056" s="249"/>
      <c r="G3056" s="89"/>
      <c r="H3056" s="89"/>
      <c r="I3056" s="58"/>
    </row>
    <row r="3057" spans="2:9">
      <c r="B3057" s="97"/>
      <c r="C3057" s="260"/>
      <c r="D3057" s="250"/>
      <c r="E3057" s="94"/>
      <c r="F3057" s="249"/>
      <c r="G3057" s="89"/>
      <c r="H3057" s="89"/>
      <c r="I3057" s="58"/>
    </row>
    <row r="3058" spans="2:9">
      <c r="B3058" s="97"/>
      <c r="C3058" s="260"/>
      <c r="D3058" s="250"/>
      <c r="E3058" s="94"/>
      <c r="F3058" s="249"/>
      <c r="G3058" s="89"/>
      <c r="H3058" s="89"/>
      <c r="I3058" s="58"/>
    </row>
    <row r="3059" spans="2:9">
      <c r="B3059" s="97"/>
      <c r="C3059" s="260"/>
      <c r="D3059" s="250"/>
      <c r="E3059" s="94"/>
      <c r="F3059" s="249"/>
      <c r="G3059" s="89"/>
      <c r="H3059" s="89"/>
      <c r="I3059" s="58"/>
    </row>
    <row r="3060" spans="2:9">
      <c r="B3060" s="97"/>
      <c r="C3060" s="260"/>
      <c r="D3060" s="250"/>
      <c r="E3060" s="94"/>
      <c r="F3060" s="249"/>
      <c r="G3060" s="89"/>
      <c r="H3060" s="89"/>
      <c r="I3060" s="58"/>
    </row>
    <row r="3061" spans="2:9">
      <c r="B3061" s="97"/>
      <c r="C3061" s="260"/>
      <c r="D3061" s="250"/>
      <c r="E3061" s="94"/>
      <c r="F3061" s="249"/>
      <c r="G3061" s="89"/>
      <c r="H3061" s="89"/>
      <c r="I3061" s="58"/>
    </row>
    <row r="3062" spans="2:9">
      <c r="B3062" s="97"/>
      <c r="C3062" s="260"/>
      <c r="D3062" s="250"/>
      <c r="E3062" s="94"/>
      <c r="F3062" s="249"/>
      <c r="G3062" s="89"/>
      <c r="H3062" s="89"/>
      <c r="I3062" s="58"/>
    </row>
    <row r="3063" spans="2:9">
      <c r="B3063" s="97"/>
      <c r="C3063" s="260"/>
      <c r="D3063" s="250"/>
      <c r="E3063" s="94"/>
      <c r="F3063" s="249"/>
      <c r="G3063" s="89"/>
      <c r="H3063" s="89"/>
      <c r="I3063" s="58"/>
    </row>
    <row r="3064" spans="2:9">
      <c r="B3064" s="97"/>
      <c r="C3064" s="260"/>
      <c r="D3064" s="250"/>
      <c r="E3064" s="94"/>
      <c r="F3064" s="249"/>
      <c r="G3064" s="89"/>
      <c r="H3064" s="89"/>
      <c r="I3064" s="58"/>
    </row>
    <row r="3065" spans="2:9">
      <c r="B3065" s="97"/>
      <c r="C3065" s="260"/>
      <c r="D3065" s="250"/>
      <c r="E3065" s="94"/>
      <c r="F3065" s="249"/>
      <c r="G3065" s="89"/>
      <c r="H3065" s="89"/>
      <c r="I3065" s="58"/>
    </row>
    <row r="3066" spans="2:9">
      <c r="B3066" s="97"/>
      <c r="C3066" s="260"/>
      <c r="D3066" s="250"/>
      <c r="E3066" s="94"/>
      <c r="F3066" s="249"/>
      <c r="G3066" s="89"/>
      <c r="H3066" s="89"/>
      <c r="I3066" s="58"/>
    </row>
    <row r="3067" spans="2:9">
      <c r="B3067" s="97"/>
      <c r="C3067" s="260"/>
      <c r="D3067" s="250"/>
      <c r="E3067" s="94"/>
      <c r="F3067" s="249"/>
      <c r="G3067" s="89"/>
      <c r="H3067" s="89"/>
      <c r="I3067" s="58"/>
    </row>
    <row r="3068" spans="2:9">
      <c r="B3068" s="97"/>
      <c r="C3068" s="260"/>
      <c r="D3068" s="250"/>
      <c r="E3068" s="94"/>
      <c r="F3068" s="249"/>
      <c r="G3068" s="89"/>
      <c r="H3068" s="89"/>
      <c r="I3068" s="58"/>
    </row>
    <row r="3069" spans="2:9">
      <c r="B3069" s="97"/>
      <c r="C3069" s="260"/>
      <c r="D3069" s="250"/>
      <c r="E3069" s="94"/>
      <c r="F3069" s="249"/>
      <c r="G3069" s="89"/>
      <c r="H3069" s="89"/>
      <c r="I3069" s="58"/>
    </row>
    <row r="3070" spans="2:9">
      <c r="B3070" s="97"/>
      <c r="C3070" s="260"/>
      <c r="D3070" s="250"/>
      <c r="E3070" s="94"/>
      <c r="F3070" s="249"/>
      <c r="G3070" s="89"/>
      <c r="H3070" s="89"/>
      <c r="I3070" s="58"/>
    </row>
    <row r="3071" spans="2:9">
      <c r="B3071" s="97"/>
      <c r="C3071" s="260"/>
      <c r="D3071" s="250"/>
      <c r="E3071" s="94"/>
      <c r="F3071" s="249"/>
      <c r="G3071" s="89"/>
      <c r="H3071" s="89"/>
      <c r="I3071" s="58"/>
    </row>
    <row r="3072" spans="2:9">
      <c r="B3072" s="97"/>
      <c r="C3072" s="260"/>
      <c r="D3072" s="250"/>
      <c r="E3072" s="94"/>
      <c r="F3072" s="249"/>
      <c r="G3072" s="89"/>
      <c r="H3072" s="89"/>
      <c r="I3072" s="58"/>
    </row>
    <row r="3073" spans="2:9">
      <c r="B3073" s="97"/>
      <c r="C3073" s="260"/>
      <c r="D3073" s="250"/>
      <c r="E3073" s="94"/>
      <c r="F3073" s="249"/>
      <c r="G3073" s="89"/>
      <c r="H3073" s="89"/>
      <c r="I3073" s="58"/>
    </row>
    <row r="3074" spans="2:9">
      <c r="B3074" s="97"/>
      <c r="C3074" s="260"/>
      <c r="D3074" s="250"/>
      <c r="E3074" s="94"/>
      <c r="F3074" s="249"/>
      <c r="G3074" s="89"/>
      <c r="H3074" s="89"/>
      <c r="I3074" s="58"/>
    </row>
    <row r="3075" spans="2:9">
      <c r="B3075" s="97"/>
      <c r="C3075" s="260"/>
      <c r="D3075" s="250"/>
      <c r="E3075" s="94"/>
      <c r="F3075" s="249"/>
      <c r="G3075" s="89"/>
      <c r="H3075" s="89"/>
      <c r="I3075" s="58"/>
    </row>
    <row r="3076" spans="2:9">
      <c r="B3076" s="97"/>
      <c r="C3076" s="260"/>
      <c r="D3076" s="250"/>
      <c r="E3076" s="94"/>
      <c r="F3076" s="249"/>
      <c r="G3076" s="89"/>
      <c r="H3076" s="89"/>
      <c r="I3076" s="58"/>
    </row>
    <row r="3077" spans="2:9">
      <c r="B3077" s="97"/>
      <c r="C3077" s="260"/>
      <c r="D3077" s="250"/>
      <c r="E3077" s="94"/>
      <c r="F3077" s="249"/>
      <c r="G3077" s="89"/>
      <c r="H3077" s="89"/>
      <c r="I3077" s="58"/>
    </row>
    <row r="3078" spans="2:9">
      <c r="B3078" s="97"/>
      <c r="C3078" s="260"/>
      <c r="D3078" s="250"/>
      <c r="E3078" s="94"/>
      <c r="F3078" s="249"/>
      <c r="G3078" s="89"/>
      <c r="H3078" s="89"/>
      <c r="I3078" s="58"/>
    </row>
    <row r="3079" spans="2:9">
      <c r="B3079" s="97"/>
      <c r="C3079" s="260"/>
      <c r="D3079" s="250"/>
      <c r="E3079" s="94"/>
      <c r="F3079" s="249"/>
      <c r="G3079" s="89"/>
      <c r="H3079" s="89"/>
      <c r="I3079" s="58"/>
    </row>
    <row r="3080" spans="2:9">
      <c r="B3080" s="97"/>
      <c r="C3080" s="260"/>
      <c r="D3080" s="250"/>
      <c r="E3080" s="94"/>
      <c r="F3080" s="249"/>
      <c r="G3080" s="89"/>
      <c r="H3080" s="89"/>
      <c r="I3080" s="58"/>
    </row>
    <row r="3081" spans="2:9">
      <c r="B3081" s="97"/>
      <c r="C3081" s="260"/>
      <c r="D3081" s="250"/>
      <c r="E3081" s="94"/>
      <c r="F3081" s="249"/>
      <c r="G3081" s="89"/>
      <c r="H3081" s="89"/>
      <c r="I3081" s="58"/>
    </row>
    <row r="3082" spans="2:9">
      <c r="B3082" s="97"/>
      <c r="C3082" s="260"/>
      <c r="D3082" s="250"/>
      <c r="E3082" s="94"/>
      <c r="F3082" s="249"/>
      <c r="G3082" s="89"/>
      <c r="H3082" s="89"/>
      <c r="I3082" s="58"/>
    </row>
    <row r="3083" spans="2:9">
      <c r="B3083" s="97"/>
      <c r="C3083" s="260"/>
      <c r="D3083" s="250"/>
      <c r="E3083" s="94"/>
      <c r="F3083" s="249"/>
      <c r="G3083" s="89"/>
      <c r="H3083" s="89"/>
      <c r="I3083" s="58"/>
    </row>
    <row r="3084" spans="2:9">
      <c r="B3084" s="97"/>
      <c r="C3084" s="260"/>
      <c r="D3084" s="250"/>
      <c r="E3084" s="94"/>
      <c r="F3084" s="249"/>
      <c r="G3084" s="89"/>
      <c r="H3084" s="89"/>
      <c r="I3084" s="58"/>
    </row>
    <row r="3085" spans="2:9">
      <c r="B3085" s="97"/>
      <c r="C3085" s="260"/>
      <c r="D3085" s="250"/>
      <c r="E3085" s="94"/>
      <c r="F3085" s="249"/>
      <c r="G3085" s="89"/>
      <c r="H3085" s="89"/>
      <c r="I3085" s="58"/>
    </row>
    <row r="3086" spans="2:9">
      <c r="B3086" s="97"/>
      <c r="C3086" s="260"/>
      <c r="D3086" s="250"/>
      <c r="E3086" s="94"/>
      <c r="F3086" s="249"/>
      <c r="G3086" s="89"/>
      <c r="H3086" s="89"/>
      <c r="I3086" s="58"/>
    </row>
    <row r="3087" spans="2:9">
      <c r="B3087" s="97"/>
      <c r="C3087" s="260"/>
      <c r="D3087" s="250"/>
      <c r="E3087" s="94"/>
      <c r="F3087" s="249"/>
      <c r="G3087" s="89"/>
      <c r="H3087" s="89"/>
      <c r="I3087" s="58"/>
    </row>
    <row r="3088" spans="2:9">
      <c r="B3088" s="97"/>
      <c r="C3088" s="260"/>
      <c r="D3088" s="250"/>
      <c r="E3088" s="94"/>
      <c r="F3088" s="249"/>
      <c r="G3088" s="89"/>
      <c r="H3088" s="89"/>
      <c r="I3088" s="58"/>
    </row>
    <row r="3089" spans="2:9">
      <c r="B3089" s="97"/>
      <c r="C3089" s="260"/>
      <c r="D3089" s="250"/>
      <c r="E3089" s="94"/>
      <c r="F3089" s="249"/>
      <c r="G3089" s="89"/>
      <c r="H3089" s="89"/>
      <c r="I3089" s="58"/>
    </row>
    <row r="3090" spans="2:9">
      <c r="B3090" s="97"/>
      <c r="C3090" s="260"/>
      <c r="D3090" s="250"/>
      <c r="E3090" s="94"/>
      <c r="F3090" s="249"/>
      <c r="G3090" s="89"/>
      <c r="H3090" s="89"/>
      <c r="I3090" s="58"/>
    </row>
    <row r="3091" spans="2:9">
      <c r="B3091" s="97"/>
      <c r="C3091" s="260"/>
      <c r="D3091" s="250"/>
      <c r="E3091" s="94"/>
      <c r="F3091" s="249"/>
      <c r="G3091" s="89"/>
      <c r="H3091" s="89"/>
      <c r="I3091" s="58"/>
    </row>
    <row r="3092" spans="2:9">
      <c r="B3092" s="97"/>
      <c r="C3092" s="260"/>
      <c r="D3092" s="250"/>
      <c r="E3092" s="94"/>
      <c r="F3092" s="249"/>
      <c r="G3092" s="89"/>
      <c r="H3092" s="89"/>
      <c r="I3092" s="58"/>
    </row>
    <row r="3093" spans="2:9">
      <c r="B3093" s="97"/>
      <c r="C3093" s="260"/>
      <c r="D3093" s="250"/>
      <c r="E3093" s="94"/>
      <c r="F3093" s="249"/>
      <c r="G3093" s="89"/>
      <c r="H3093" s="89"/>
      <c r="I3093" s="58"/>
    </row>
    <row r="3094" spans="2:9">
      <c r="B3094" s="97"/>
      <c r="C3094" s="260"/>
      <c r="D3094" s="250"/>
      <c r="E3094" s="94"/>
      <c r="F3094" s="249"/>
      <c r="G3094" s="89"/>
      <c r="H3094" s="89"/>
      <c r="I3094" s="58"/>
    </row>
    <row r="3095" spans="2:9">
      <c r="B3095" s="97"/>
      <c r="C3095" s="260"/>
      <c r="D3095" s="250"/>
      <c r="E3095" s="94"/>
      <c r="F3095" s="249"/>
      <c r="G3095" s="89"/>
      <c r="H3095" s="89"/>
      <c r="I3095" s="58"/>
    </row>
    <row r="3096" spans="2:9">
      <c r="B3096" s="97"/>
      <c r="C3096" s="260"/>
      <c r="D3096" s="250"/>
      <c r="E3096" s="94"/>
      <c r="F3096" s="249"/>
      <c r="G3096" s="89"/>
      <c r="H3096" s="89"/>
      <c r="I3096" s="58"/>
    </row>
    <row r="3097" spans="2:9">
      <c r="B3097" s="97"/>
      <c r="C3097" s="260"/>
      <c r="D3097" s="250"/>
      <c r="E3097" s="94"/>
      <c r="F3097" s="249"/>
      <c r="G3097" s="89"/>
      <c r="H3097" s="89"/>
      <c r="I3097" s="58"/>
    </row>
    <row r="3098" spans="2:9">
      <c r="B3098" s="97"/>
      <c r="C3098" s="260"/>
      <c r="D3098" s="250"/>
      <c r="E3098" s="94"/>
      <c r="F3098" s="249"/>
      <c r="G3098" s="89"/>
      <c r="H3098" s="89"/>
      <c r="I3098" s="58"/>
    </row>
    <row r="3099" spans="2:9">
      <c r="B3099" s="97"/>
      <c r="C3099" s="260"/>
      <c r="D3099" s="250"/>
      <c r="E3099" s="94"/>
      <c r="F3099" s="249"/>
      <c r="G3099" s="89"/>
      <c r="H3099" s="89"/>
      <c r="I3099" s="58"/>
    </row>
    <row r="3100" spans="2:9">
      <c r="B3100" s="97"/>
      <c r="C3100" s="260"/>
      <c r="D3100" s="250"/>
      <c r="E3100" s="94"/>
      <c r="F3100" s="249"/>
      <c r="G3100" s="89"/>
      <c r="H3100" s="89"/>
      <c r="I3100" s="58"/>
    </row>
    <row r="3101" spans="2:9">
      <c r="B3101" s="97"/>
      <c r="C3101" s="260"/>
      <c r="D3101" s="250"/>
      <c r="E3101" s="94"/>
      <c r="F3101" s="249"/>
      <c r="G3101" s="89"/>
      <c r="H3101" s="89"/>
      <c r="I3101" s="58"/>
    </row>
    <row r="3102" spans="2:9">
      <c r="B3102" s="97"/>
      <c r="C3102" s="260"/>
      <c r="D3102" s="250"/>
      <c r="E3102" s="94"/>
      <c r="F3102" s="249"/>
      <c r="G3102" s="89"/>
      <c r="H3102" s="89"/>
      <c r="I3102" s="58"/>
    </row>
    <row r="3103" spans="2:9">
      <c r="B3103" s="97"/>
      <c r="C3103" s="260"/>
      <c r="D3103" s="250"/>
      <c r="E3103" s="94"/>
      <c r="F3103" s="249"/>
      <c r="G3103" s="89"/>
      <c r="H3103" s="89"/>
      <c r="I3103" s="58"/>
    </row>
    <row r="3104" spans="2:9">
      <c r="B3104" s="97"/>
      <c r="C3104" s="260"/>
      <c r="D3104" s="250"/>
      <c r="E3104" s="94"/>
      <c r="F3104" s="249"/>
      <c r="G3104" s="89"/>
      <c r="H3104" s="89"/>
      <c r="I3104" s="58"/>
    </row>
    <row r="3105" spans="2:9">
      <c r="B3105" s="97"/>
      <c r="C3105" s="260"/>
      <c r="D3105" s="250"/>
      <c r="E3105" s="94"/>
      <c r="F3105" s="249"/>
      <c r="G3105" s="89"/>
      <c r="H3105" s="89"/>
      <c r="I3105" s="58"/>
    </row>
    <row r="3106" spans="2:9">
      <c r="B3106" s="97"/>
      <c r="C3106" s="260"/>
      <c r="D3106" s="250"/>
      <c r="E3106" s="94"/>
      <c r="F3106" s="249"/>
      <c r="G3106" s="89"/>
      <c r="H3106" s="89"/>
      <c r="I3106" s="58"/>
    </row>
    <row r="3107" spans="2:9">
      <c r="B3107" s="97"/>
      <c r="C3107" s="260"/>
      <c r="D3107" s="250"/>
      <c r="E3107" s="94"/>
      <c r="F3107" s="249"/>
      <c r="G3107" s="89"/>
      <c r="H3107" s="89"/>
      <c r="I3107" s="58"/>
    </row>
    <row r="3108" spans="2:9">
      <c r="B3108" s="97"/>
      <c r="C3108" s="260"/>
      <c r="D3108" s="250"/>
      <c r="E3108" s="94"/>
      <c r="F3108" s="249"/>
      <c r="G3108" s="89"/>
      <c r="H3108" s="89"/>
      <c r="I3108" s="58"/>
    </row>
    <row r="3109" spans="2:9">
      <c r="B3109" s="97"/>
      <c r="C3109" s="260"/>
      <c r="D3109" s="250"/>
      <c r="E3109" s="94"/>
      <c r="F3109" s="249"/>
      <c r="G3109" s="89"/>
      <c r="H3109" s="89"/>
      <c r="I3109" s="58"/>
    </row>
    <row r="3110" spans="2:9">
      <c r="B3110" s="97"/>
      <c r="C3110" s="260"/>
      <c r="D3110" s="250"/>
      <c r="E3110" s="94"/>
      <c r="F3110" s="249"/>
      <c r="G3110" s="89"/>
      <c r="H3110" s="89"/>
      <c r="I3110" s="58"/>
    </row>
    <row r="3111" spans="2:9">
      <c r="B3111" s="97"/>
      <c r="C3111" s="260"/>
      <c r="D3111" s="250"/>
      <c r="E3111" s="94"/>
      <c r="F3111" s="249"/>
      <c r="G3111" s="89"/>
      <c r="H3111" s="89"/>
      <c r="I3111" s="58"/>
    </row>
    <row r="3112" spans="2:9">
      <c r="B3112" s="97"/>
      <c r="C3112" s="260"/>
      <c r="D3112" s="250"/>
      <c r="E3112" s="94"/>
      <c r="F3112" s="249"/>
      <c r="G3112" s="89"/>
      <c r="H3112" s="89"/>
      <c r="I3112" s="58"/>
    </row>
    <row r="3113" spans="2:9">
      <c r="B3113" s="97"/>
      <c r="C3113" s="260"/>
      <c r="D3113" s="250"/>
      <c r="E3113" s="94"/>
      <c r="F3113" s="249"/>
      <c r="G3113" s="89"/>
      <c r="H3113" s="89"/>
      <c r="I3113" s="58"/>
    </row>
    <row r="3114" spans="2:9">
      <c r="B3114" s="97"/>
      <c r="C3114" s="260"/>
      <c r="D3114" s="250"/>
      <c r="E3114" s="94"/>
      <c r="F3114" s="249"/>
      <c r="G3114" s="89"/>
      <c r="H3114" s="89"/>
      <c r="I3114" s="58"/>
    </row>
    <row r="3115" spans="2:9">
      <c r="B3115" s="97"/>
      <c r="C3115" s="260"/>
      <c r="D3115" s="250"/>
      <c r="E3115" s="94"/>
      <c r="F3115" s="249"/>
      <c r="G3115" s="89"/>
      <c r="H3115" s="89"/>
      <c r="I3115" s="58"/>
    </row>
    <row r="3116" spans="2:9">
      <c r="B3116" s="97"/>
      <c r="C3116" s="260"/>
      <c r="D3116" s="250"/>
      <c r="E3116" s="94"/>
      <c r="F3116" s="249"/>
      <c r="G3116" s="89"/>
      <c r="H3116" s="89"/>
      <c r="I3116" s="58"/>
    </row>
    <row r="3117" spans="2:9">
      <c r="B3117" s="97"/>
      <c r="C3117" s="260"/>
      <c r="D3117" s="250"/>
      <c r="E3117" s="94"/>
      <c r="F3117" s="249"/>
      <c r="G3117" s="89"/>
      <c r="H3117" s="89"/>
      <c r="I3117" s="58"/>
    </row>
    <row r="3118" spans="2:9">
      <c r="B3118" s="97"/>
      <c r="C3118" s="260"/>
      <c r="D3118" s="250"/>
      <c r="E3118" s="94"/>
      <c r="F3118" s="249"/>
      <c r="G3118" s="89"/>
      <c r="H3118" s="89"/>
      <c r="I3118" s="58"/>
    </row>
    <row r="3119" spans="2:9">
      <c r="B3119" s="97"/>
      <c r="C3119" s="260"/>
      <c r="D3119" s="250"/>
      <c r="E3119" s="94"/>
      <c r="F3119" s="249"/>
      <c r="G3119" s="89"/>
      <c r="H3119" s="89"/>
      <c r="I3119" s="58"/>
    </row>
    <row r="3120" spans="2:9">
      <c r="B3120" s="97"/>
      <c r="C3120" s="260"/>
      <c r="D3120" s="250"/>
      <c r="E3120" s="94"/>
      <c r="F3120" s="249"/>
      <c r="G3120" s="89"/>
      <c r="H3120" s="89"/>
      <c r="I3120" s="58"/>
    </row>
    <row r="3121" spans="2:9">
      <c r="B3121" s="97"/>
      <c r="C3121" s="260"/>
      <c r="D3121" s="250"/>
      <c r="E3121" s="94"/>
      <c r="F3121" s="249"/>
      <c r="G3121" s="89"/>
      <c r="H3121" s="89"/>
      <c r="I3121" s="58"/>
    </row>
    <row r="3122" spans="2:9">
      <c r="B3122" s="97"/>
      <c r="C3122" s="260"/>
      <c r="D3122" s="250"/>
      <c r="E3122" s="94"/>
      <c r="F3122" s="249"/>
      <c r="G3122" s="89"/>
      <c r="H3122" s="89"/>
      <c r="I3122" s="58"/>
    </row>
    <row r="3123" spans="2:9">
      <c r="B3123" s="97"/>
      <c r="C3123" s="260"/>
      <c r="D3123" s="250"/>
      <c r="E3123" s="94"/>
      <c r="F3123" s="249"/>
      <c r="G3123" s="89"/>
      <c r="H3123" s="89"/>
      <c r="I3123" s="58"/>
    </row>
    <row r="3124" spans="2:9">
      <c r="B3124" s="97"/>
      <c r="C3124" s="260"/>
      <c r="D3124" s="250"/>
      <c r="E3124" s="94"/>
      <c r="F3124" s="249"/>
      <c r="G3124" s="89"/>
      <c r="H3124" s="89"/>
      <c r="I3124" s="58"/>
    </row>
    <row r="3125" spans="2:9">
      <c r="B3125" s="97"/>
      <c r="C3125" s="260"/>
      <c r="D3125" s="250"/>
      <c r="E3125" s="94"/>
      <c r="F3125" s="249"/>
      <c r="G3125" s="89"/>
      <c r="H3125" s="89"/>
      <c r="I3125" s="58"/>
    </row>
    <row r="3126" spans="2:9">
      <c r="B3126" s="97"/>
      <c r="C3126" s="260"/>
      <c r="D3126" s="250"/>
      <c r="E3126" s="94"/>
      <c r="F3126" s="249"/>
      <c r="G3126" s="89"/>
      <c r="H3126" s="89"/>
      <c r="I3126" s="58"/>
    </row>
    <row r="3127" spans="2:9">
      <c r="B3127" s="97"/>
      <c r="C3127" s="260"/>
      <c r="D3127" s="250"/>
      <c r="E3127" s="94"/>
      <c r="F3127" s="249"/>
      <c r="G3127" s="89"/>
      <c r="H3127" s="89"/>
      <c r="I3127" s="58"/>
    </row>
    <row r="3128" spans="2:9">
      <c r="B3128" s="97"/>
      <c r="C3128" s="260"/>
      <c r="D3128" s="250"/>
      <c r="E3128" s="94"/>
      <c r="F3128" s="249"/>
      <c r="G3128" s="89"/>
      <c r="H3128" s="89"/>
      <c r="I3128" s="58"/>
    </row>
    <row r="3129" spans="2:9">
      <c r="B3129" s="97"/>
      <c r="C3129" s="260"/>
      <c r="D3129" s="250"/>
      <c r="E3129" s="94"/>
      <c r="F3129" s="249"/>
      <c r="G3129" s="89"/>
      <c r="H3129" s="89"/>
      <c r="I3129" s="58"/>
    </row>
    <row r="3130" spans="2:9">
      <c r="B3130" s="97"/>
      <c r="C3130" s="260"/>
      <c r="D3130" s="250"/>
      <c r="E3130" s="94"/>
      <c r="F3130" s="249"/>
      <c r="G3130" s="89"/>
      <c r="H3130" s="89"/>
      <c r="I3130" s="58"/>
    </row>
    <row r="3131" spans="2:9">
      <c r="B3131" s="97"/>
      <c r="C3131" s="260"/>
      <c r="D3131" s="250"/>
      <c r="E3131" s="94"/>
      <c r="F3131" s="249"/>
      <c r="G3131" s="89"/>
      <c r="H3131" s="89"/>
      <c r="I3131" s="58"/>
    </row>
    <row r="3132" spans="2:9">
      <c r="B3132" s="97"/>
      <c r="C3132" s="260"/>
      <c r="D3132" s="250"/>
      <c r="E3132" s="94"/>
      <c r="F3132" s="249"/>
      <c r="G3132" s="89"/>
      <c r="H3132" s="89"/>
      <c r="I3132" s="58"/>
    </row>
    <row r="3133" spans="2:9">
      <c r="B3133" s="97"/>
      <c r="C3133" s="260"/>
      <c r="D3133" s="250"/>
      <c r="E3133" s="94"/>
      <c r="F3133" s="249"/>
      <c r="G3133" s="89"/>
      <c r="H3133" s="89"/>
      <c r="I3133" s="58"/>
    </row>
    <row r="3134" spans="2:9">
      <c r="B3134" s="97"/>
      <c r="C3134" s="260"/>
      <c r="D3134" s="250"/>
      <c r="E3134" s="94"/>
      <c r="F3134" s="249"/>
      <c r="G3134" s="89"/>
      <c r="H3134" s="89"/>
      <c r="I3134" s="58"/>
    </row>
    <row r="3135" spans="2:9">
      <c r="B3135" s="97"/>
      <c r="C3135" s="260"/>
      <c r="D3135" s="250"/>
      <c r="E3135" s="94"/>
      <c r="F3135" s="249"/>
      <c r="G3135" s="89"/>
      <c r="H3135" s="89"/>
      <c r="I3135" s="58"/>
    </row>
    <row r="3136" spans="2:9">
      <c r="B3136" s="97"/>
      <c r="C3136" s="260"/>
      <c r="D3136" s="250"/>
      <c r="E3136" s="94"/>
      <c r="F3136" s="249"/>
      <c r="G3136" s="89"/>
      <c r="H3136" s="89"/>
      <c r="I3136" s="58"/>
    </row>
    <row r="3137" spans="2:9">
      <c r="B3137" s="97"/>
      <c r="C3137" s="260"/>
      <c r="D3137" s="250"/>
      <c r="E3137" s="94"/>
      <c r="F3137" s="249"/>
      <c r="G3137" s="89"/>
      <c r="H3137" s="89"/>
      <c r="I3137" s="58"/>
    </row>
    <row r="3138" spans="2:9">
      <c r="B3138" s="97"/>
      <c r="C3138" s="260"/>
      <c r="D3138" s="250"/>
      <c r="E3138" s="94"/>
      <c r="F3138" s="249"/>
      <c r="G3138" s="89"/>
      <c r="H3138" s="89"/>
      <c r="I3138" s="58"/>
    </row>
    <row r="3139" spans="2:9">
      <c r="B3139" s="97"/>
      <c r="C3139" s="260"/>
      <c r="D3139" s="250"/>
      <c r="E3139" s="94"/>
      <c r="F3139" s="249"/>
      <c r="G3139" s="89"/>
      <c r="H3139" s="89"/>
      <c r="I3139" s="58"/>
    </row>
    <row r="3140" spans="2:9">
      <c r="B3140" s="97"/>
      <c r="C3140" s="260"/>
      <c r="D3140" s="250"/>
      <c r="E3140" s="94"/>
      <c r="F3140" s="249"/>
      <c r="G3140" s="89"/>
      <c r="H3140" s="89"/>
      <c r="I3140" s="58"/>
    </row>
    <row r="3141" spans="2:9">
      <c r="B3141" s="97"/>
      <c r="C3141" s="260"/>
      <c r="D3141" s="250"/>
      <c r="E3141" s="94"/>
      <c r="F3141" s="249"/>
      <c r="G3141" s="89"/>
      <c r="H3141" s="89"/>
      <c r="I3141" s="58"/>
    </row>
    <row r="3142" spans="2:9">
      <c r="B3142" s="97"/>
      <c r="C3142" s="260"/>
      <c r="D3142" s="250"/>
      <c r="E3142" s="94"/>
      <c r="F3142" s="249"/>
      <c r="G3142" s="89"/>
      <c r="H3142" s="89"/>
      <c r="I3142" s="58"/>
    </row>
    <row r="3143" spans="2:9">
      <c r="B3143" s="97"/>
      <c r="C3143" s="260"/>
      <c r="D3143" s="250"/>
      <c r="E3143" s="94"/>
      <c r="F3143" s="249"/>
      <c r="G3143" s="89"/>
      <c r="H3143" s="89"/>
      <c r="I3143" s="58"/>
    </row>
    <row r="3144" spans="2:9">
      <c r="B3144" s="97"/>
      <c r="C3144" s="260"/>
      <c r="D3144" s="250"/>
      <c r="E3144" s="94"/>
      <c r="F3144" s="249"/>
      <c r="G3144" s="89"/>
      <c r="H3144" s="89"/>
      <c r="I3144" s="58"/>
    </row>
    <row r="3145" spans="2:9">
      <c r="B3145" s="97"/>
      <c r="C3145" s="260"/>
      <c r="D3145" s="250"/>
      <c r="E3145" s="94"/>
      <c r="F3145" s="249"/>
      <c r="G3145" s="89"/>
      <c r="H3145" s="89"/>
      <c r="I3145" s="58"/>
    </row>
    <row r="3146" spans="2:9">
      <c r="B3146" s="97"/>
      <c r="C3146" s="260"/>
      <c r="D3146" s="250"/>
      <c r="E3146" s="94"/>
      <c r="F3146" s="249"/>
      <c r="G3146" s="89"/>
      <c r="H3146" s="89"/>
      <c r="I3146" s="58"/>
    </row>
    <row r="3147" spans="2:9">
      <c r="B3147" s="97"/>
      <c r="C3147" s="260"/>
      <c r="D3147" s="250"/>
      <c r="E3147" s="94"/>
      <c r="F3147" s="249"/>
      <c r="G3147" s="89"/>
      <c r="H3147" s="89"/>
      <c r="I3147" s="58"/>
    </row>
    <row r="3148" spans="2:9">
      <c r="B3148" s="97"/>
      <c r="C3148" s="260"/>
      <c r="D3148" s="250"/>
      <c r="E3148" s="94"/>
      <c r="F3148" s="249"/>
      <c r="G3148" s="89"/>
      <c r="H3148" s="89"/>
      <c r="I3148" s="58"/>
    </row>
    <row r="3149" spans="2:9">
      <c r="B3149" s="97"/>
      <c r="C3149" s="260"/>
      <c r="D3149" s="250"/>
      <c r="E3149" s="94"/>
      <c r="F3149" s="249"/>
      <c r="G3149" s="89"/>
      <c r="H3149" s="89"/>
      <c r="I3149" s="58"/>
    </row>
    <row r="3150" spans="2:9">
      <c r="B3150" s="97"/>
      <c r="C3150" s="260"/>
      <c r="D3150" s="250"/>
      <c r="E3150" s="94"/>
      <c r="F3150" s="249"/>
      <c r="G3150" s="89"/>
      <c r="H3150" s="89"/>
      <c r="I3150" s="58"/>
    </row>
    <row r="3151" spans="2:9">
      <c r="B3151" s="97"/>
      <c r="C3151" s="260"/>
      <c r="D3151" s="250"/>
      <c r="E3151" s="94"/>
      <c r="F3151" s="249"/>
      <c r="G3151" s="89"/>
      <c r="H3151" s="89"/>
      <c r="I3151" s="58"/>
    </row>
    <row r="3152" spans="2:9">
      <c r="B3152" s="97"/>
      <c r="C3152" s="260"/>
      <c r="D3152" s="250"/>
      <c r="E3152" s="94"/>
      <c r="F3152" s="249"/>
      <c r="G3152" s="89"/>
      <c r="H3152" s="89"/>
      <c r="I3152" s="58"/>
    </row>
    <row r="3153" spans="2:9">
      <c r="B3153" s="97"/>
      <c r="C3153" s="260"/>
      <c r="D3153" s="250"/>
      <c r="E3153" s="94"/>
      <c r="F3153" s="249"/>
      <c r="G3153" s="89"/>
      <c r="H3153" s="89"/>
      <c r="I3153" s="58"/>
    </row>
    <row r="3154" spans="2:9">
      <c r="B3154" s="97"/>
      <c r="C3154" s="260"/>
      <c r="D3154" s="250"/>
      <c r="E3154" s="94"/>
      <c r="F3154" s="249"/>
      <c r="G3154" s="89"/>
      <c r="H3154" s="89"/>
      <c r="I3154" s="58"/>
    </row>
    <row r="3155" spans="2:9">
      <c r="B3155" s="97"/>
      <c r="C3155" s="260"/>
      <c r="D3155" s="250"/>
      <c r="E3155" s="94"/>
      <c r="F3155" s="249"/>
      <c r="G3155" s="89"/>
      <c r="H3155" s="89"/>
      <c r="I3155" s="58"/>
    </row>
    <row r="3156" spans="2:9">
      <c r="B3156" s="97"/>
      <c r="C3156" s="260"/>
      <c r="D3156" s="250"/>
      <c r="E3156" s="94"/>
      <c r="F3156" s="249"/>
      <c r="G3156" s="89"/>
      <c r="H3156" s="89"/>
      <c r="I3156" s="58"/>
    </row>
    <row r="3157" spans="2:9">
      <c r="B3157" s="97"/>
      <c r="C3157" s="260"/>
      <c r="D3157" s="250"/>
      <c r="E3157" s="94"/>
      <c r="F3157" s="249"/>
      <c r="G3157" s="89"/>
      <c r="H3157" s="89"/>
      <c r="I3157" s="58"/>
    </row>
    <row r="3158" spans="2:9">
      <c r="B3158" s="97"/>
      <c r="C3158" s="260"/>
      <c r="D3158" s="250"/>
      <c r="E3158" s="94"/>
      <c r="F3158" s="249"/>
      <c r="G3158" s="89"/>
      <c r="H3158" s="89"/>
      <c r="I3158" s="58"/>
    </row>
    <row r="3159" spans="2:9">
      <c r="B3159" s="97"/>
      <c r="C3159" s="260"/>
      <c r="D3159" s="250"/>
      <c r="E3159" s="94"/>
      <c r="F3159" s="249"/>
      <c r="G3159" s="89"/>
      <c r="H3159" s="89"/>
      <c r="I3159" s="58"/>
    </row>
    <row r="3160" spans="2:9">
      <c r="B3160" s="97"/>
      <c r="C3160" s="260"/>
      <c r="D3160" s="250"/>
      <c r="E3160" s="94"/>
      <c r="F3160" s="249"/>
      <c r="G3160" s="89"/>
      <c r="H3160" s="89"/>
      <c r="I3160" s="58"/>
    </row>
    <row r="3161" spans="2:9">
      <c r="B3161" s="97"/>
      <c r="C3161" s="260"/>
      <c r="D3161" s="250"/>
      <c r="E3161" s="94"/>
      <c r="F3161" s="249"/>
      <c r="G3161" s="89"/>
      <c r="H3161" s="89"/>
      <c r="I3161" s="58"/>
    </row>
    <row r="3162" spans="2:9">
      <c r="B3162" s="97"/>
      <c r="C3162" s="260"/>
      <c r="D3162" s="250"/>
      <c r="E3162" s="94"/>
      <c r="F3162" s="249"/>
      <c r="G3162" s="89"/>
      <c r="H3162" s="89"/>
      <c r="I3162" s="58"/>
    </row>
    <row r="3163" spans="2:9">
      <c r="B3163" s="97"/>
      <c r="C3163" s="260"/>
      <c r="D3163" s="250"/>
      <c r="E3163" s="94"/>
      <c r="F3163" s="249"/>
      <c r="G3163" s="89"/>
      <c r="H3163" s="89"/>
      <c r="I3163" s="58"/>
    </row>
    <row r="3164" spans="2:9">
      <c r="B3164" s="97"/>
      <c r="C3164" s="260"/>
      <c r="D3164" s="250"/>
      <c r="E3164" s="94"/>
      <c r="F3164" s="249"/>
      <c r="G3164" s="89"/>
      <c r="H3164" s="89"/>
      <c r="I3164" s="58"/>
    </row>
    <row r="3165" spans="2:9">
      <c r="B3165" s="97"/>
      <c r="C3165" s="260"/>
      <c r="D3165" s="250"/>
      <c r="E3165" s="94"/>
      <c r="F3165" s="249"/>
      <c r="G3165" s="89"/>
      <c r="H3165" s="89"/>
      <c r="I3165" s="58"/>
    </row>
    <row r="3166" spans="2:9">
      <c r="B3166" s="97"/>
      <c r="C3166" s="260"/>
      <c r="D3166" s="250"/>
      <c r="E3166" s="94"/>
      <c r="F3166" s="249"/>
      <c r="G3166" s="89"/>
      <c r="H3166" s="89"/>
      <c r="I3166" s="58"/>
    </row>
    <row r="3167" spans="2:9">
      <c r="B3167" s="97"/>
      <c r="C3167" s="260"/>
      <c r="D3167" s="250"/>
      <c r="E3167" s="94"/>
      <c r="F3167" s="249"/>
      <c r="G3167" s="89"/>
      <c r="H3167" s="89"/>
      <c r="I3167" s="58"/>
    </row>
    <row r="3168" spans="2:9">
      <c r="B3168" s="97"/>
      <c r="C3168" s="260"/>
      <c r="D3168" s="250"/>
      <c r="E3168" s="94"/>
      <c r="F3168" s="249"/>
      <c r="G3168" s="89"/>
      <c r="H3168" s="89"/>
      <c r="I3168" s="58"/>
    </row>
    <row r="3169" spans="2:9">
      <c r="B3169" s="97"/>
      <c r="C3169" s="260"/>
      <c r="D3169" s="250"/>
      <c r="E3169" s="94"/>
      <c r="F3169" s="249"/>
      <c r="G3169" s="89"/>
      <c r="H3169" s="89"/>
      <c r="I3169" s="58"/>
    </row>
    <row r="3170" spans="2:9">
      <c r="B3170" s="97"/>
      <c r="C3170" s="260"/>
      <c r="D3170" s="250"/>
      <c r="E3170" s="94"/>
      <c r="F3170" s="249"/>
      <c r="G3170" s="89"/>
      <c r="H3170" s="89"/>
      <c r="I3170" s="58"/>
    </row>
    <row r="3171" spans="2:9">
      <c r="B3171" s="97"/>
      <c r="C3171" s="260"/>
      <c r="D3171" s="250"/>
      <c r="E3171" s="94"/>
      <c r="F3171" s="249"/>
      <c r="G3171" s="89"/>
      <c r="H3171" s="89"/>
      <c r="I3171" s="58"/>
    </row>
    <row r="3172" spans="2:9">
      <c r="B3172" s="97"/>
      <c r="C3172" s="260"/>
      <c r="D3172" s="250"/>
      <c r="E3172" s="94"/>
      <c r="F3172" s="249"/>
      <c r="G3172" s="89"/>
      <c r="H3172" s="89"/>
      <c r="I3172" s="58"/>
    </row>
    <row r="3173" spans="2:9">
      <c r="B3173" s="97"/>
      <c r="C3173" s="260"/>
      <c r="D3173" s="250"/>
      <c r="E3173" s="94"/>
      <c r="F3173" s="249"/>
      <c r="G3173" s="89"/>
      <c r="H3173" s="89"/>
      <c r="I3173" s="58"/>
    </row>
    <row r="3174" spans="2:9">
      <c r="B3174" s="97"/>
      <c r="C3174" s="260"/>
      <c r="D3174" s="250"/>
      <c r="E3174" s="94"/>
      <c r="F3174" s="249"/>
      <c r="G3174" s="89"/>
      <c r="H3174" s="89"/>
      <c r="I3174" s="58"/>
    </row>
    <row r="3175" spans="2:9">
      <c r="B3175" s="97"/>
      <c r="C3175" s="260"/>
      <c r="D3175" s="250"/>
      <c r="E3175" s="94"/>
      <c r="F3175" s="249"/>
      <c r="G3175" s="89"/>
      <c r="H3175" s="89"/>
      <c r="I3175" s="58"/>
    </row>
    <row r="3176" spans="2:9">
      <c r="B3176" s="97"/>
      <c r="C3176" s="260"/>
      <c r="D3176" s="250"/>
      <c r="E3176" s="94"/>
      <c r="F3176" s="249"/>
      <c r="G3176" s="89"/>
      <c r="H3176" s="89"/>
      <c r="I3176" s="58"/>
    </row>
    <row r="3177" spans="2:9">
      <c r="B3177" s="97"/>
      <c r="C3177" s="260"/>
      <c r="D3177" s="250"/>
      <c r="E3177" s="94"/>
      <c r="F3177" s="249"/>
      <c r="G3177" s="89"/>
      <c r="H3177" s="89"/>
      <c r="I3177" s="58"/>
    </row>
    <row r="3178" spans="2:9">
      <c r="B3178" s="97"/>
      <c r="C3178" s="260"/>
      <c r="D3178" s="250"/>
      <c r="E3178" s="94"/>
      <c r="F3178" s="249"/>
      <c r="G3178" s="89"/>
      <c r="H3178" s="89"/>
      <c r="I3178" s="58"/>
    </row>
    <row r="3179" spans="2:9">
      <c r="B3179" s="97"/>
      <c r="C3179" s="260"/>
      <c r="D3179" s="250"/>
      <c r="E3179" s="94"/>
      <c r="F3179" s="249"/>
      <c r="G3179" s="89"/>
      <c r="H3179" s="89"/>
      <c r="I3179" s="58"/>
    </row>
    <row r="3180" spans="2:9">
      <c r="B3180" s="97"/>
      <c r="C3180" s="260"/>
      <c r="D3180" s="250"/>
      <c r="E3180" s="94"/>
      <c r="F3180" s="249"/>
      <c r="G3180" s="89"/>
      <c r="H3180" s="89"/>
      <c r="I3180" s="58"/>
    </row>
    <row r="3181" spans="2:9">
      <c r="B3181" s="97"/>
      <c r="C3181" s="260"/>
      <c r="D3181" s="250"/>
      <c r="E3181" s="94"/>
      <c r="F3181" s="249"/>
      <c r="G3181" s="89"/>
      <c r="H3181" s="89"/>
      <c r="I3181" s="58"/>
    </row>
    <row r="3182" spans="2:9">
      <c r="B3182" s="97"/>
      <c r="C3182" s="260"/>
      <c r="D3182" s="250"/>
      <c r="E3182" s="94"/>
      <c r="F3182" s="249"/>
      <c r="G3182" s="89"/>
      <c r="H3182" s="89"/>
      <c r="I3182" s="58"/>
    </row>
    <row r="3183" spans="2:9">
      <c r="B3183" s="97"/>
      <c r="C3183" s="260"/>
      <c r="D3183" s="250"/>
      <c r="E3183" s="94"/>
      <c r="F3183" s="249"/>
      <c r="G3183" s="89"/>
      <c r="H3183" s="89"/>
      <c r="I3183" s="58"/>
    </row>
    <row r="3184" spans="2:9">
      <c r="B3184" s="97"/>
      <c r="C3184" s="260"/>
      <c r="D3184" s="250"/>
      <c r="E3184" s="94"/>
      <c r="F3184" s="249"/>
      <c r="G3184" s="89"/>
      <c r="H3184" s="89"/>
      <c r="I3184" s="58"/>
    </row>
    <row r="3185" spans="2:9">
      <c r="B3185" s="97"/>
      <c r="C3185" s="260"/>
      <c r="D3185" s="250"/>
      <c r="E3185" s="94"/>
      <c r="F3185" s="249"/>
      <c r="G3185" s="89"/>
      <c r="H3185" s="89"/>
      <c r="I3185" s="58"/>
    </row>
    <row r="3186" spans="2:9">
      <c r="B3186" s="97"/>
      <c r="C3186" s="260"/>
      <c r="D3186" s="250"/>
      <c r="E3186" s="94"/>
      <c r="F3186" s="249"/>
      <c r="G3186" s="89"/>
      <c r="H3186" s="89"/>
      <c r="I3186" s="58"/>
    </row>
    <row r="3187" spans="2:9">
      <c r="B3187" s="97"/>
      <c r="C3187" s="260"/>
      <c r="D3187" s="250"/>
      <c r="E3187" s="94"/>
      <c r="F3187" s="249"/>
      <c r="G3187" s="89"/>
      <c r="H3187" s="89"/>
      <c r="I3187" s="58"/>
    </row>
    <row r="3188" spans="2:9">
      <c r="B3188" s="97"/>
      <c r="C3188" s="260"/>
      <c r="D3188" s="250"/>
      <c r="E3188" s="94"/>
      <c r="F3188" s="249"/>
      <c r="G3188" s="89"/>
      <c r="H3188" s="89"/>
      <c r="I3188" s="58"/>
    </row>
    <row r="3189" spans="2:9">
      <c r="B3189" s="97"/>
      <c r="C3189" s="260"/>
      <c r="D3189" s="250"/>
      <c r="E3189" s="94"/>
      <c r="F3189" s="249"/>
      <c r="G3189" s="89"/>
      <c r="H3189" s="89"/>
      <c r="I3189" s="58"/>
    </row>
    <row r="3190" spans="2:9">
      <c r="B3190" s="97"/>
      <c r="C3190" s="260"/>
      <c r="D3190" s="250"/>
      <c r="E3190" s="94"/>
      <c r="F3190" s="249"/>
      <c r="G3190" s="89"/>
      <c r="H3190" s="89"/>
      <c r="I3190" s="58"/>
    </row>
    <row r="3191" spans="2:9">
      <c r="B3191" s="97"/>
      <c r="C3191" s="260"/>
      <c r="D3191" s="250"/>
      <c r="E3191" s="94"/>
      <c r="F3191" s="249"/>
      <c r="G3191" s="89"/>
      <c r="H3191" s="89"/>
      <c r="I3191" s="58"/>
    </row>
    <row r="3192" spans="2:9">
      <c r="B3192" s="97"/>
      <c r="C3192" s="260"/>
      <c r="D3192" s="250"/>
      <c r="E3192" s="94"/>
      <c r="F3192" s="249"/>
      <c r="G3192" s="89"/>
      <c r="H3192" s="89"/>
      <c r="I3192" s="58"/>
    </row>
    <row r="3193" spans="2:9">
      <c r="B3193" s="97"/>
      <c r="C3193" s="260"/>
      <c r="D3193" s="250"/>
      <c r="E3193" s="94"/>
      <c r="F3193" s="249"/>
      <c r="G3193" s="89"/>
      <c r="H3193" s="89"/>
      <c r="I3193" s="58"/>
    </row>
    <row r="3194" spans="2:9">
      <c r="B3194" s="97"/>
      <c r="C3194" s="260"/>
      <c r="D3194" s="250"/>
      <c r="E3194" s="94"/>
      <c r="F3194" s="249"/>
      <c r="G3194" s="89"/>
      <c r="H3194" s="89"/>
      <c r="I3194" s="58"/>
    </row>
    <row r="3195" spans="2:9">
      <c r="B3195" s="97"/>
      <c r="C3195" s="260"/>
      <c r="D3195" s="250"/>
      <c r="E3195" s="94"/>
      <c r="F3195" s="249"/>
      <c r="G3195" s="89"/>
      <c r="H3195" s="89"/>
      <c r="I3195" s="58"/>
    </row>
    <row r="3196" spans="2:9">
      <c r="B3196" s="97"/>
      <c r="C3196" s="260"/>
      <c r="D3196" s="250"/>
      <c r="E3196" s="94"/>
      <c r="F3196" s="249"/>
      <c r="G3196" s="89"/>
      <c r="H3196" s="89"/>
      <c r="I3196" s="58"/>
    </row>
    <row r="3197" spans="2:9">
      <c r="B3197" s="97"/>
      <c r="C3197" s="260"/>
      <c r="D3197" s="250"/>
      <c r="E3197" s="94"/>
      <c r="F3197" s="249"/>
      <c r="G3197" s="89"/>
      <c r="H3197" s="89"/>
      <c r="I3197" s="58"/>
    </row>
    <row r="3198" spans="2:9">
      <c r="B3198" s="97"/>
      <c r="C3198" s="260"/>
      <c r="D3198" s="250"/>
      <c r="E3198" s="94"/>
      <c r="F3198" s="249"/>
      <c r="G3198" s="89"/>
      <c r="H3198" s="89"/>
      <c r="I3198" s="58"/>
    </row>
    <row r="3199" spans="2:9">
      <c r="B3199" s="97"/>
      <c r="C3199" s="260"/>
      <c r="D3199" s="250"/>
      <c r="E3199" s="94"/>
      <c r="F3199" s="249"/>
      <c r="G3199" s="89"/>
      <c r="H3199" s="89"/>
      <c r="I3199" s="58"/>
    </row>
    <row r="3200" spans="2:9">
      <c r="B3200" s="97"/>
      <c r="C3200" s="260"/>
      <c r="D3200" s="250"/>
      <c r="E3200" s="94"/>
      <c r="F3200" s="249"/>
      <c r="G3200" s="89"/>
      <c r="H3200" s="89"/>
      <c r="I3200" s="58"/>
    </row>
    <row r="3201" spans="2:9">
      <c r="B3201" s="97"/>
      <c r="C3201" s="260"/>
      <c r="D3201" s="250"/>
      <c r="E3201" s="94"/>
      <c r="F3201" s="249"/>
      <c r="G3201" s="89"/>
      <c r="H3201" s="89"/>
      <c r="I3201" s="58"/>
    </row>
    <row r="3202" spans="2:9">
      <c r="B3202" s="97"/>
      <c r="C3202" s="260"/>
      <c r="D3202" s="250"/>
      <c r="E3202" s="94"/>
      <c r="F3202" s="249"/>
      <c r="G3202" s="89"/>
      <c r="H3202" s="89"/>
      <c r="I3202" s="58"/>
    </row>
    <row r="3203" spans="2:9">
      <c r="B3203" s="97"/>
      <c r="C3203" s="260"/>
      <c r="D3203" s="250"/>
      <c r="E3203" s="94"/>
      <c r="F3203" s="249"/>
      <c r="G3203" s="89"/>
      <c r="H3203" s="89"/>
      <c r="I3203" s="58"/>
    </row>
    <row r="3204" spans="2:9">
      <c r="B3204" s="97"/>
      <c r="C3204" s="260"/>
      <c r="D3204" s="250"/>
      <c r="E3204" s="94"/>
      <c r="F3204" s="249"/>
      <c r="G3204" s="89"/>
      <c r="H3204" s="89"/>
      <c r="I3204" s="58"/>
    </row>
    <row r="3205" spans="2:9">
      <c r="B3205" s="97"/>
      <c r="C3205" s="260"/>
      <c r="D3205" s="250"/>
      <c r="E3205" s="94"/>
      <c r="F3205" s="249"/>
      <c r="G3205" s="89"/>
      <c r="H3205" s="89"/>
      <c r="I3205" s="58"/>
    </row>
    <row r="3206" spans="2:9">
      <c r="B3206" s="97"/>
      <c r="C3206" s="260"/>
      <c r="D3206" s="250"/>
      <c r="E3206" s="94"/>
      <c r="F3206" s="249"/>
      <c r="G3206" s="89"/>
      <c r="H3206" s="89"/>
      <c r="I3206" s="58"/>
    </row>
    <row r="3207" spans="2:9">
      <c r="B3207" s="97"/>
      <c r="C3207" s="260"/>
      <c r="D3207" s="250"/>
      <c r="E3207" s="94"/>
      <c r="F3207" s="249"/>
      <c r="G3207" s="89"/>
      <c r="H3207" s="89"/>
      <c r="I3207" s="58"/>
    </row>
    <row r="3208" spans="2:9">
      <c r="B3208" s="97"/>
      <c r="C3208" s="260"/>
      <c r="D3208" s="250"/>
      <c r="E3208" s="94"/>
      <c r="F3208" s="249"/>
      <c r="G3208" s="89"/>
      <c r="H3208" s="89"/>
      <c r="I3208" s="58"/>
    </row>
    <row r="3209" spans="2:9">
      <c r="B3209" s="97"/>
      <c r="C3209" s="260"/>
      <c r="D3209" s="250"/>
      <c r="E3209" s="94"/>
      <c r="F3209" s="249"/>
      <c r="G3209" s="89"/>
      <c r="H3209" s="89"/>
      <c r="I3209" s="58"/>
    </row>
    <row r="3210" spans="2:9">
      <c r="B3210" s="97"/>
      <c r="C3210" s="260"/>
      <c r="D3210" s="250"/>
      <c r="E3210" s="94"/>
      <c r="F3210" s="249"/>
      <c r="G3210" s="89"/>
      <c r="H3210" s="89"/>
      <c r="I3210" s="58"/>
    </row>
    <row r="3211" spans="2:9">
      <c r="B3211" s="97"/>
      <c r="C3211" s="260"/>
      <c r="D3211" s="250"/>
      <c r="E3211" s="94"/>
      <c r="F3211" s="249"/>
      <c r="G3211" s="89"/>
      <c r="H3211" s="89"/>
      <c r="I3211" s="58"/>
    </row>
    <row r="3212" spans="2:9">
      <c r="B3212" s="97"/>
      <c r="C3212" s="260"/>
      <c r="D3212" s="250"/>
      <c r="E3212" s="94"/>
      <c r="F3212" s="249"/>
      <c r="G3212" s="89"/>
      <c r="H3212" s="89"/>
      <c r="I3212" s="58"/>
    </row>
    <row r="3213" spans="2:9">
      <c r="B3213" s="97"/>
      <c r="C3213" s="260"/>
      <c r="D3213" s="250"/>
      <c r="E3213" s="94"/>
      <c r="F3213" s="249"/>
      <c r="G3213" s="89"/>
      <c r="H3213" s="89"/>
      <c r="I3213" s="58"/>
    </row>
    <row r="3214" spans="2:9">
      <c r="B3214" s="97"/>
      <c r="C3214" s="260"/>
      <c r="D3214" s="250"/>
      <c r="E3214" s="94"/>
      <c r="F3214" s="249"/>
      <c r="G3214" s="89"/>
      <c r="H3214" s="89"/>
      <c r="I3214" s="58"/>
    </row>
    <row r="3215" spans="2:9">
      <c r="B3215" s="97"/>
      <c r="C3215" s="260"/>
      <c r="D3215" s="250"/>
      <c r="E3215" s="94"/>
      <c r="F3215" s="249"/>
      <c r="G3215" s="89"/>
      <c r="H3215" s="89"/>
      <c r="I3215" s="58"/>
    </row>
    <row r="3216" spans="2:9">
      <c r="B3216" s="97"/>
      <c r="C3216" s="260"/>
      <c r="D3216" s="250"/>
      <c r="E3216" s="94"/>
      <c r="F3216" s="249"/>
      <c r="G3216" s="89"/>
      <c r="H3216" s="89"/>
      <c r="I3216" s="58"/>
    </row>
    <row r="3217" spans="2:9">
      <c r="B3217" s="97"/>
      <c r="C3217" s="260"/>
      <c r="D3217" s="250"/>
      <c r="E3217" s="94"/>
      <c r="F3217" s="249"/>
      <c r="G3217" s="89"/>
      <c r="H3217" s="89"/>
      <c r="I3217" s="58"/>
    </row>
    <row r="3218" spans="2:9">
      <c r="B3218" s="97"/>
      <c r="C3218" s="260"/>
      <c r="D3218" s="250"/>
      <c r="E3218" s="94"/>
      <c r="F3218" s="249"/>
      <c r="G3218" s="89"/>
      <c r="H3218" s="89"/>
      <c r="I3218" s="58"/>
    </row>
    <row r="3219" spans="2:9">
      <c r="B3219" s="97"/>
      <c r="C3219" s="260"/>
      <c r="D3219" s="250"/>
      <c r="E3219" s="94"/>
      <c r="F3219" s="249"/>
      <c r="G3219" s="89"/>
      <c r="H3219" s="89"/>
      <c r="I3219" s="58"/>
    </row>
    <row r="3220" spans="2:9">
      <c r="B3220" s="97"/>
      <c r="C3220" s="260"/>
      <c r="D3220" s="250"/>
      <c r="E3220" s="94"/>
      <c r="F3220" s="249"/>
      <c r="G3220" s="89"/>
      <c r="H3220" s="89"/>
      <c r="I3220" s="58"/>
    </row>
    <row r="3221" spans="2:9">
      <c r="B3221" s="97"/>
      <c r="C3221" s="260"/>
      <c r="D3221" s="250"/>
      <c r="E3221" s="94"/>
      <c r="F3221" s="249"/>
      <c r="G3221" s="89"/>
      <c r="H3221" s="89"/>
      <c r="I3221" s="58"/>
    </row>
    <row r="3222" spans="2:9">
      <c r="B3222" s="97"/>
      <c r="C3222" s="260"/>
      <c r="D3222" s="250"/>
      <c r="E3222" s="94"/>
      <c r="F3222" s="249"/>
      <c r="G3222" s="89"/>
      <c r="H3222" s="89"/>
      <c r="I3222" s="58"/>
    </row>
    <row r="3223" spans="2:9">
      <c r="B3223" s="97"/>
      <c r="C3223" s="260"/>
      <c r="D3223" s="250"/>
      <c r="E3223" s="94"/>
      <c r="F3223" s="249"/>
      <c r="G3223" s="89"/>
      <c r="H3223" s="89"/>
      <c r="I3223" s="58"/>
    </row>
    <row r="3224" spans="2:9">
      <c r="B3224" s="97"/>
      <c r="C3224" s="260"/>
      <c r="D3224" s="250"/>
      <c r="E3224" s="94"/>
      <c r="F3224" s="249"/>
      <c r="G3224" s="89"/>
      <c r="H3224" s="89"/>
      <c r="I3224" s="58"/>
    </row>
    <row r="3225" spans="2:9">
      <c r="B3225" s="97"/>
      <c r="C3225" s="260"/>
      <c r="D3225" s="250"/>
      <c r="E3225" s="94"/>
      <c r="F3225" s="249"/>
      <c r="G3225" s="89"/>
      <c r="H3225" s="89"/>
      <c r="I3225" s="58"/>
    </row>
    <row r="3226" spans="2:9">
      <c r="B3226" s="97"/>
      <c r="C3226" s="260"/>
      <c r="D3226" s="250"/>
      <c r="E3226" s="94"/>
      <c r="F3226" s="249"/>
      <c r="G3226" s="89"/>
      <c r="H3226" s="89"/>
      <c r="I3226" s="58"/>
    </row>
    <row r="3227" spans="2:9">
      <c r="B3227" s="97"/>
      <c r="C3227" s="260"/>
      <c r="D3227" s="250"/>
      <c r="E3227" s="94"/>
      <c r="F3227" s="249"/>
      <c r="G3227" s="89"/>
      <c r="H3227" s="89"/>
      <c r="I3227" s="58"/>
    </row>
    <row r="3228" spans="2:9">
      <c r="B3228" s="97"/>
      <c r="C3228" s="260"/>
      <c r="D3228" s="250"/>
      <c r="E3228" s="94"/>
      <c r="F3228" s="249"/>
      <c r="G3228" s="89"/>
      <c r="H3228" s="89"/>
      <c r="I3228" s="58"/>
    </row>
    <row r="3229" spans="2:9">
      <c r="B3229" s="97"/>
      <c r="C3229" s="260"/>
      <c r="D3229" s="250"/>
      <c r="E3229" s="94"/>
      <c r="F3229" s="249"/>
      <c r="G3229" s="89"/>
      <c r="H3229" s="89"/>
      <c r="I3229" s="58"/>
    </row>
    <row r="3230" spans="2:9">
      <c r="B3230" s="97"/>
      <c r="C3230" s="260"/>
      <c r="D3230" s="250"/>
      <c r="E3230" s="94"/>
      <c r="F3230" s="249"/>
      <c r="G3230" s="89"/>
      <c r="H3230" s="89"/>
      <c r="I3230" s="58"/>
    </row>
    <row r="3231" spans="2:9">
      <c r="B3231" s="97"/>
      <c r="C3231" s="260"/>
      <c r="D3231" s="250"/>
      <c r="E3231" s="94"/>
      <c r="F3231" s="249"/>
      <c r="G3231" s="89"/>
      <c r="H3231" s="89"/>
      <c r="I3231" s="58"/>
    </row>
    <row r="3232" spans="2:9">
      <c r="B3232" s="97"/>
      <c r="C3232" s="260"/>
      <c r="D3232" s="250"/>
      <c r="E3232" s="94"/>
      <c r="F3232" s="249"/>
      <c r="G3232" s="89"/>
      <c r="H3232" s="89"/>
      <c r="I3232" s="58"/>
    </row>
    <row r="3233" spans="2:9">
      <c r="B3233" s="97"/>
      <c r="C3233" s="260"/>
      <c r="D3233" s="250"/>
      <c r="E3233" s="94"/>
      <c r="F3233" s="249"/>
      <c r="G3233" s="89"/>
      <c r="H3233" s="89"/>
      <c r="I3233" s="58"/>
    </row>
    <row r="3234" spans="2:9">
      <c r="B3234" s="97"/>
      <c r="C3234" s="260"/>
      <c r="D3234" s="250"/>
      <c r="E3234" s="94"/>
      <c r="F3234" s="249"/>
      <c r="G3234" s="89"/>
      <c r="H3234" s="89"/>
      <c r="I3234" s="58"/>
    </row>
    <row r="3235" spans="2:9">
      <c r="B3235" s="97"/>
      <c r="C3235" s="260"/>
      <c r="D3235" s="250"/>
      <c r="E3235" s="94"/>
      <c r="F3235" s="249"/>
      <c r="G3235" s="89"/>
      <c r="H3235" s="89"/>
      <c r="I3235" s="58"/>
    </row>
    <row r="3236" spans="2:9">
      <c r="B3236" s="97"/>
      <c r="C3236" s="260"/>
      <c r="D3236" s="250"/>
      <c r="E3236" s="94"/>
      <c r="F3236" s="249"/>
      <c r="G3236" s="89"/>
      <c r="H3236" s="89"/>
      <c r="I3236" s="58"/>
    </row>
    <row r="3237" spans="2:9">
      <c r="B3237" s="97"/>
      <c r="C3237" s="260"/>
      <c r="D3237" s="250"/>
      <c r="E3237" s="94"/>
      <c r="F3237" s="249"/>
      <c r="G3237" s="89"/>
      <c r="H3237" s="89"/>
      <c r="I3237" s="58"/>
    </row>
    <row r="3238" spans="2:9">
      <c r="B3238" s="97"/>
      <c r="C3238" s="260"/>
      <c r="D3238" s="250"/>
      <c r="E3238" s="94"/>
      <c r="F3238" s="249"/>
      <c r="G3238" s="89"/>
      <c r="H3238" s="89"/>
      <c r="I3238" s="58"/>
    </row>
    <row r="3239" spans="2:9">
      <c r="B3239" s="97"/>
      <c r="C3239" s="260"/>
      <c r="D3239" s="250"/>
      <c r="E3239" s="94"/>
      <c r="F3239" s="249"/>
      <c r="G3239" s="89"/>
      <c r="H3239" s="89"/>
      <c r="I3239" s="58"/>
    </row>
    <row r="3240" spans="2:9">
      <c r="B3240" s="97"/>
      <c r="C3240" s="260"/>
      <c r="D3240" s="250"/>
      <c r="E3240" s="94"/>
      <c r="F3240" s="249"/>
      <c r="G3240" s="89"/>
      <c r="H3240" s="89"/>
      <c r="I3240" s="58"/>
    </row>
    <row r="3241" spans="2:9">
      <c r="B3241" s="97"/>
      <c r="C3241" s="260"/>
      <c r="D3241" s="250"/>
      <c r="E3241" s="94"/>
      <c r="F3241" s="249"/>
      <c r="G3241" s="89"/>
      <c r="H3241" s="89"/>
      <c r="I3241" s="58"/>
    </row>
    <row r="3242" spans="2:9">
      <c r="B3242" s="97"/>
      <c r="C3242" s="260"/>
      <c r="D3242" s="250"/>
      <c r="E3242" s="94"/>
      <c r="F3242" s="249"/>
      <c r="G3242" s="89"/>
      <c r="H3242" s="89"/>
      <c r="I3242" s="58"/>
    </row>
    <row r="3243" spans="2:9">
      <c r="B3243" s="97"/>
      <c r="C3243" s="260"/>
      <c r="D3243" s="250"/>
      <c r="E3243" s="94"/>
      <c r="F3243" s="249"/>
      <c r="G3243" s="89"/>
      <c r="H3243" s="89"/>
      <c r="I3243" s="58"/>
    </row>
    <row r="3244" spans="2:9">
      <c r="B3244" s="97"/>
      <c r="C3244" s="260"/>
      <c r="D3244" s="250"/>
      <c r="E3244" s="94"/>
      <c r="F3244" s="249"/>
      <c r="G3244" s="89"/>
      <c r="H3244" s="89"/>
      <c r="I3244" s="58"/>
    </row>
    <row r="3245" spans="2:9">
      <c r="B3245" s="97"/>
      <c r="C3245" s="260"/>
      <c r="D3245" s="250"/>
      <c r="E3245" s="94"/>
      <c r="F3245" s="249"/>
      <c r="G3245" s="89"/>
      <c r="H3245" s="89"/>
      <c r="I3245" s="58"/>
    </row>
    <row r="3246" spans="2:9">
      <c r="B3246" s="97"/>
      <c r="C3246" s="260"/>
      <c r="D3246" s="250"/>
      <c r="E3246" s="94"/>
      <c r="F3246" s="249"/>
      <c r="G3246" s="89"/>
      <c r="H3246" s="89"/>
      <c r="I3246" s="58"/>
    </row>
    <row r="3247" spans="2:9">
      <c r="B3247" s="97"/>
      <c r="C3247" s="260"/>
      <c r="D3247" s="250"/>
      <c r="E3247" s="94"/>
      <c r="F3247" s="249"/>
      <c r="G3247" s="89"/>
      <c r="H3247" s="89"/>
      <c r="I3247" s="58"/>
    </row>
    <row r="3248" spans="2:9">
      <c r="B3248" s="97"/>
      <c r="C3248" s="260"/>
      <c r="D3248" s="250"/>
      <c r="E3248" s="94"/>
      <c r="F3248" s="249"/>
      <c r="G3248" s="89"/>
      <c r="H3248" s="89"/>
      <c r="I3248" s="58"/>
    </row>
    <row r="3249" spans="2:9">
      <c r="B3249" s="97"/>
      <c r="C3249" s="260"/>
      <c r="D3249" s="250"/>
      <c r="E3249" s="94"/>
      <c r="F3249" s="249"/>
      <c r="G3249" s="89"/>
      <c r="H3249" s="89"/>
      <c r="I3249" s="58"/>
    </row>
    <row r="3250" spans="2:9">
      <c r="B3250" s="97"/>
      <c r="C3250" s="260"/>
      <c r="D3250" s="250"/>
      <c r="E3250" s="94"/>
      <c r="F3250" s="249"/>
      <c r="G3250" s="89"/>
      <c r="H3250" s="89"/>
      <c r="I3250" s="58"/>
    </row>
    <row r="3251" spans="2:9">
      <c r="B3251" s="97"/>
      <c r="C3251" s="260"/>
      <c r="D3251" s="250"/>
      <c r="E3251" s="94"/>
      <c r="F3251" s="249"/>
      <c r="G3251" s="89"/>
      <c r="H3251" s="89"/>
      <c r="I3251" s="58"/>
    </row>
    <row r="3252" spans="2:9">
      <c r="B3252" s="97"/>
      <c r="C3252" s="260"/>
      <c r="D3252" s="250"/>
      <c r="E3252" s="94"/>
      <c r="F3252" s="249"/>
      <c r="G3252" s="89"/>
      <c r="H3252" s="89"/>
      <c r="I3252" s="58"/>
    </row>
    <row r="3253" spans="2:9">
      <c r="B3253" s="97"/>
      <c r="C3253" s="260"/>
      <c r="D3253" s="250"/>
      <c r="E3253" s="94"/>
      <c r="F3253" s="249"/>
      <c r="G3253" s="89"/>
      <c r="H3253" s="89"/>
      <c r="I3253" s="58"/>
    </row>
    <row r="3254" spans="2:9">
      <c r="B3254" s="97"/>
      <c r="C3254" s="260"/>
      <c r="D3254" s="250"/>
      <c r="E3254" s="94"/>
      <c r="F3254" s="249"/>
      <c r="G3254" s="89"/>
      <c r="H3254" s="89"/>
      <c r="I3254" s="58"/>
    </row>
    <row r="3255" spans="2:9">
      <c r="B3255" s="97"/>
      <c r="C3255" s="260"/>
      <c r="D3255" s="250"/>
      <c r="E3255" s="94"/>
      <c r="F3255" s="249"/>
      <c r="G3255" s="89"/>
      <c r="H3255" s="89"/>
      <c r="I3255" s="58"/>
    </row>
    <row r="3256" spans="2:9">
      <c r="B3256" s="97"/>
      <c r="C3256" s="260"/>
      <c r="D3256" s="250"/>
      <c r="E3256" s="94"/>
      <c r="F3256" s="249"/>
      <c r="G3256" s="89"/>
      <c r="H3256" s="89"/>
      <c r="I3256" s="58"/>
    </row>
    <row r="3257" spans="2:9">
      <c r="B3257" s="97"/>
      <c r="C3257" s="260"/>
      <c r="D3257" s="250"/>
      <c r="E3257" s="94"/>
      <c r="F3257" s="249"/>
      <c r="G3257" s="89"/>
      <c r="H3257" s="89"/>
      <c r="I3257" s="58"/>
    </row>
    <row r="3258" spans="2:9">
      <c r="B3258" s="97"/>
      <c r="C3258" s="260"/>
      <c r="D3258" s="250"/>
      <c r="E3258" s="94"/>
      <c r="F3258" s="249"/>
      <c r="G3258" s="89"/>
      <c r="H3258" s="89"/>
      <c r="I3258" s="58"/>
    </row>
    <row r="3259" spans="2:9">
      <c r="B3259" s="97"/>
      <c r="C3259" s="260"/>
      <c r="D3259" s="250"/>
      <c r="E3259" s="94"/>
      <c r="F3259" s="249"/>
      <c r="G3259" s="89"/>
      <c r="H3259" s="89"/>
      <c r="I3259" s="58"/>
    </row>
    <row r="3260" spans="2:9">
      <c r="B3260" s="97"/>
      <c r="C3260" s="260"/>
      <c r="D3260" s="250"/>
      <c r="E3260" s="94"/>
      <c r="F3260" s="249"/>
      <c r="G3260" s="89"/>
      <c r="H3260" s="89"/>
      <c r="I3260" s="58"/>
    </row>
    <row r="3261" spans="2:9">
      <c r="B3261" s="97"/>
      <c r="C3261" s="260"/>
      <c r="D3261" s="250"/>
      <c r="E3261" s="94"/>
      <c r="F3261" s="249"/>
      <c r="G3261" s="89"/>
      <c r="H3261" s="89"/>
      <c r="I3261" s="58"/>
    </row>
    <row r="3262" spans="2:9">
      <c r="B3262" s="97"/>
      <c r="C3262" s="260"/>
      <c r="D3262" s="250"/>
      <c r="E3262" s="94"/>
      <c r="F3262" s="249"/>
      <c r="G3262" s="89"/>
      <c r="H3262" s="89"/>
      <c r="I3262" s="58"/>
    </row>
    <row r="3263" spans="2:9">
      <c r="B3263" s="97"/>
      <c r="C3263" s="260"/>
      <c r="D3263" s="250"/>
      <c r="E3263" s="94"/>
      <c r="F3263" s="249"/>
      <c r="G3263" s="89"/>
      <c r="H3263" s="89"/>
      <c r="I3263" s="58"/>
    </row>
    <row r="3264" spans="2:9">
      <c r="B3264" s="97"/>
      <c r="C3264" s="260"/>
      <c r="D3264" s="250"/>
      <c r="E3264" s="94"/>
      <c r="F3264" s="249"/>
      <c r="G3264" s="89"/>
      <c r="H3264" s="89"/>
      <c r="I3264" s="58"/>
    </row>
    <row r="3265" spans="2:9">
      <c r="B3265" s="97"/>
      <c r="C3265" s="260"/>
      <c r="D3265" s="250"/>
      <c r="E3265" s="94"/>
      <c r="F3265" s="249"/>
      <c r="G3265" s="89"/>
      <c r="H3265" s="89"/>
      <c r="I3265" s="58"/>
    </row>
    <row r="3266" spans="2:9">
      <c r="B3266" s="97"/>
      <c r="C3266" s="260"/>
      <c r="D3266" s="250"/>
      <c r="E3266" s="94"/>
      <c r="F3266" s="249"/>
      <c r="G3266" s="89"/>
      <c r="H3266" s="89"/>
      <c r="I3266" s="58"/>
    </row>
    <row r="3267" spans="2:9">
      <c r="B3267" s="97"/>
      <c r="C3267" s="260"/>
      <c r="D3267" s="250"/>
      <c r="E3267" s="94"/>
      <c r="F3267" s="249"/>
      <c r="G3267" s="89"/>
      <c r="H3267" s="89"/>
      <c r="I3267" s="58"/>
    </row>
    <row r="3268" spans="2:9">
      <c r="B3268" s="97"/>
      <c r="C3268" s="260"/>
      <c r="D3268" s="250"/>
      <c r="E3268" s="94"/>
      <c r="F3268" s="249"/>
      <c r="G3268" s="89"/>
      <c r="H3268" s="89"/>
      <c r="I3268" s="58"/>
    </row>
    <row r="3269" spans="2:9">
      <c r="B3269" s="97"/>
      <c r="C3269" s="260"/>
      <c r="D3269" s="250"/>
      <c r="E3269" s="94"/>
      <c r="F3269" s="249"/>
      <c r="G3269" s="89"/>
      <c r="H3269" s="89"/>
      <c r="I3269" s="58"/>
    </row>
    <row r="3270" spans="2:9">
      <c r="B3270" s="97"/>
      <c r="C3270" s="260"/>
      <c r="D3270" s="250"/>
      <c r="E3270" s="94"/>
      <c r="F3270" s="249"/>
      <c r="G3270" s="89"/>
      <c r="H3270" s="89"/>
      <c r="I3270" s="58"/>
    </row>
    <row r="3271" spans="2:9">
      <c r="B3271" s="97"/>
      <c r="C3271" s="260"/>
      <c r="D3271" s="250"/>
      <c r="E3271" s="94"/>
      <c r="F3271" s="249"/>
      <c r="G3271" s="89"/>
      <c r="H3271" s="89"/>
      <c r="I3271" s="58"/>
    </row>
    <row r="3272" spans="2:9">
      <c r="B3272" s="97"/>
      <c r="C3272" s="260"/>
      <c r="D3272" s="250"/>
      <c r="E3272" s="94"/>
      <c r="F3272" s="249"/>
      <c r="G3272" s="89"/>
      <c r="H3272" s="89"/>
      <c r="I3272" s="58"/>
    </row>
    <row r="3273" spans="2:9">
      <c r="B3273" s="97"/>
      <c r="C3273" s="260"/>
      <c r="D3273" s="250"/>
      <c r="E3273" s="94"/>
      <c r="F3273" s="249"/>
      <c r="G3273" s="89"/>
      <c r="H3273" s="89"/>
      <c r="I3273" s="58"/>
    </row>
    <row r="3274" spans="2:9">
      <c r="B3274" s="97"/>
      <c r="C3274" s="260"/>
      <c r="D3274" s="250"/>
      <c r="E3274" s="94"/>
      <c r="F3274" s="249"/>
      <c r="G3274" s="89"/>
      <c r="H3274" s="89"/>
      <c r="I3274" s="58"/>
    </row>
    <row r="3275" spans="2:9">
      <c r="B3275" s="97"/>
      <c r="C3275" s="260"/>
      <c r="D3275" s="250"/>
      <c r="E3275" s="94"/>
      <c r="F3275" s="249"/>
      <c r="G3275" s="89"/>
      <c r="H3275" s="89"/>
      <c r="I3275" s="58"/>
    </row>
    <row r="3276" spans="2:9">
      <c r="B3276" s="97"/>
      <c r="C3276" s="260"/>
      <c r="D3276" s="250"/>
      <c r="E3276" s="94"/>
      <c r="F3276" s="249"/>
      <c r="G3276" s="89"/>
      <c r="H3276" s="89"/>
      <c r="I3276" s="58"/>
    </row>
    <row r="3277" spans="2:9">
      <c r="B3277" s="97"/>
      <c r="C3277" s="260"/>
      <c r="D3277" s="250"/>
      <c r="E3277" s="94"/>
      <c r="F3277" s="249"/>
      <c r="G3277" s="89"/>
      <c r="H3277" s="89"/>
      <c r="I3277" s="58"/>
    </row>
    <row r="3278" spans="2:9">
      <c r="B3278" s="97"/>
      <c r="C3278" s="260"/>
      <c r="D3278" s="250"/>
      <c r="E3278" s="94"/>
      <c r="F3278" s="249"/>
      <c r="G3278" s="89"/>
      <c r="H3278" s="89"/>
      <c r="I3278" s="58"/>
    </row>
    <row r="3279" spans="2:9">
      <c r="B3279" s="97"/>
      <c r="C3279" s="260"/>
      <c r="D3279" s="250"/>
      <c r="E3279" s="94"/>
      <c r="F3279" s="249"/>
      <c r="G3279" s="89"/>
      <c r="H3279" s="89"/>
      <c r="I3279" s="58"/>
    </row>
    <row r="3280" spans="2:9">
      <c r="B3280" s="97"/>
      <c r="C3280" s="260"/>
      <c r="D3280" s="250"/>
      <c r="E3280" s="94"/>
      <c r="F3280" s="249"/>
      <c r="G3280" s="89"/>
      <c r="H3280" s="89"/>
      <c r="I3280" s="58"/>
    </row>
    <row r="3281" spans="2:9">
      <c r="B3281" s="97"/>
      <c r="C3281" s="260"/>
      <c r="D3281" s="250"/>
      <c r="E3281" s="94"/>
      <c r="F3281" s="249"/>
      <c r="G3281" s="89"/>
      <c r="H3281" s="89"/>
      <c r="I3281" s="58"/>
    </row>
    <row r="3282" spans="2:9">
      <c r="B3282" s="97"/>
      <c r="C3282" s="260"/>
      <c r="D3282" s="250"/>
      <c r="E3282" s="94"/>
      <c r="F3282" s="249"/>
      <c r="G3282" s="89"/>
      <c r="H3282" s="89"/>
      <c r="I3282" s="58"/>
    </row>
    <row r="3283" spans="2:9">
      <c r="B3283" s="97"/>
      <c r="C3283" s="260"/>
      <c r="D3283" s="250"/>
      <c r="E3283" s="94"/>
      <c r="F3283" s="249"/>
      <c r="G3283" s="89"/>
      <c r="H3283" s="89"/>
      <c r="I3283" s="58"/>
    </row>
    <row r="3284" spans="2:9">
      <c r="B3284" s="97"/>
      <c r="C3284" s="260"/>
      <c r="D3284" s="250"/>
      <c r="E3284" s="94"/>
      <c r="F3284" s="249"/>
      <c r="G3284" s="89"/>
      <c r="H3284" s="89"/>
      <c r="I3284" s="58"/>
    </row>
    <row r="3285" spans="2:9">
      <c r="B3285" s="97"/>
      <c r="C3285" s="260"/>
      <c r="D3285" s="250"/>
      <c r="E3285" s="94"/>
      <c r="F3285" s="249"/>
      <c r="G3285" s="89"/>
      <c r="H3285" s="89"/>
      <c r="I3285" s="58"/>
    </row>
    <row r="3286" spans="2:9">
      <c r="B3286" s="97"/>
      <c r="C3286" s="260"/>
      <c r="D3286" s="250"/>
      <c r="E3286" s="94"/>
      <c r="F3286" s="249"/>
      <c r="G3286" s="89"/>
      <c r="H3286" s="89"/>
      <c r="I3286" s="58"/>
    </row>
    <row r="3287" spans="2:9">
      <c r="B3287" s="97"/>
      <c r="C3287" s="260"/>
      <c r="D3287" s="250"/>
      <c r="E3287" s="94"/>
      <c r="F3287" s="249"/>
      <c r="G3287" s="89"/>
      <c r="H3287" s="89"/>
      <c r="I3287" s="58"/>
    </row>
    <row r="3288" spans="2:9">
      <c r="B3288" s="97"/>
      <c r="C3288" s="260"/>
      <c r="D3288" s="250"/>
      <c r="E3288" s="94"/>
      <c r="F3288" s="249"/>
      <c r="G3288" s="89"/>
      <c r="H3288" s="89"/>
      <c r="I3288" s="58"/>
    </row>
    <row r="3289" spans="2:9">
      <c r="B3289" s="97"/>
      <c r="C3289" s="260"/>
      <c r="D3289" s="250"/>
      <c r="E3289" s="94"/>
      <c r="F3289" s="249"/>
      <c r="G3289" s="89"/>
      <c r="H3289" s="89"/>
      <c r="I3289" s="58"/>
    </row>
    <row r="3290" spans="2:9">
      <c r="B3290" s="97"/>
      <c r="C3290" s="260"/>
      <c r="D3290" s="250"/>
      <c r="E3290" s="94"/>
      <c r="F3290" s="249"/>
      <c r="G3290" s="89"/>
      <c r="H3290" s="89"/>
      <c r="I3290" s="58"/>
    </row>
    <row r="3291" spans="2:9">
      <c r="B3291" s="97"/>
      <c r="C3291" s="260"/>
      <c r="D3291" s="250"/>
      <c r="E3291" s="94"/>
      <c r="F3291" s="249"/>
      <c r="G3291" s="89"/>
      <c r="H3291" s="89"/>
      <c r="I3291" s="58"/>
    </row>
    <row r="3292" spans="2:9">
      <c r="B3292" s="97"/>
      <c r="C3292" s="260"/>
      <c r="D3292" s="250"/>
      <c r="E3292" s="94"/>
      <c r="F3292" s="249"/>
      <c r="G3292" s="89"/>
      <c r="H3292" s="89"/>
      <c r="I3292" s="58"/>
    </row>
    <row r="3293" spans="2:9">
      <c r="B3293" s="97"/>
      <c r="C3293" s="260"/>
      <c r="D3293" s="250"/>
      <c r="E3293" s="94"/>
      <c r="F3293" s="249"/>
      <c r="G3293" s="89"/>
      <c r="H3293" s="89"/>
      <c r="I3293" s="58"/>
    </row>
    <row r="3294" spans="2:9">
      <c r="B3294" s="97"/>
      <c r="C3294" s="260"/>
      <c r="D3294" s="250"/>
      <c r="E3294" s="94"/>
      <c r="F3294" s="249"/>
      <c r="G3294" s="89"/>
      <c r="H3294" s="89"/>
      <c r="I3294" s="58"/>
    </row>
    <row r="3295" spans="2:9">
      <c r="B3295" s="97"/>
      <c r="C3295" s="260"/>
      <c r="D3295" s="250"/>
      <c r="E3295" s="94"/>
      <c r="F3295" s="249"/>
      <c r="G3295" s="89"/>
      <c r="H3295" s="89"/>
      <c r="I3295" s="58"/>
    </row>
    <row r="3296" spans="2:9">
      <c r="B3296" s="97"/>
      <c r="C3296" s="260"/>
      <c r="D3296" s="250"/>
      <c r="E3296" s="94"/>
      <c r="F3296" s="249"/>
      <c r="G3296" s="89"/>
      <c r="H3296" s="89"/>
      <c r="I3296" s="58"/>
    </row>
    <row r="3297" spans="2:9">
      <c r="B3297" s="97"/>
      <c r="C3297" s="260"/>
      <c r="D3297" s="250"/>
      <c r="E3297" s="94"/>
      <c r="F3297" s="249"/>
      <c r="G3297" s="89"/>
      <c r="H3297" s="89"/>
      <c r="I3297" s="58"/>
    </row>
    <row r="3298" spans="2:9">
      <c r="B3298" s="97"/>
      <c r="C3298" s="260"/>
      <c r="D3298" s="250"/>
      <c r="E3298" s="94"/>
      <c r="F3298" s="249"/>
      <c r="G3298" s="89"/>
      <c r="H3298" s="89"/>
      <c r="I3298" s="58"/>
    </row>
    <row r="3299" spans="2:9">
      <c r="B3299" s="97"/>
      <c r="C3299" s="260"/>
      <c r="D3299" s="250"/>
      <c r="E3299" s="94"/>
      <c r="F3299" s="249"/>
      <c r="G3299" s="89"/>
      <c r="H3299" s="89"/>
      <c r="I3299" s="58"/>
    </row>
    <row r="3300" spans="2:9">
      <c r="B3300" s="97"/>
      <c r="C3300" s="260"/>
      <c r="D3300" s="250"/>
      <c r="E3300" s="94"/>
      <c r="F3300" s="249"/>
      <c r="G3300" s="89"/>
      <c r="H3300" s="89"/>
      <c r="I3300" s="58"/>
    </row>
    <row r="3301" spans="2:9">
      <c r="B3301" s="97"/>
      <c r="C3301" s="260"/>
      <c r="D3301" s="250"/>
      <c r="E3301" s="94"/>
      <c r="F3301" s="249"/>
      <c r="G3301" s="89"/>
      <c r="H3301" s="89"/>
      <c r="I3301" s="58"/>
    </row>
    <row r="3302" spans="2:9">
      <c r="B3302" s="97"/>
      <c r="C3302" s="260"/>
      <c r="D3302" s="250"/>
      <c r="E3302" s="94"/>
      <c r="F3302" s="249"/>
      <c r="G3302" s="89"/>
      <c r="H3302" s="89"/>
      <c r="I3302" s="58"/>
    </row>
    <row r="3303" spans="2:9">
      <c r="B3303" s="97"/>
      <c r="C3303" s="260"/>
      <c r="D3303" s="250"/>
      <c r="E3303" s="94"/>
      <c r="F3303" s="249"/>
      <c r="G3303" s="89"/>
      <c r="H3303" s="89"/>
      <c r="I3303" s="58"/>
    </row>
    <row r="3304" spans="2:9">
      <c r="B3304" s="97"/>
      <c r="C3304" s="260"/>
      <c r="D3304" s="250"/>
      <c r="E3304" s="94"/>
      <c r="F3304" s="249"/>
      <c r="G3304" s="89"/>
      <c r="H3304" s="89"/>
      <c r="I3304" s="58"/>
    </row>
    <row r="3305" spans="2:9">
      <c r="B3305" s="97"/>
      <c r="C3305" s="260"/>
      <c r="D3305" s="250"/>
      <c r="E3305" s="94"/>
      <c r="F3305" s="249"/>
      <c r="G3305" s="89"/>
      <c r="H3305" s="89"/>
      <c r="I3305" s="58"/>
    </row>
    <row r="3306" spans="2:9">
      <c r="B3306" s="97"/>
      <c r="C3306" s="260"/>
      <c r="D3306" s="250"/>
      <c r="E3306" s="94"/>
      <c r="F3306" s="249"/>
      <c r="G3306" s="89"/>
      <c r="H3306" s="89"/>
      <c r="I3306" s="58"/>
    </row>
    <row r="3307" spans="2:9">
      <c r="B3307" s="97"/>
      <c r="C3307" s="260"/>
      <c r="D3307" s="250"/>
      <c r="E3307" s="94"/>
      <c r="F3307" s="249"/>
      <c r="G3307" s="89"/>
      <c r="H3307" s="89"/>
      <c r="I3307" s="58"/>
    </row>
    <row r="3308" spans="2:9">
      <c r="B3308" s="97"/>
      <c r="C3308" s="260"/>
      <c r="D3308" s="250"/>
      <c r="E3308" s="94"/>
      <c r="F3308" s="249"/>
      <c r="G3308" s="89"/>
      <c r="H3308" s="89"/>
      <c r="I3308" s="58"/>
    </row>
    <row r="3309" spans="2:9">
      <c r="B3309" s="97"/>
      <c r="C3309" s="260"/>
      <c r="D3309" s="250"/>
      <c r="E3309" s="94"/>
      <c r="F3309" s="249"/>
      <c r="G3309" s="89"/>
      <c r="H3309" s="89"/>
      <c r="I3309" s="58"/>
    </row>
    <row r="3310" spans="2:9">
      <c r="B3310" s="97"/>
      <c r="C3310" s="260"/>
      <c r="D3310" s="250"/>
      <c r="E3310" s="94"/>
      <c r="F3310" s="249"/>
      <c r="G3310" s="89"/>
      <c r="H3310" s="89"/>
      <c r="I3310" s="58"/>
    </row>
    <row r="3311" spans="2:9">
      <c r="B3311" s="97"/>
      <c r="C3311" s="260"/>
      <c r="D3311" s="250"/>
      <c r="E3311" s="94"/>
      <c r="F3311" s="249"/>
      <c r="G3311" s="89"/>
      <c r="H3311" s="89"/>
      <c r="I3311" s="58"/>
    </row>
    <row r="3312" spans="2:9">
      <c r="B3312" s="97"/>
      <c r="C3312" s="260"/>
      <c r="D3312" s="250"/>
      <c r="E3312" s="94"/>
      <c r="F3312" s="249"/>
      <c r="G3312" s="89"/>
      <c r="H3312" s="89"/>
      <c r="I3312" s="58"/>
    </row>
    <row r="3313" spans="2:9">
      <c r="B3313" s="97"/>
      <c r="C3313" s="260"/>
      <c r="D3313" s="250"/>
      <c r="E3313" s="94"/>
      <c r="F3313" s="249"/>
      <c r="G3313" s="89"/>
      <c r="H3313" s="89"/>
      <c r="I3313" s="58"/>
    </row>
    <row r="3314" spans="2:9">
      <c r="B3314" s="97"/>
      <c r="C3314" s="260"/>
      <c r="D3314" s="250"/>
      <c r="E3314" s="94"/>
      <c r="F3314" s="249"/>
      <c r="G3314" s="89"/>
      <c r="H3314" s="89"/>
      <c r="I3314" s="58"/>
    </row>
    <row r="3315" spans="2:9">
      <c r="B3315" s="97"/>
      <c r="C3315" s="260"/>
      <c r="D3315" s="250"/>
      <c r="E3315" s="94"/>
      <c r="F3315" s="249"/>
      <c r="G3315" s="89"/>
      <c r="H3315" s="89"/>
      <c r="I3315" s="58"/>
    </row>
    <row r="3316" spans="2:9">
      <c r="B3316" s="97"/>
      <c r="C3316" s="260"/>
      <c r="D3316" s="250"/>
      <c r="E3316" s="94"/>
      <c r="F3316" s="249"/>
      <c r="G3316" s="89"/>
      <c r="H3316" s="89"/>
      <c r="I3316" s="58"/>
    </row>
    <row r="3317" spans="2:9">
      <c r="B3317" s="97"/>
      <c r="C3317" s="260"/>
      <c r="D3317" s="250"/>
      <c r="E3317" s="94"/>
      <c r="F3317" s="249"/>
      <c r="G3317" s="89"/>
      <c r="H3317" s="89"/>
      <c r="I3317" s="58"/>
    </row>
    <row r="3318" spans="2:9">
      <c r="B3318" s="97"/>
      <c r="C3318" s="260"/>
      <c r="D3318" s="250"/>
      <c r="E3318" s="94"/>
      <c r="F3318" s="249"/>
      <c r="G3318" s="89"/>
      <c r="H3318" s="89"/>
      <c r="I3318" s="58"/>
    </row>
    <row r="3319" spans="2:9">
      <c r="B3319" s="97"/>
      <c r="C3319" s="260"/>
      <c r="D3319" s="250"/>
      <c r="E3319" s="94"/>
      <c r="F3319" s="249"/>
      <c r="G3319" s="89"/>
      <c r="H3319" s="89"/>
      <c r="I3319" s="58"/>
    </row>
    <row r="3320" spans="2:9">
      <c r="B3320" s="97"/>
      <c r="C3320" s="260"/>
      <c r="D3320" s="250"/>
      <c r="E3320" s="94"/>
      <c r="F3320" s="249"/>
      <c r="G3320" s="89"/>
      <c r="H3320" s="89"/>
      <c r="I3320" s="58"/>
    </row>
    <row r="3321" spans="2:9">
      <c r="B3321" s="97"/>
      <c r="C3321" s="260"/>
      <c r="D3321" s="250"/>
      <c r="E3321" s="94"/>
      <c r="F3321" s="249"/>
      <c r="G3321" s="89"/>
      <c r="H3321" s="89"/>
      <c r="I3321" s="58"/>
    </row>
    <row r="3322" spans="2:9">
      <c r="B3322" s="97"/>
      <c r="C3322" s="260"/>
      <c r="D3322" s="250"/>
      <c r="E3322" s="94"/>
      <c r="F3322" s="249"/>
      <c r="G3322" s="89"/>
      <c r="H3322" s="89"/>
      <c r="I3322" s="58"/>
    </row>
    <row r="3323" spans="2:9">
      <c r="B3323" s="97"/>
      <c r="C3323" s="260"/>
      <c r="D3323" s="250"/>
      <c r="E3323" s="94"/>
      <c r="F3323" s="249"/>
      <c r="G3323" s="89"/>
      <c r="H3323" s="89"/>
      <c r="I3323" s="58"/>
    </row>
    <row r="3324" spans="2:9">
      <c r="B3324" s="97"/>
      <c r="C3324" s="260"/>
      <c r="D3324" s="250"/>
      <c r="E3324" s="94"/>
      <c r="F3324" s="249"/>
      <c r="G3324" s="89"/>
      <c r="H3324" s="89"/>
      <c r="I3324" s="58"/>
    </row>
    <row r="3325" spans="2:9">
      <c r="B3325" s="97"/>
      <c r="C3325" s="260"/>
      <c r="D3325" s="250"/>
      <c r="E3325" s="94"/>
      <c r="F3325" s="249"/>
      <c r="G3325" s="89"/>
      <c r="H3325" s="89"/>
      <c r="I3325" s="58"/>
    </row>
    <row r="3326" spans="2:9">
      <c r="B3326" s="97"/>
      <c r="C3326" s="260"/>
      <c r="D3326" s="250"/>
      <c r="E3326" s="94"/>
      <c r="F3326" s="249"/>
      <c r="G3326" s="89"/>
      <c r="H3326" s="89"/>
      <c r="I3326" s="58"/>
    </row>
    <row r="3327" spans="2:9">
      <c r="B3327" s="97"/>
      <c r="C3327" s="260"/>
      <c r="D3327" s="250"/>
      <c r="E3327" s="94"/>
      <c r="F3327" s="249"/>
      <c r="G3327" s="89"/>
      <c r="H3327" s="89"/>
      <c r="I3327" s="58"/>
    </row>
    <row r="3328" spans="2:9">
      <c r="B3328" s="97"/>
      <c r="C3328" s="260"/>
      <c r="D3328" s="250"/>
      <c r="E3328" s="94"/>
      <c r="F3328" s="249"/>
      <c r="G3328" s="89"/>
      <c r="H3328" s="89"/>
      <c r="I3328" s="58"/>
    </row>
    <row r="3329" spans="2:9">
      <c r="B3329" s="97"/>
      <c r="C3329" s="260"/>
      <c r="D3329" s="250"/>
      <c r="E3329" s="94"/>
      <c r="F3329" s="249"/>
      <c r="G3329" s="89"/>
      <c r="H3329" s="89"/>
      <c r="I3329" s="58"/>
    </row>
    <row r="3330" spans="2:9">
      <c r="B3330" s="97"/>
      <c r="C3330" s="260"/>
      <c r="D3330" s="250"/>
      <c r="E3330" s="94"/>
      <c r="F3330" s="249"/>
      <c r="G3330" s="89"/>
      <c r="H3330" s="89"/>
      <c r="I3330" s="58"/>
    </row>
    <row r="3331" spans="2:9">
      <c r="B3331" s="97"/>
      <c r="C3331" s="260"/>
      <c r="D3331" s="250"/>
      <c r="E3331" s="94"/>
      <c r="F3331" s="249"/>
      <c r="G3331" s="89"/>
      <c r="H3331" s="89"/>
      <c r="I3331" s="58"/>
    </row>
    <row r="3332" spans="2:9">
      <c r="B3332" s="97"/>
      <c r="C3332" s="260"/>
      <c r="D3332" s="250"/>
      <c r="E3332" s="94"/>
      <c r="F3332" s="249"/>
      <c r="G3332" s="89"/>
      <c r="H3332" s="89"/>
      <c r="I3332" s="58"/>
    </row>
    <row r="3333" spans="2:9">
      <c r="B3333" s="97"/>
      <c r="C3333" s="260"/>
      <c r="D3333" s="250"/>
      <c r="E3333" s="94"/>
      <c r="F3333" s="249"/>
      <c r="G3333" s="89"/>
      <c r="H3333" s="89"/>
      <c r="I3333" s="58"/>
    </row>
    <row r="3334" spans="2:9">
      <c r="B3334" s="97"/>
      <c r="C3334" s="260"/>
      <c r="D3334" s="250"/>
      <c r="E3334" s="94"/>
      <c r="F3334" s="249"/>
      <c r="G3334" s="89"/>
      <c r="H3334" s="89"/>
      <c r="I3334" s="58"/>
    </row>
    <row r="3335" spans="2:9">
      <c r="B3335" s="97"/>
      <c r="C3335" s="260"/>
      <c r="D3335" s="250"/>
      <c r="E3335" s="94"/>
      <c r="F3335" s="249"/>
      <c r="G3335" s="89"/>
      <c r="H3335" s="89"/>
      <c r="I3335" s="58"/>
    </row>
    <row r="3336" spans="2:9">
      <c r="B3336" s="97"/>
      <c r="C3336" s="260"/>
      <c r="D3336" s="250"/>
      <c r="E3336" s="94"/>
      <c r="F3336" s="249"/>
      <c r="G3336" s="89"/>
      <c r="H3336" s="89"/>
      <c r="I3336" s="58"/>
    </row>
    <row r="3337" spans="2:9">
      <c r="B3337" s="97"/>
      <c r="C3337" s="260"/>
      <c r="D3337" s="250"/>
      <c r="E3337" s="94"/>
      <c r="F3337" s="249"/>
      <c r="G3337" s="89"/>
      <c r="H3337" s="89"/>
      <c r="I3337" s="58"/>
    </row>
    <row r="3338" spans="2:9">
      <c r="B3338" s="97"/>
      <c r="C3338" s="260"/>
      <c r="D3338" s="250"/>
      <c r="E3338" s="94"/>
      <c r="F3338" s="249"/>
      <c r="G3338" s="89"/>
      <c r="H3338" s="89"/>
      <c r="I3338" s="58"/>
    </row>
    <row r="3339" spans="2:9">
      <c r="B3339" s="97"/>
      <c r="C3339" s="260"/>
      <c r="D3339" s="250"/>
      <c r="E3339" s="94"/>
      <c r="F3339" s="249"/>
      <c r="G3339" s="89"/>
      <c r="H3339" s="89"/>
      <c r="I3339" s="58"/>
    </row>
    <row r="3340" spans="2:9">
      <c r="B3340" s="97"/>
      <c r="C3340" s="260"/>
      <c r="D3340" s="250"/>
      <c r="E3340" s="94"/>
      <c r="F3340" s="249"/>
      <c r="G3340" s="89"/>
      <c r="H3340" s="89"/>
      <c r="I3340" s="58"/>
    </row>
    <row r="3341" spans="2:9">
      <c r="B3341" s="97"/>
      <c r="C3341" s="260"/>
      <c r="D3341" s="250"/>
      <c r="E3341" s="94"/>
      <c r="F3341" s="249"/>
      <c r="G3341" s="89"/>
      <c r="H3341" s="89"/>
      <c r="I3341" s="58"/>
    </row>
    <row r="3342" spans="2:9">
      <c r="B3342" s="97"/>
      <c r="C3342" s="260"/>
      <c r="D3342" s="250"/>
      <c r="E3342" s="94"/>
      <c r="F3342" s="249"/>
      <c r="G3342" s="89"/>
      <c r="H3342" s="89"/>
      <c r="I3342" s="58"/>
    </row>
    <row r="3343" spans="2:9">
      <c r="B3343" s="97"/>
      <c r="C3343" s="260"/>
      <c r="D3343" s="250"/>
      <c r="E3343" s="94"/>
      <c r="F3343" s="249"/>
      <c r="G3343" s="89"/>
      <c r="H3343" s="89"/>
      <c r="I3343" s="58"/>
    </row>
    <row r="3344" spans="2:9">
      <c r="B3344" s="97"/>
      <c r="C3344" s="260"/>
      <c r="D3344" s="250"/>
      <c r="E3344" s="94"/>
      <c r="F3344" s="249"/>
      <c r="G3344" s="89"/>
      <c r="H3344" s="89"/>
      <c r="I3344" s="58"/>
    </row>
    <row r="3345" spans="2:9">
      <c r="B3345" s="97"/>
      <c r="C3345" s="260"/>
      <c r="D3345" s="250"/>
      <c r="E3345" s="94"/>
      <c r="F3345" s="249"/>
      <c r="G3345" s="89"/>
      <c r="H3345" s="89"/>
      <c r="I3345" s="58"/>
    </row>
    <row r="3346" spans="2:9">
      <c r="B3346" s="97"/>
      <c r="C3346" s="260"/>
      <c r="D3346" s="250"/>
      <c r="E3346" s="94"/>
      <c r="F3346" s="249"/>
      <c r="G3346" s="89"/>
      <c r="H3346" s="89"/>
      <c r="I3346" s="58"/>
    </row>
    <row r="3347" spans="2:9">
      <c r="B3347" s="97"/>
      <c r="C3347" s="260"/>
      <c r="D3347" s="250"/>
      <c r="E3347" s="94"/>
      <c r="F3347" s="249"/>
      <c r="G3347" s="89"/>
      <c r="H3347" s="89"/>
      <c r="I3347" s="58"/>
    </row>
    <row r="3348" spans="2:9">
      <c r="B3348" s="97"/>
      <c r="C3348" s="260"/>
      <c r="D3348" s="250"/>
      <c r="E3348" s="94"/>
      <c r="F3348" s="249"/>
      <c r="G3348" s="89"/>
      <c r="H3348" s="89"/>
      <c r="I3348" s="58"/>
    </row>
    <row r="3349" spans="2:9">
      <c r="B3349" s="97"/>
      <c r="C3349" s="260"/>
      <c r="D3349" s="250"/>
      <c r="E3349" s="94"/>
      <c r="F3349" s="249"/>
      <c r="G3349" s="89"/>
      <c r="H3349" s="89"/>
      <c r="I3349" s="58"/>
    </row>
    <row r="3350" spans="2:9">
      <c r="B3350" s="97"/>
      <c r="C3350" s="260"/>
      <c r="D3350" s="250"/>
      <c r="E3350" s="94"/>
      <c r="F3350" s="249"/>
      <c r="G3350" s="89"/>
      <c r="H3350" s="89"/>
      <c r="I3350" s="58"/>
    </row>
    <row r="3351" spans="2:9">
      <c r="B3351" s="97"/>
      <c r="C3351" s="260"/>
      <c r="D3351" s="250"/>
      <c r="E3351" s="94"/>
      <c r="F3351" s="249"/>
      <c r="G3351" s="89"/>
      <c r="H3351" s="89"/>
      <c r="I3351" s="58"/>
    </row>
    <row r="3352" spans="2:9">
      <c r="B3352" s="97"/>
      <c r="C3352" s="260"/>
      <c r="D3352" s="250"/>
      <c r="E3352" s="94"/>
      <c r="F3352" s="249"/>
      <c r="G3352" s="89"/>
      <c r="H3352" s="89"/>
      <c r="I3352" s="58"/>
    </row>
    <row r="3353" spans="2:9">
      <c r="B3353" s="97"/>
      <c r="C3353" s="260"/>
      <c r="D3353" s="250"/>
      <c r="E3353" s="94"/>
      <c r="F3353" s="249"/>
      <c r="G3353" s="89"/>
      <c r="H3353" s="89"/>
      <c r="I3353" s="58"/>
    </row>
    <row r="3354" spans="2:9">
      <c r="B3354" s="97"/>
      <c r="C3354" s="260"/>
      <c r="D3354" s="250"/>
      <c r="E3354" s="94"/>
      <c r="F3354" s="249"/>
      <c r="G3354" s="89"/>
      <c r="H3354" s="89"/>
      <c r="I3354" s="58"/>
    </row>
    <row r="3355" spans="2:9">
      <c r="B3355" s="97"/>
      <c r="C3355" s="260"/>
      <c r="D3355" s="250"/>
      <c r="E3355" s="94"/>
      <c r="F3355" s="249"/>
      <c r="G3355" s="89"/>
      <c r="H3355" s="89"/>
      <c r="I3355" s="58"/>
    </row>
    <row r="3356" spans="2:9">
      <c r="B3356" s="97"/>
      <c r="C3356" s="260"/>
      <c r="D3356" s="250"/>
      <c r="E3356" s="94"/>
      <c r="F3356" s="249"/>
      <c r="G3356" s="89"/>
      <c r="H3356" s="89"/>
      <c r="I3356" s="58"/>
    </row>
    <row r="3357" spans="2:9">
      <c r="B3357" s="97"/>
      <c r="C3357" s="260"/>
      <c r="D3357" s="250"/>
      <c r="E3357" s="94"/>
      <c r="F3357" s="249"/>
      <c r="G3357" s="89"/>
      <c r="H3357" s="89"/>
      <c r="I3357" s="58"/>
    </row>
    <row r="3358" spans="2:9">
      <c r="B3358" s="97"/>
      <c r="C3358" s="260"/>
      <c r="D3358" s="250"/>
      <c r="E3358" s="94"/>
      <c r="F3358" s="249"/>
      <c r="G3358" s="89"/>
      <c r="H3358" s="89"/>
      <c r="I3358" s="58"/>
    </row>
    <row r="3359" spans="2:9">
      <c r="B3359" s="97"/>
      <c r="C3359" s="260"/>
      <c r="D3359" s="250"/>
      <c r="E3359" s="94"/>
      <c r="F3359" s="249"/>
      <c r="G3359" s="89"/>
      <c r="H3359" s="89"/>
      <c r="I3359" s="58"/>
    </row>
    <row r="3360" spans="2:9">
      <c r="B3360" s="97"/>
      <c r="C3360" s="260"/>
      <c r="D3360" s="250"/>
      <c r="E3360" s="94"/>
      <c r="F3360" s="249"/>
      <c r="G3360" s="89"/>
      <c r="H3360" s="89"/>
      <c r="I3360" s="58"/>
    </row>
    <row r="3361" spans="2:9">
      <c r="B3361" s="97"/>
      <c r="C3361" s="260"/>
      <c r="D3361" s="250"/>
      <c r="E3361" s="94"/>
      <c r="F3361" s="249"/>
      <c r="G3361" s="89"/>
      <c r="H3361" s="89"/>
      <c r="I3361" s="58"/>
    </row>
    <row r="3362" spans="2:9">
      <c r="B3362" s="97"/>
      <c r="C3362" s="260"/>
      <c r="D3362" s="250"/>
      <c r="E3362" s="94"/>
      <c r="F3362" s="249"/>
      <c r="G3362" s="89"/>
      <c r="H3362" s="89"/>
      <c r="I3362" s="58"/>
    </row>
    <row r="3363" spans="2:9">
      <c r="B3363" s="97"/>
      <c r="C3363" s="260"/>
      <c r="D3363" s="250"/>
      <c r="E3363" s="94"/>
      <c r="F3363" s="249"/>
      <c r="G3363" s="89"/>
      <c r="H3363" s="89"/>
      <c r="I3363" s="58"/>
    </row>
    <row r="3364" spans="2:9">
      <c r="B3364" s="97"/>
      <c r="C3364" s="260"/>
      <c r="D3364" s="250"/>
      <c r="E3364" s="94"/>
      <c r="F3364" s="249"/>
      <c r="G3364" s="89"/>
      <c r="H3364" s="89"/>
      <c r="I3364" s="58"/>
    </row>
    <row r="3365" spans="2:9">
      <c r="B3365" s="97"/>
      <c r="C3365" s="260"/>
      <c r="D3365" s="250"/>
      <c r="E3365" s="94"/>
      <c r="F3365" s="249"/>
      <c r="G3365" s="89"/>
      <c r="H3365" s="89"/>
      <c r="I3365" s="58"/>
    </row>
    <row r="3366" spans="2:9">
      <c r="B3366" s="97"/>
      <c r="C3366" s="260"/>
      <c r="D3366" s="250"/>
      <c r="E3366" s="94"/>
      <c r="F3366" s="249"/>
      <c r="G3366" s="89"/>
      <c r="H3366" s="89"/>
      <c r="I3366" s="58"/>
    </row>
    <row r="3367" spans="2:9">
      <c r="B3367" s="97"/>
      <c r="C3367" s="260"/>
      <c r="D3367" s="250"/>
      <c r="E3367" s="94"/>
      <c r="F3367" s="249"/>
      <c r="G3367" s="89"/>
      <c r="H3367" s="89"/>
      <c r="I3367" s="58"/>
    </row>
    <row r="3368" spans="2:9">
      <c r="B3368" s="97"/>
      <c r="C3368" s="260"/>
      <c r="D3368" s="250"/>
      <c r="E3368" s="94"/>
      <c r="F3368" s="249"/>
      <c r="G3368" s="89"/>
      <c r="H3368" s="89"/>
      <c r="I3368" s="58"/>
    </row>
    <row r="3369" spans="2:9">
      <c r="B3369" s="97"/>
      <c r="C3369" s="260"/>
      <c r="D3369" s="250"/>
      <c r="E3369" s="94"/>
      <c r="F3369" s="249"/>
      <c r="G3369" s="89"/>
      <c r="H3369" s="89"/>
      <c r="I3369" s="58"/>
    </row>
    <row r="3370" spans="2:9">
      <c r="B3370" s="97"/>
      <c r="C3370" s="260"/>
      <c r="D3370" s="250"/>
      <c r="E3370" s="94"/>
      <c r="F3370" s="249"/>
      <c r="G3370" s="89"/>
      <c r="H3370" s="89"/>
      <c r="I3370" s="58"/>
    </row>
    <row r="3371" spans="2:9">
      <c r="B3371" s="97"/>
      <c r="C3371" s="260"/>
      <c r="D3371" s="250"/>
      <c r="E3371" s="94"/>
      <c r="F3371" s="249"/>
      <c r="G3371" s="89"/>
      <c r="H3371" s="89"/>
      <c r="I3371" s="58"/>
    </row>
    <row r="3372" spans="2:9">
      <c r="B3372" s="97"/>
      <c r="C3372" s="260"/>
      <c r="D3372" s="250"/>
      <c r="E3372" s="94"/>
      <c r="F3372" s="249"/>
      <c r="G3372" s="89"/>
      <c r="H3372" s="89"/>
      <c r="I3372" s="58"/>
    </row>
    <row r="3373" spans="2:9">
      <c r="B3373" s="97"/>
      <c r="C3373" s="260"/>
      <c r="D3373" s="250"/>
      <c r="E3373" s="94"/>
      <c r="F3373" s="249"/>
      <c r="G3373" s="89"/>
      <c r="H3373" s="89"/>
      <c r="I3373" s="58"/>
    </row>
    <row r="3374" spans="2:9">
      <c r="B3374" s="97"/>
      <c r="C3374" s="260"/>
      <c r="D3374" s="250"/>
      <c r="E3374" s="94"/>
      <c r="F3374" s="249"/>
      <c r="G3374" s="89"/>
      <c r="H3374" s="89"/>
      <c r="I3374" s="58"/>
    </row>
    <row r="3375" spans="2:9">
      <c r="B3375" s="97"/>
      <c r="C3375" s="260"/>
      <c r="D3375" s="250"/>
      <c r="E3375" s="94"/>
      <c r="F3375" s="249"/>
      <c r="G3375" s="89"/>
      <c r="H3375" s="89"/>
      <c r="I3375" s="58"/>
    </row>
    <row r="3376" spans="2:9">
      <c r="B3376" s="97"/>
      <c r="C3376" s="260"/>
      <c r="D3376" s="250"/>
      <c r="E3376" s="94"/>
      <c r="F3376" s="249"/>
      <c r="G3376" s="89"/>
      <c r="H3376" s="89"/>
      <c r="I3376" s="58"/>
    </row>
    <row r="3377" spans="2:9">
      <c r="B3377" s="97"/>
      <c r="C3377" s="260"/>
      <c r="D3377" s="250"/>
      <c r="E3377" s="94"/>
      <c r="F3377" s="249"/>
      <c r="G3377" s="89"/>
      <c r="H3377" s="89"/>
      <c r="I3377" s="58"/>
    </row>
    <row r="3378" spans="2:9">
      <c r="B3378" s="97"/>
      <c r="C3378" s="260"/>
      <c r="D3378" s="250"/>
      <c r="E3378" s="94"/>
      <c r="F3378" s="249"/>
      <c r="G3378" s="89"/>
      <c r="H3378" s="89"/>
      <c r="I3378" s="58"/>
    </row>
    <row r="3379" spans="2:9">
      <c r="B3379" s="97"/>
      <c r="C3379" s="260"/>
      <c r="D3379" s="250"/>
      <c r="E3379" s="94"/>
      <c r="F3379" s="249"/>
      <c r="G3379" s="89"/>
      <c r="H3379" s="89"/>
      <c r="I3379" s="58"/>
    </row>
    <row r="3380" spans="2:9">
      <c r="B3380" s="97"/>
      <c r="C3380" s="260"/>
      <c r="D3380" s="250"/>
      <c r="E3380" s="94"/>
      <c r="F3380" s="249"/>
      <c r="G3380" s="89"/>
      <c r="H3380" s="89"/>
      <c r="I3380" s="58"/>
    </row>
    <row r="3381" spans="2:9">
      <c r="B3381" s="97"/>
      <c r="C3381" s="260"/>
      <c r="D3381" s="250"/>
      <c r="E3381" s="94"/>
      <c r="F3381" s="249"/>
      <c r="G3381" s="89"/>
      <c r="H3381" s="89"/>
      <c r="I3381" s="58"/>
    </row>
    <row r="3382" spans="2:9">
      <c r="B3382" s="97"/>
      <c r="C3382" s="260"/>
      <c r="D3382" s="250"/>
      <c r="E3382" s="94"/>
      <c r="F3382" s="249"/>
      <c r="G3382" s="89"/>
      <c r="H3382" s="89"/>
      <c r="I3382" s="58"/>
    </row>
    <row r="3383" spans="2:9">
      <c r="B3383" s="97"/>
      <c r="C3383" s="260"/>
      <c r="D3383" s="250"/>
      <c r="E3383" s="94"/>
      <c r="F3383" s="249"/>
      <c r="G3383" s="89"/>
      <c r="H3383" s="89"/>
      <c r="I3383" s="58"/>
    </row>
    <row r="3384" spans="2:9">
      <c r="B3384" s="97"/>
      <c r="C3384" s="260"/>
      <c r="D3384" s="250"/>
      <c r="E3384" s="94"/>
      <c r="F3384" s="249"/>
      <c r="G3384" s="89"/>
      <c r="H3384" s="89"/>
      <c r="I3384" s="58"/>
    </row>
    <row r="3385" spans="2:9">
      <c r="B3385" s="97"/>
      <c r="C3385" s="260"/>
      <c r="D3385" s="250"/>
      <c r="E3385" s="94"/>
      <c r="F3385" s="249"/>
      <c r="G3385" s="89"/>
      <c r="H3385" s="89"/>
      <c r="I3385" s="58"/>
    </row>
    <row r="3386" spans="2:9">
      <c r="B3386" s="97"/>
      <c r="C3386" s="260"/>
      <c r="D3386" s="250"/>
      <c r="E3386" s="94"/>
      <c r="F3386" s="249"/>
      <c r="G3386" s="89"/>
      <c r="H3386" s="89"/>
      <c r="I3386" s="58"/>
    </row>
    <row r="3387" spans="2:9">
      <c r="B3387" s="97"/>
      <c r="C3387" s="260"/>
      <c r="D3387" s="250"/>
      <c r="E3387" s="94"/>
      <c r="F3387" s="249"/>
      <c r="G3387" s="89"/>
      <c r="H3387" s="89"/>
      <c r="I3387" s="58"/>
    </row>
    <row r="3388" spans="2:9">
      <c r="B3388" s="97"/>
      <c r="C3388" s="260"/>
      <c r="D3388" s="250"/>
      <c r="E3388" s="94"/>
      <c r="F3388" s="249"/>
      <c r="G3388" s="89"/>
      <c r="H3388" s="89"/>
      <c r="I3388" s="58"/>
    </row>
    <row r="3389" spans="2:9">
      <c r="B3389" s="97"/>
      <c r="C3389" s="260"/>
      <c r="D3389" s="250"/>
      <c r="E3389" s="94"/>
      <c r="F3389" s="249"/>
      <c r="G3389" s="89"/>
      <c r="H3389" s="89"/>
      <c r="I3389" s="58"/>
    </row>
    <row r="3390" spans="2:9">
      <c r="B3390" s="97"/>
      <c r="C3390" s="260"/>
      <c r="D3390" s="250"/>
      <c r="E3390" s="94"/>
      <c r="F3390" s="249"/>
      <c r="G3390" s="89"/>
      <c r="H3390" s="89"/>
      <c r="I3390" s="58"/>
    </row>
    <row r="3391" spans="2:9">
      <c r="B3391" s="97"/>
      <c r="C3391" s="260"/>
      <c r="D3391" s="250"/>
      <c r="E3391" s="94"/>
      <c r="F3391" s="249"/>
      <c r="G3391" s="89"/>
      <c r="H3391" s="89"/>
      <c r="I3391" s="58"/>
    </row>
    <row r="3392" spans="2:9">
      <c r="B3392" s="97"/>
      <c r="C3392" s="260"/>
      <c r="D3392" s="250"/>
      <c r="E3392" s="94"/>
      <c r="F3392" s="249"/>
      <c r="G3392" s="89"/>
      <c r="H3392" s="89"/>
      <c r="I3392" s="58"/>
    </row>
    <row r="3393" spans="2:9">
      <c r="B3393" s="97"/>
      <c r="C3393" s="260"/>
      <c r="D3393" s="250"/>
      <c r="E3393" s="94"/>
      <c r="F3393" s="249"/>
      <c r="G3393" s="89"/>
      <c r="H3393" s="89"/>
      <c r="I3393" s="58"/>
    </row>
    <row r="3394" spans="2:9">
      <c r="B3394" s="97"/>
      <c r="C3394" s="260"/>
      <c r="D3394" s="250"/>
      <c r="E3394" s="94"/>
      <c r="F3394" s="249"/>
      <c r="G3394" s="89"/>
      <c r="H3394" s="89"/>
      <c r="I3394" s="58"/>
    </row>
    <row r="3395" spans="2:9">
      <c r="B3395" s="97"/>
      <c r="C3395" s="260"/>
      <c r="D3395" s="250"/>
      <c r="E3395" s="94"/>
      <c r="F3395" s="249"/>
      <c r="G3395" s="89"/>
      <c r="H3395" s="89"/>
      <c r="I3395" s="58"/>
    </row>
    <row r="3396" spans="2:9">
      <c r="B3396" s="97"/>
      <c r="C3396" s="260"/>
      <c r="D3396" s="250"/>
      <c r="E3396" s="94"/>
      <c r="F3396" s="249"/>
      <c r="G3396" s="89"/>
      <c r="H3396" s="89"/>
      <c r="I3396" s="58"/>
    </row>
    <row r="3397" spans="2:9">
      <c r="B3397" s="97"/>
      <c r="C3397" s="260"/>
      <c r="D3397" s="250"/>
      <c r="E3397" s="94"/>
      <c r="F3397" s="249"/>
      <c r="G3397" s="89"/>
      <c r="H3397" s="89"/>
      <c r="I3397" s="58"/>
    </row>
    <row r="3398" spans="2:9">
      <c r="B3398" s="97"/>
      <c r="C3398" s="260"/>
      <c r="D3398" s="250"/>
      <c r="E3398" s="94"/>
      <c r="F3398" s="249"/>
      <c r="G3398" s="89"/>
      <c r="H3398" s="89"/>
      <c r="I3398" s="58"/>
    </row>
    <row r="3399" spans="2:9">
      <c r="B3399" s="97"/>
      <c r="C3399" s="260"/>
      <c r="D3399" s="250"/>
      <c r="E3399" s="94"/>
      <c r="F3399" s="249"/>
      <c r="G3399" s="89"/>
      <c r="H3399" s="89"/>
      <c r="I3399" s="58"/>
    </row>
    <row r="3400" spans="2:9">
      <c r="B3400" s="97"/>
      <c r="C3400" s="260"/>
      <c r="D3400" s="250"/>
      <c r="E3400" s="94"/>
      <c r="F3400" s="249"/>
      <c r="G3400" s="89"/>
      <c r="H3400" s="89"/>
      <c r="I3400" s="58"/>
    </row>
    <row r="3401" spans="2:9">
      <c r="B3401" s="97"/>
      <c r="C3401" s="260"/>
      <c r="D3401" s="250"/>
      <c r="E3401" s="94"/>
      <c r="F3401" s="249"/>
      <c r="G3401" s="89"/>
      <c r="H3401" s="89"/>
      <c r="I3401" s="58"/>
    </row>
    <row r="3402" spans="2:9">
      <c r="B3402" s="97"/>
      <c r="C3402" s="260"/>
      <c r="D3402" s="250"/>
      <c r="E3402" s="94"/>
      <c r="F3402" s="249"/>
      <c r="G3402" s="89"/>
      <c r="H3402" s="89"/>
      <c r="I3402" s="58"/>
    </row>
    <row r="3403" spans="2:9">
      <c r="B3403" s="97"/>
      <c r="C3403" s="260"/>
      <c r="D3403" s="250"/>
      <c r="E3403" s="94"/>
      <c r="F3403" s="249"/>
      <c r="G3403" s="89"/>
      <c r="H3403" s="89"/>
      <c r="I3403" s="58"/>
    </row>
    <row r="3404" spans="2:9">
      <c r="B3404" s="97"/>
      <c r="C3404" s="260"/>
      <c r="D3404" s="250"/>
      <c r="E3404" s="94"/>
      <c r="F3404" s="249"/>
      <c r="G3404" s="89"/>
      <c r="H3404" s="89"/>
      <c r="I3404" s="58"/>
    </row>
    <row r="3405" spans="2:9">
      <c r="B3405" s="97"/>
      <c r="C3405" s="260"/>
      <c r="D3405" s="250"/>
      <c r="E3405" s="94"/>
      <c r="F3405" s="249"/>
      <c r="G3405" s="89"/>
      <c r="H3405" s="89"/>
      <c r="I3405" s="58"/>
    </row>
    <row r="3406" spans="2:9">
      <c r="B3406" s="97"/>
      <c r="C3406" s="260"/>
      <c r="D3406" s="250"/>
      <c r="E3406" s="94"/>
      <c r="F3406" s="249"/>
      <c r="G3406" s="89"/>
      <c r="H3406" s="89"/>
      <c r="I3406" s="58"/>
    </row>
    <row r="3407" spans="2:9">
      <c r="B3407" s="97"/>
      <c r="C3407" s="260"/>
      <c r="D3407" s="250"/>
      <c r="E3407" s="94"/>
      <c r="F3407" s="249"/>
      <c r="G3407" s="89"/>
      <c r="H3407" s="89"/>
      <c r="I3407" s="58"/>
    </row>
    <row r="3408" spans="2:9">
      <c r="B3408" s="97"/>
      <c r="C3408" s="260"/>
      <c r="D3408" s="250"/>
      <c r="E3408" s="94"/>
      <c r="F3408" s="249"/>
      <c r="G3408" s="89"/>
      <c r="H3408" s="89"/>
      <c r="I3408" s="58"/>
    </row>
    <row r="3409" spans="2:9">
      <c r="B3409" s="97"/>
      <c r="C3409" s="260"/>
      <c r="D3409" s="250"/>
      <c r="E3409" s="94"/>
      <c r="F3409" s="249"/>
      <c r="G3409" s="89"/>
      <c r="H3409" s="89"/>
      <c r="I3409" s="58"/>
    </row>
    <row r="3410" spans="2:9">
      <c r="B3410" s="97"/>
      <c r="C3410" s="260"/>
      <c r="D3410" s="250"/>
      <c r="E3410" s="94"/>
      <c r="F3410" s="249"/>
      <c r="G3410" s="89"/>
      <c r="H3410" s="89"/>
      <c r="I3410" s="58"/>
    </row>
    <row r="3411" spans="2:9">
      <c r="B3411" s="97"/>
      <c r="C3411" s="260"/>
      <c r="D3411" s="250"/>
      <c r="E3411" s="94"/>
      <c r="F3411" s="249"/>
      <c r="G3411" s="89"/>
      <c r="H3411" s="89"/>
      <c r="I3411" s="58"/>
    </row>
    <row r="3412" spans="2:9">
      <c r="B3412" s="97"/>
      <c r="C3412" s="260"/>
      <c r="D3412" s="250"/>
      <c r="E3412" s="94"/>
      <c r="F3412" s="249"/>
      <c r="G3412" s="89"/>
      <c r="H3412" s="89"/>
      <c r="I3412" s="58"/>
    </row>
    <row r="3413" spans="2:9">
      <c r="B3413" s="97"/>
      <c r="C3413" s="260"/>
      <c r="D3413" s="250"/>
      <c r="E3413" s="94"/>
      <c r="F3413" s="249"/>
      <c r="G3413" s="89"/>
      <c r="H3413" s="89"/>
      <c r="I3413" s="58"/>
    </row>
    <row r="3414" spans="2:9">
      <c r="B3414" s="97"/>
      <c r="C3414" s="260"/>
      <c r="D3414" s="250"/>
      <c r="E3414" s="94"/>
      <c r="F3414" s="249"/>
      <c r="G3414" s="89"/>
      <c r="H3414" s="89"/>
      <c r="I3414" s="58"/>
    </row>
    <row r="3415" spans="2:9">
      <c r="B3415" s="97"/>
      <c r="C3415" s="260"/>
      <c r="D3415" s="250"/>
      <c r="E3415" s="94"/>
      <c r="F3415" s="249"/>
      <c r="G3415" s="89"/>
      <c r="H3415" s="89"/>
      <c r="I3415" s="58"/>
    </row>
    <row r="3416" spans="2:9">
      <c r="B3416" s="97"/>
      <c r="C3416" s="260"/>
      <c r="D3416" s="250"/>
      <c r="E3416" s="94"/>
      <c r="F3416" s="249"/>
      <c r="G3416" s="89"/>
      <c r="H3416" s="89"/>
      <c r="I3416" s="58"/>
    </row>
    <row r="3417" spans="2:9">
      <c r="B3417" s="97"/>
      <c r="C3417" s="260"/>
      <c r="D3417" s="250"/>
      <c r="E3417" s="94"/>
      <c r="F3417" s="249"/>
      <c r="G3417" s="89"/>
      <c r="H3417" s="89"/>
      <c r="I3417" s="58"/>
    </row>
    <row r="3418" spans="2:9">
      <c r="B3418" s="97"/>
      <c r="C3418" s="260"/>
      <c r="D3418" s="250"/>
      <c r="E3418" s="94"/>
      <c r="F3418" s="249"/>
      <c r="G3418" s="89"/>
      <c r="H3418" s="89"/>
      <c r="I3418" s="58"/>
    </row>
    <row r="3419" spans="2:9">
      <c r="B3419" s="97"/>
      <c r="C3419" s="260"/>
      <c r="D3419" s="250"/>
      <c r="E3419" s="94"/>
      <c r="F3419" s="249"/>
      <c r="G3419" s="89"/>
      <c r="H3419" s="89"/>
      <c r="I3419" s="58"/>
    </row>
    <row r="3420" spans="2:9">
      <c r="B3420" s="97"/>
      <c r="C3420" s="260"/>
      <c r="D3420" s="250"/>
      <c r="E3420" s="94"/>
      <c r="F3420" s="249"/>
      <c r="G3420" s="89"/>
      <c r="H3420" s="89"/>
      <c r="I3420" s="58"/>
    </row>
    <row r="3421" spans="2:9">
      <c r="B3421" s="97"/>
      <c r="C3421" s="260"/>
      <c r="D3421" s="250"/>
      <c r="E3421" s="94"/>
      <c r="F3421" s="249"/>
      <c r="G3421" s="89"/>
      <c r="H3421" s="89"/>
      <c r="I3421" s="58"/>
    </row>
    <row r="3422" spans="2:9">
      <c r="B3422" s="97"/>
      <c r="C3422" s="260"/>
      <c r="D3422" s="250"/>
      <c r="E3422" s="94"/>
      <c r="F3422" s="249"/>
      <c r="G3422" s="89"/>
      <c r="H3422" s="89"/>
      <c r="I3422" s="58"/>
    </row>
    <row r="3423" spans="2:9">
      <c r="B3423" s="97"/>
      <c r="C3423" s="260"/>
      <c r="D3423" s="250"/>
      <c r="E3423" s="94"/>
      <c r="F3423" s="249"/>
      <c r="G3423" s="89"/>
      <c r="H3423" s="89"/>
      <c r="I3423" s="58"/>
    </row>
    <row r="3424" spans="2:9">
      <c r="B3424" s="97"/>
      <c r="C3424" s="260"/>
      <c r="D3424" s="250"/>
      <c r="E3424" s="94"/>
      <c r="F3424" s="249"/>
      <c r="G3424" s="89"/>
      <c r="H3424" s="89"/>
      <c r="I3424" s="58"/>
    </row>
    <row r="3425" spans="2:9">
      <c r="B3425" s="97"/>
      <c r="C3425" s="260"/>
      <c r="D3425" s="250"/>
      <c r="E3425" s="94"/>
      <c r="F3425" s="249"/>
      <c r="G3425" s="89"/>
      <c r="H3425" s="89"/>
      <c r="I3425" s="58"/>
    </row>
    <row r="3426" spans="2:9">
      <c r="B3426" s="97"/>
      <c r="C3426" s="260"/>
      <c r="D3426" s="250"/>
      <c r="E3426" s="94"/>
      <c r="F3426" s="249"/>
      <c r="G3426" s="89"/>
      <c r="H3426" s="89"/>
      <c r="I3426" s="58"/>
    </row>
    <row r="3427" spans="2:9">
      <c r="B3427" s="97"/>
      <c r="C3427" s="260"/>
      <c r="D3427" s="250"/>
      <c r="E3427" s="94"/>
      <c r="F3427" s="249"/>
      <c r="G3427" s="89"/>
      <c r="H3427" s="89"/>
      <c r="I3427" s="58"/>
    </row>
    <row r="3428" spans="2:9">
      <c r="B3428" s="97"/>
      <c r="C3428" s="260"/>
      <c r="D3428" s="250"/>
      <c r="E3428" s="94"/>
      <c r="F3428" s="249"/>
      <c r="G3428" s="89"/>
      <c r="H3428" s="89"/>
      <c r="I3428" s="58"/>
    </row>
    <row r="3429" spans="2:9">
      <c r="B3429" s="97"/>
      <c r="C3429" s="260"/>
      <c r="D3429" s="250"/>
      <c r="E3429" s="94"/>
      <c r="F3429" s="249"/>
      <c r="G3429" s="89"/>
      <c r="H3429" s="89"/>
      <c r="I3429" s="58"/>
    </row>
    <row r="3430" spans="2:9">
      <c r="B3430" s="97"/>
      <c r="C3430" s="260"/>
      <c r="D3430" s="250"/>
      <c r="E3430" s="94"/>
      <c r="F3430" s="249"/>
      <c r="G3430" s="89"/>
      <c r="H3430" s="89"/>
      <c r="I3430" s="58"/>
    </row>
    <row r="3431" spans="2:9">
      <c r="B3431" s="97"/>
      <c r="C3431" s="260"/>
      <c r="D3431" s="250"/>
      <c r="E3431" s="94"/>
      <c r="F3431" s="249"/>
      <c r="G3431" s="89"/>
      <c r="H3431" s="89"/>
      <c r="I3431" s="58"/>
    </row>
    <row r="3432" spans="2:9">
      <c r="B3432" s="97"/>
      <c r="C3432" s="260"/>
      <c r="D3432" s="250"/>
      <c r="E3432" s="94"/>
      <c r="F3432" s="249"/>
      <c r="G3432" s="89"/>
      <c r="H3432" s="89"/>
      <c r="I3432" s="58"/>
    </row>
    <row r="3433" spans="2:9">
      <c r="B3433" s="97"/>
      <c r="C3433" s="260"/>
      <c r="D3433" s="250"/>
      <c r="E3433" s="94"/>
      <c r="F3433" s="249"/>
      <c r="G3433" s="89"/>
      <c r="H3433" s="89"/>
      <c r="I3433" s="58"/>
    </row>
    <row r="3434" spans="2:9">
      <c r="B3434" s="97"/>
      <c r="C3434" s="260"/>
      <c r="D3434" s="250"/>
      <c r="E3434" s="94"/>
      <c r="F3434" s="249"/>
      <c r="G3434" s="89"/>
      <c r="H3434" s="89"/>
      <c r="I3434" s="58"/>
    </row>
    <row r="3435" spans="2:9">
      <c r="B3435" s="97"/>
      <c r="C3435" s="260"/>
      <c r="D3435" s="250"/>
      <c r="E3435" s="94"/>
      <c r="F3435" s="249"/>
      <c r="G3435" s="89"/>
      <c r="H3435" s="89"/>
      <c r="I3435" s="58"/>
    </row>
    <row r="3436" spans="2:9">
      <c r="B3436" s="97"/>
      <c r="C3436" s="260"/>
      <c r="D3436" s="250"/>
      <c r="E3436" s="94"/>
      <c r="F3436" s="249"/>
      <c r="G3436" s="89"/>
      <c r="H3436" s="89"/>
      <c r="I3436" s="58"/>
    </row>
    <row r="3437" spans="2:9">
      <c r="B3437" s="97"/>
      <c r="C3437" s="260"/>
      <c r="D3437" s="250"/>
      <c r="E3437" s="94"/>
      <c r="F3437" s="249"/>
      <c r="G3437" s="89"/>
      <c r="H3437" s="89"/>
      <c r="I3437" s="58"/>
    </row>
    <row r="3438" spans="2:9">
      <c r="B3438" s="97"/>
      <c r="C3438" s="260"/>
      <c r="D3438" s="250"/>
      <c r="E3438" s="94"/>
      <c r="F3438" s="249"/>
      <c r="G3438" s="89"/>
      <c r="H3438" s="89"/>
      <c r="I3438" s="58"/>
    </row>
    <row r="3439" spans="2:9">
      <c r="B3439" s="97"/>
      <c r="C3439" s="260"/>
      <c r="D3439" s="250"/>
      <c r="E3439" s="94"/>
      <c r="F3439" s="249"/>
      <c r="G3439" s="89"/>
      <c r="H3439" s="89"/>
      <c r="I3439" s="58"/>
    </row>
    <row r="3440" spans="2:9">
      <c r="B3440" s="97"/>
      <c r="C3440" s="260"/>
      <c r="D3440" s="250"/>
      <c r="E3440" s="94"/>
      <c r="F3440" s="249"/>
      <c r="G3440" s="89"/>
      <c r="H3440" s="89"/>
      <c r="I3440" s="58"/>
    </row>
    <row r="3441" spans="2:9">
      <c r="B3441" s="97"/>
      <c r="C3441" s="260"/>
      <c r="D3441" s="250"/>
      <c r="E3441" s="94"/>
      <c r="F3441" s="249"/>
      <c r="G3441" s="89"/>
      <c r="H3441" s="89"/>
      <c r="I3441" s="58"/>
    </row>
    <row r="3442" spans="2:9">
      <c r="B3442" s="97"/>
      <c r="C3442" s="260"/>
      <c r="D3442" s="250"/>
      <c r="E3442" s="94"/>
      <c r="F3442" s="249"/>
      <c r="G3442" s="89"/>
      <c r="H3442" s="89"/>
      <c r="I3442" s="58"/>
    </row>
    <row r="3443" spans="2:9">
      <c r="B3443" s="97"/>
      <c r="C3443" s="260"/>
      <c r="D3443" s="250"/>
      <c r="E3443" s="94"/>
      <c r="F3443" s="249"/>
      <c r="G3443" s="89"/>
      <c r="H3443" s="89"/>
      <c r="I3443" s="58"/>
    </row>
    <row r="3444" spans="2:9">
      <c r="B3444" s="97"/>
      <c r="C3444" s="260"/>
      <c r="D3444" s="250"/>
      <c r="E3444" s="94"/>
      <c r="F3444" s="249"/>
      <c r="G3444" s="89"/>
      <c r="H3444" s="89"/>
      <c r="I3444" s="58"/>
    </row>
    <row r="3445" spans="2:9">
      <c r="B3445" s="97"/>
      <c r="C3445" s="260"/>
      <c r="D3445" s="250"/>
      <c r="E3445" s="94"/>
      <c r="F3445" s="249"/>
      <c r="G3445" s="89"/>
      <c r="H3445" s="89"/>
      <c r="I3445" s="58"/>
    </row>
    <row r="3446" spans="2:9">
      <c r="B3446" s="97"/>
      <c r="C3446" s="260"/>
      <c r="D3446" s="250"/>
      <c r="E3446" s="94"/>
      <c r="F3446" s="249"/>
      <c r="G3446" s="89"/>
      <c r="H3446" s="89"/>
      <c r="I3446" s="58"/>
    </row>
    <row r="3447" spans="2:9">
      <c r="B3447" s="97"/>
      <c r="C3447" s="260"/>
      <c r="D3447" s="250"/>
      <c r="E3447" s="94"/>
      <c r="F3447" s="249"/>
      <c r="G3447" s="89"/>
      <c r="H3447" s="89"/>
      <c r="I3447" s="58"/>
    </row>
    <row r="3448" spans="2:9">
      <c r="B3448" s="97"/>
      <c r="C3448" s="260"/>
      <c r="D3448" s="250"/>
      <c r="E3448" s="94"/>
      <c r="F3448" s="249"/>
      <c r="G3448" s="89"/>
      <c r="H3448" s="89"/>
      <c r="I3448" s="58"/>
    </row>
    <row r="3449" spans="2:9">
      <c r="B3449" s="97"/>
      <c r="C3449" s="260"/>
      <c r="D3449" s="250"/>
      <c r="E3449" s="94"/>
      <c r="F3449" s="249"/>
      <c r="G3449" s="89"/>
      <c r="H3449" s="89"/>
      <c r="I3449" s="58"/>
    </row>
    <row r="3450" spans="2:9">
      <c r="B3450" s="97"/>
      <c r="C3450" s="260"/>
      <c r="D3450" s="250"/>
      <c r="E3450" s="94"/>
      <c r="F3450" s="249"/>
      <c r="G3450" s="89"/>
      <c r="H3450" s="89"/>
      <c r="I3450" s="58"/>
    </row>
    <row r="3451" spans="2:9">
      <c r="B3451" s="97"/>
      <c r="C3451" s="260"/>
      <c r="D3451" s="250"/>
      <c r="E3451" s="94"/>
      <c r="F3451" s="249"/>
      <c r="G3451" s="89"/>
      <c r="H3451" s="89"/>
      <c r="I3451" s="58"/>
    </row>
    <row r="3452" spans="2:9">
      <c r="B3452" s="97"/>
      <c r="C3452" s="260"/>
      <c r="D3452" s="250"/>
      <c r="E3452" s="94"/>
      <c r="F3452" s="249"/>
      <c r="G3452" s="89"/>
      <c r="H3452" s="89"/>
      <c r="I3452" s="58"/>
    </row>
    <row r="3453" spans="2:9">
      <c r="B3453" s="97"/>
      <c r="C3453" s="260"/>
      <c r="D3453" s="250"/>
      <c r="E3453" s="94"/>
      <c r="F3453" s="249"/>
      <c r="G3453" s="89"/>
      <c r="H3453" s="89"/>
      <c r="I3453" s="58"/>
    </row>
    <row r="3454" spans="2:9">
      <c r="B3454" s="97"/>
      <c r="C3454" s="260"/>
      <c r="D3454" s="250"/>
      <c r="E3454" s="94"/>
      <c r="F3454" s="249"/>
      <c r="G3454" s="89"/>
      <c r="H3454" s="89"/>
      <c r="I3454" s="58"/>
    </row>
    <row r="3455" spans="2:9">
      <c r="B3455" s="97"/>
      <c r="C3455" s="260"/>
      <c r="D3455" s="250"/>
      <c r="E3455" s="94"/>
      <c r="F3455" s="249"/>
      <c r="G3455" s="89"/>
      <c r="H3455" s="89"/>
      <c r="I3455" s="58"/>
    </row>
    <row r="3456" spans="2:9">
      <c r="B3456" s="97"/>
      <c r="C3456" s="260"/>
      <c r="D3456" s="250"/>
      <c r="E3456" s="94"/>
      <c r="F3456" s="249"/>
      <c r="G3456" s="89"/>
      <c r="H3456" s="89"/>
      <c r="I3456" s="58"/>
    </row>
    <row r="3457" spans="2:9">
      <c r="B3457" s="97"/>
      <c r="C3457" s="260"/>
      <c r="D3457" s="250"/>
      <c r="E3457" s="94"/>
      <c r="F3457" s="249"/>
      <c r="G3457" s="89"/>
      <c r="H3457" s="89"/>
      <c r="I3457" s="58"/>
    </row>
    <row r="3458" spans="2:9">
      <c r="B3458" s="97"/>
      <c r="C3458" s="260"/>
      <c r="D3458" s="250"/>
      <c r="E3458" s="94"/>
      <c r="F3458" s="249"/>
      <c r="G3458" s="89"/>
      <c r="H3458" s="89"/>
      <c r="I3458" s="58"/>
    </row>
    <row r="3459" spans="2:9">
      <c r="B3459" s="97"/>
      <c r="C3459" s="260"/>
      <c r="D3459" s="250"/>
      <c r="E3459" s="94"/>
      <c r="F3459" s="249"/>
      <c r="G3459" s="89"/>
      <c r="H3459" s="89"/>
      <c r="I3459" s="58"/>
    </row>
    <row r="3460" spans="2:9">
      <c r="B3460" s="97"/>
      <c r="C3460" s="260"/>
      <c r="D3460" s="250"/>
      <c r="E3460" s="94"/>
      <c r="F3460" s="249"/>
      <c r="G3460" s="89"/>
      <c r="H3460" s="89"/>
      <c r="I3460" s="58"/>
    </row>
    <row r="3461" spans="2:9">
      <c r="B3461" s="97"/>
      <c r="C3461" s="260"/>
      <c r="D3461" s="250"/>
      <c r="E3461" s="94"/>
      <c r="F3461" s="249"/>
      <c r="G3461" s="89"/>
      <c r="H3461" s="89"/>
      <c r="I3461" s="58"/>
    </row>
    <row r="3462" spans="2:9">
      <c r="B3462" s="97"/>
      <c r="C3462" s="260"/>
      <c r="D3462" s="250"/>
      <c r="E3462" s="94"/>
      <c r="F3462" s="249"/>
      <c r="G3462" s="89"/>
      <c r="H3462" s="89"/>
      <c r="I3462" s="58"/>
    </row>
    <row r="3463" spans="2:9">
      <c r="B3463" s="97"/>
      <c r="C3463" s="260"/>
      <c r="D3463" s="250"/>
      <c r="E3463" s="94"/>
      <c r="F3463" s="249"/>
      <c r="G3463" s="89"/>
      <c r="H3463" s="89"/>
      <c r="I3463" s="58"/>
    </row>
    <row r="3464" spans="2:9">
      <c r="B3464" s="97"/>
      <c r="C3464" s="260"/>
      <c r="D3464" s="250"/>
      <c r="E3464" s="94"/>
      <c r="F3464" s="249"/>
      <c r="G3464" s="89"/>
      <c r="H3464" s="89"/>
      <c r="I3464" s="58"/>
    </row>
    <row r="3465" spans="2:9">
      <c r="B3465" s="97"/>
      <c r="C3465" s="260"/>
      <c r="D3465" s="250"/>
      <c r="E3465" s="94"/>
      <c r="F3465" s="249"/>
      <c r="G3465" s="89"/>
      <c r="H3465" s="89"/>
      <c r="I3465" s="58"/>
    </row>
    <row r="3466" spans="2:9">
      <c r="B3466" s="97"/>
      <c r="C3466" s="260"/>
      <c r="D3466" s="250"/>
      <c r="E3466" s="94"/>
      <c r="F3466" s="249"/>
      <c r="G3466" s="89"/>
      <c r="H3466" s="89"/>
      <c r="I3466" s="58"/>
    </row>
    <row r="3467" spans="2:9">
      <c r="B3467" s="97"/>
      <c r="C3467" s="260"/>
      <c r="D3467" s="250"/>
      <c r="E3467" s="94"/>
      <c r="F3467" s="249"/>
      <c r="G3467" s="89"/>
      <c r="H3467" s="89"/>
      <c r="I3467" s="58"/>
    </row>
    <row r="3468" spans="2:9">
      <c r="B3468" s="97"/>
      <c r="C3468" s="260"/>
      <c r="D3468" s="250"/>
      <c r="E3468" s="94"/>
      <c r="F3468" s="249"/>
      <c r="G3468" s="89"/>
      <c r="H3468" s="89"/>
      <c r="I3468" s="58"/>
    </row>
    <row r="3469" spans="2:9">
      <c r="B3469" s="97"/>
      <c r="C3469" s="260"/>
      <c r="D3469" s="250"/>
      <c r="E3469" s="94"/>
      <c r="F3469" s="249"/>
      <c r="G3469" s="89"/>
      <c r="H3469" s="89"/>
      <c r="I3469" s="58"/>
    </row>
    <row r="3470" spans="2:9">
      <c r="B3470" s="97"/>
      <c r="C3470" s="260"/>
      <c r="D3470" s="250"/>
      <c r="E3470" s="94"/>
      <c r="F3470" s="249"/>
      <c r="G3470" s="89"/>
      <c r="H3470" s="89"/>
      <c r="I3470" s="58"/>
    </row>
    <row r="3471" spans="2:9">
      <c r="B3471" s="97"/>
      <c r="C3471" s="260"/>
      <c r="D3471" s="250"/>
      <c r="E3471" s="94"/>
      <c r="F3471" s="249"/>
      <c r="G3471" s="89"/>
      <c r="H3471" s="89"/>
      <c r="I3471" s="58"/>
    </row>
    <row r="3472" spans="2:9">
      <c r="B3472" s="97"/>
      <c r="C3472" s="260"/>
      <c r="D3472" s="250"/>
      <c r="E3472" s="94"/>
      <c r="F3472" s="249"/>
      <c r="G3472" s="89"/>
      <c r="H3472" s="89"/>
      <c r="I3472" s="58"/>
    </row>
    <row r="3473" spans="2:9">
      <c r="B3473" s="97"/>
      <c r="C3473" s="260"/>
      <c r="D3473" s="250"/>
      <c r="E3473" s="94"/>
      <c r="F3473" s="249"/>
      <c r="G3473" s="89"/>
      <c r="H3473" s="89"/>
      <c r="I3473" s="58"/>
    </row>
    <row r="3474" spans="2:9">
      <c r="B3474" s="97"/>
      <c r="C3474" s="260"/>
      <c r="D3474" s="250"/>
      <c r="E3474" s="94"/>
      <c r="F3474" s="249"/>
      <c r="G3474" s="89"/>
      <c r="H3474" s="89"/>
      <c r="I3474" s="58"/>
    </row>
    <row r="3475" spans="2:9">
      <c r="B3475" s="97"/>
      <c r="C3475" s="260"/>
      <c r="D3475" s="250"/>
      <c r="E3475" s="94"/>
      <c r="F3475" s="249"/>
      <c r="G3475" s="89"/>
      <c r="H3475" s="89"/>
      <c r="I3475" s="58"/>
    </row>
    <row r="3476" spans="2:9">
      <c r="B3476" s="97"/>
      <c r="C3476" s="260"/>
      <c r="D3476" s="250"/>
      <c r="E3476" s="94"/>
      <c r="F3476" s="249"/>
      <c r="G3476" s="89"/>
      <c r="H3476" s="89"/>
      <c r="I3476" s="58"/>
    </row>
    <row r="3477" spans="2:9">
      <c r="B3477" s="97"/>
      <c r="C3477" s="260"/>
      <c r="D3477" s="250"/>
      <c r="E3477" s="94"/>
      <c r="F3477" s="249"/>
      <c r="G3477" s="89"/>
      <c r="H3477" s="89"/>
      <c r="I3477" s="58"/>
    </row>
    <row r="3478" spans="2:9">
      <c r="B3478" s="97"/>
      <c r="C3478" s="260"/>
      <c r="D3478" s="250"/>
      <c r="E3478" s="94"/>
      <c r="F3478" s="249"/>
      <c r="G3478" s="89"/>
      <c r="H3478" s="89"/>
      <c r="I3478" s="58"/>
    </row>
    <row r="3479" spans="2:9">
      <c r="B3479" s="97"/>
      <c r="C3479" s="260"/>
      <c r="D3479" s="250"/>
      <c r="E3479" s="94"/>
      <c r="F3479" s="249"/>
      <c r="G3479" s="89"/>
      <c r="H3479" s="89"/>
      <c r="I3479" s="58"/>
    </row>
    <row r="3480" spans="2:9">
      <c r="B3480" s="97"/>
      <c r="C3480" s="260"/>
      <c r="D3480" s="250"/>
      <c r="E3480" s="94"/>
      <c r="F3480" s="249"/>
      <c r="G3480" s="89"/>
      <c r="H3480" s="89"/>
      <c r="I3480" s="58"/>
    </row>
    <row r="3481" spans="2:9">
      <c r="B3481" s="97"/>
      <c r="C3481" s="260"/>
      <c r="D3481" s="250"/>
      <c r="E3481" s="94"/>
      <c r="F3481" s="249"/>
      <c r="G3481" s="89"/>
      <c r="H3481" s="89"/>
      <c r="I3481" s="58"/>
    </row>
    <row r="3482" spans="2:9">
      <c r="B3482" s="97"/>
      <c r="C3482" s="260"/>
      <c r="D3482" s="250"/>
      <c r="E3482" s="94"/>
      <c r="F3482" s="249"/>
      <c r="G3482" s="89"/>
      <c r="H3482" s="89"/>
      <c r="I3482" s="58"/>
    </row>
    <row r="3483" spans="2:9">
      <c r="B3483" s="97"/>
      <c r="C3483" s="260"/>
      <c r="D3483" s="250"/>
      <c r="E3483" s="94"/>
      <c r="F3483" s="249"/>
      <c r="G3483" s="89"/>
      <c r="H3483" s="89"/>
      <c r="I3483" s="58"/>
    </row>
    <row r="3484" spans="2:9">
      <c r="B3484" s="97"/>
      <c r="C3484" s="260"/>
      <c r="D3484" s="250"/>
      <c r="E3484" s="94"/>
      <c r="F3484" s="249"/>
      <c r="G3484" s="89"/>
      <c r="H3484" s="89"/>
      <c r="I3484" s="58"/>
    </row>
    <row r="3485" spans="2:9">
      <c r="B3485" s="97"/>
      <c r="C3485" s="260"/>
      <c r="D3485" s="250"/>
      <c r="E3485" s="94"/>
      <c r="F3485" s="249"/>
      <c r="G3485" s="89"/>
      <c r="H3485" s="89"/>
      <c r="I3485" s="58"/>
    </row>
    <row r="3486" spans="2:9">
      <c r="B3486" s="97"/>
      <c r="C3486" s="260"/>
      <c r="D3486" s="250"/>
      <c r="E3486" s="94"/>
      <c r="F3486" s="249"/>
      <c r="G3486" s="89"/>
      <c r="H3486" s="89"/>
      <c r="I3486" s="58"/>
    </row>
    <row r="3487" spans="2:9">
      <c r="B3487" s="97"/>
      <c r="C3487" s="260"/>
      <c r="D3487" s="250"/>
      <c r="E3487" s="94"/>
      <c r="F3487" s="249"/>
      <c r="G3487" s="89"/>
      <c r="H3487" s="89"/>
      <c r="I3487" s="58"/>
    </row>
    <row r="3488" spans="2:9">
      <c r="B3488" s="97"/>
      <c r="C3488" s="260"/>
      <c r="D3488" s="250"/>
      <c r="E3488" s="94"/>
      <c r="F3488" s="249"/>
      <c r="G3488" s="89"/>
      <c r="H3488" s="89"/>
      <c r="I3488" s="58"/>
    </row>
    <row r="3489" spans="2:9">
      <c r="B3489" s="97"/>
      <c r="C3489" s="260"/>
      <c r="D3489" s="250"/>
      <c r="E3489" s="94"/>
      <c r="F3489" s="249"/>
      <c r="G3489" s="89"/>
      <c r="H3489" s="89"/>
      <c r="I3489" s="58"/>
    </row>
    <row r="3490" spans="2:9">
      <c r="B3490" s="97"/>
      <c r="C3490" s="260"/>
      <c r="D3490" s="250"/>
      <c r="E3490" s="94"/>
      <c r="F3490" s="249"/>
      <c r="G3490" s="89"/>
      <c r="H3490" s="89"/>
      <c r="I3490" s="58"/>
    </row>
    <row r="3491" spans="2:9">
      <c r="B3491" s="97"/>
      <c r="C3491" s="260"/>
      <c r="D3491" s="250"/>
      <c r="E3491" s="94"/>
      <c r="F3491" s="249"/>
      <c r="G3491" s="89"/>
      <c r="H3491" s="89"/>
      <c r="I3491" s="58"/>
    </row>
    <row r="3492" spans="2:9">
      <c r="B3492" s="97"/>
      <c r="C3492" s="260"/>
      <c r="D3492" s="250"/>
      <c r="E3492" s="94"/>
      <c r="F3492" s="249"/>
      <c r="G3492" s="89"/>
      <c r="H3492" s="89"/>
      <c r="I3492" s="58"/>
    </row>
    <row r="3493" spans="2:9">
      <c r="B3493" s="97"/>
      <c r="C3493" s="260"/>
      <c r="D3493" s="250"/>
      <c r="E3493" s="94"/>
      <c r="F3493" s="249"/>
      <c r="G3493" s="89"/>
      <c r="H3493" s="89"/>
      <c r="I3493" s="58"/>
    </row>
    <row r="3494" spans="2:9">
      <c r="B3494" s="97"/>
      <c r="C3494" s="260"/>
      <c r="D3494" s="250"/>
      <c r="E3494" s="94"/>
      <c r="F3494" s="249"/>
      <c r="G3494" s="89"/>
      <c r="H3494" s="89"/>
      <c r="I3494" s="58"/>
    </row>
    <row r="3495" spans="2:9">
      <c r="B3495" s="97"/>
      <c r="C3495" s="260"/>
      <c r="D3495" s="250"/>
      <c r="E3495" s="94"/>
      <c r="F3495" s="249"/>
      <c r="G3495" s="89"/>
      <c r="H3495" s="89"/>
      <c r="I3495" s="58"/>
    </row>
    <row r="3496" spans="2:9">
      <c r="B3496" s="97"/>
      <c r="C3496" s="260"/>
      <c r="D3496" s="250"/>
      <c r="E3496" s="94"/>
      <c r="F3496" s="249"/>
      <c r="G3496" s="89"/>
      <c r="H3496" s="89"/>
      <c r="I3496" s="58"/>
    </row>
    <row r="3497" spans="2:9">
      <c r="B3497" s="97"/>
      <c r="C3497" s="260"/>
      <c r="D3497" s="250"/>
      <c r="E3497" s="94"/>
      <c r="F3497" s="249"/>
      <c r="G3497" s="89"/>
      <c r="H3497" s="89"/>
      <c r="I3497" s="58"/>
    </row>
    <row r="3498" spans="2:9">
      <c r="B3498" s="97"/>
      <c r="C3498" s="260"/>
      <c r="D3498" s="250"/>
      <c r="E3498" s="94"/>
      <c r="F3498" s="249"/>
      <c r="G3498" s="89"/>
      <c r="H3498" s="89"/>
      <c r="I3498" s="58"/>
    </row>
    <row r="3499" spans="2:9">
      <c r="B3499" s="97"/>
      <c r="C3499" s="260"/>
      <c r="D3499" s="250"/>
      <c r="E3499" s="94"/>
      <c r="F3499" s="249"/>
      <c r="G3499" s="89"/>
      <c r="H3499" s="89"/>
      <c r="I3499" s="58"/>
    </row>
    <row r="3500" spans="2:9">
      <c r="B3500" s="97"/>
      <c r="C3500" s="260"/>
      <c r="D3500" s="250"/>
      <c r="E3500" s="94"/>
      <c r="F3500" s="249"/>
      <c r="G3500" s="89"/>
      <c r="H3500" s="89"/>
      <c r="I3500" s="58"/>
    </row>
    <row r="3501" spans="2:9">
      <c r="B3501" s="97"/>
      <c r="C3501" s="260"/>
      <c r="D3501" s="250"/>
      <c r="E3501" s="94"/>
      <c r="F3501" s="249"/>
      <c r="G3501" s="89"/>
      <c r="H3501" s="89"/>
      <c r="I3501" s="58"/>
    </row>
    <row r="3502" spans="2:9">
      <c r="B3502" s="97"/>
      <c r="C3502" s="260"/>
      <c r="D3502" s="250"/>
      <c r="E3502" s="94"/>
      <c r="F3502" s="249"/>
      <c r="G3502" s="89"/>
      <c r="H3502" s="89"/>
      <c r="I3502" s="58"/>
    </row>
    <row r="3503" spans="2:9">
      <c r="B3503" s="97"/>
      <c r="C3503" s="260"/>
      <c r="D3503" s="250"/>
      <c r="E3503" s="94"/>
      <c r="F3503" s="249"/>
      <c r="G3503" s="89"/>
      <c r="H3503" s="89"/>
      <c r="I3503" s="58"/>
    </row>
    <row r="3504" spans="2:9">
      <c r="B3504" s="97"/>
      <c r="C3504" s="260"/>
      <c r="D3504" s="250"/>
      <c r="E3504" s="94"/>
      <c r="F3504" s="249"/>
      <c r="G3504" s="89"/>
      <c r="H3504" s="89"/>
      <c r="I3504" s="58"/>
    </row>
    <row r="3505" spans="2:9">
      <c r="B3505" s="97"/>
      <c r="C3505" s="260"/>
      <c r="D3505" s="250"/>
      <c r="E3505" s="94"/>
      <c r="F3505" s="249"/>
      <c r="G3505" s="89"/>
      <c r="H3505" s="89"/>
      <c r="I3505" s="58"/>
    </row>
    <row r="3506" spans="2:9">
      <c r="B3506" s="97"/>
      <c r="C3506" s="260"/>
      <c r="D3506" s="250"/>
      <c r="E3506" s="94"/>
      <c r="F3506" s="249"/>
      <c r="G3506" s="89"/>
      <c r="H3506" s="89"/>
      <c r="I3506" s="58"/>
    </row>
    <row r="3507" spans="2:9">
      <c r="B3507" s="97"/>
      <c r="C3507" s="260"/>
      <c r="D3507" s="250"/>
      <c r="E3507" s="94"/>
      <c r="F3507" s="249"/>
      <c r="G3507" s="89"/>
      <c r="H3507" s="89"/>
      <c r="I3507" s="58"/>
    </row>
    <row r="3508" spans="2:9">
      <c r="B3508" s="97"/>
      <c r="C3508" s="260"/>
      <c r="D3508" s="250"/>
      <c r="E3508" s="94"/>
      <c r="F3508" s="249"/>
      <c r="G3508" s="89"/>
      <c r="H3508" s="89"/>
      <c r="I3508" s="58"/>
    </row>
    <row r="3509" spans="2:9">
      <c r="B3509" s="97"/>
      <c r="C3509" s="260"/>
      <c r="D3509" s="250"/>
      <c r="E3509" s="94"/>
      <c r="F3509" s="249"/>
      <c r="G3509" s="89"/>
      <c r="H3509" s="89"/>
      <c r="I3509" s="58"/>
    </row>
    <row r="3510" spans="2:9">
      <c r="B3510" s="97"/>
      <c r="C3510" s="260"/>
      <c r="D3510" s="250"/>
      <c r="E3510" s="94"/>
      <c r="F3510" s="249"/>
      <c r="G3510" s="89"/>
      <c r="H3510" s="89"/>
      <c r="I3510" s="58"/>
    </row>
    <row r="3511" spans="2:9">
      <c r="B3511" s="97"/>
      <c r="C3511" s="260"/>
      <c r="D3511" s="250"/>
      <c r="E3511" s="94"/>
      <c r="F3511" s="249"/>
      <c r="G3511" s="89"/>
      <c r="H3511" s="89"/>
      <c r="I3511" s="58"/>
    </row>
    <row r="3512" spans="2:9">
      <c r="B3512" s="97"/>
      <c r="C3512" s="260"/>
      <c r="D3512" s="250"/>
      <c r="E3512" s="94"/>
      <c r="F3512" s="249"/>
      <c r="G3512" s="89"/>
      <c r="H3512" s="89"/>
      <c r="I3512" s="58"/>
    </row>
    <row r="3513" spans="2:9">
      <c r="B3513" s="97"/>
      <c r="C3513" s="260"/>
      <c r="D3513" s="250"/>
      <c r="E3513" s="94"/>
      <c r="F3513" s="249"/>
      <c r="G3513" s="89"/>
      <c r="H3513" s="89"/>
      <c r="I3513" s="58"/>
    </row>
    <row r="3514" spans="2:9">
      <c r="B3514" s="97"/>
      <c r="C3514" s="260"/>
      <c r="D3514" s="250"/>
      <c r="E3514" s="94"/>
      <c r="F3514" s="249"/>
      <c r="G3514" s="89"/>
      <c r="H3514" s="89"/>
      <c r="I3514" s="58"/>
    </row>
    <row r="3515" spans="2:9">
      <c r="B3515" s="97"/>
      <c r="C3515" s="260"/>
      <c r="D3515" s="250"/>
      <c r="E3515" s="94"/>
      <c r="F3515" s="249"/>
      <c r="G3515" s="89"/>
      <c r="H3515" s="89"/>
      <c r="I3515" s="58"/>
    </row>
    <row r="3516" spans="2:9">
      <c r="B3516" s="97"/>
      <c r="C3516" s="260"/>
      <c r="D3516" s="250"/>
      <c r="E3516" s="94"/>
      <c r="F3516" s="249"/>
      <c r="G3516" s="89"/>
      <c r="H3516" s="89"/>
      <c r="I3516" s="58"/>
    </row>
    <row r="3517" spans="2:9">
      <c r="B3517" s="97"/>
      <c r="C3517" s="260"/>
      <c r="D3517" s="250"/>
      <c r="E3517" s="94"/>
      <c r="F3517" s="249"/>
      <c r="G3517" s="89"/>
      <c r="H3517" s="89"/>
      <c r="I3517" s="58"/>
    </row>
    <row r="3518" spans="2:9">
      <c r="B3518" s="97"/>
      <c r="C3518" s="260"/>
      <c r="D3518" s="250"/>
      <c r="E3518" s="94"/>
      <c r="F3518" s="249"/>
      <c r="G3518" s="89"/>
      <c r="H3518" s="89"/>
      <c r="I3518" s="58"/>
    </row>
    <row r="3519" spans="2:9">
      <c r="B3519" s="97"/>
      <c r="C3519" s="260"/>
      <c r="D3519" s="250"/>
      <c r="E3519" s="94"/>
      <c r="F3519" s="249"/>
      <c r="G3519" s="89"/>
      <c r="H3519" s="89"/>
      <c r="I3519" s="58"/>
    </row>
    <row r="3520" spans="2:9">
      <c r="B3520" s="97"/>
      <c r="C3520" s="260"/>
      <c r="D3520" s="250"/>
      <c r="E3520" s="94"/>
      <c r="F3520" s="249"/>
      <c r="G3520" s="89"/>
      <c r="H3520" s="89"/>
      <c r="I3520" s="58"/>
    </row>
    <row r="3521" spans="2:9">
      <c r="B3521" s="97"/>
      <c r="C3521" s="260"/>
      <c r="D3521" s="250"/>
      <c r="E3521" s="94"/>
      <c r="F3521" s="249"/>
      <c r="G3521" s="89"/>
      <c r="H3521" s="89"/>
      <c r="I3521" s="58"/>
    </row>
    <row r="3522" spans="2:9">
      <c r="B3522" s="97"/>
      <c r="C3522" s="260"/>
      <c r="D3522" s="250"/>
      <c r="E3522" s="94"/>
      <c r="F3522" s="249"/>
      <c r="G3522" s="89"/>
      <c r="H3522" s="89"/>
      <c r="I3522" s="58"/>
    </row>
    <row r="3523" spans="2:9">
      <c r="B3523" s="97"/>
      <c r="C3523" s="260"/>
      <c r="D3523" s="250"/>
      <c r="E3523" s="94"/>
      <c r="F3523" s="249"/>
      <c r="G3523" s="89"/>
      <c r="H3523" s="89"/>
      <c r="I3523" s="58"/>
    </row>
    <row r="3524" spans="2:9">
      <c r="B3524" s="97"/>
      <c r="C3524" s="260"/>
      <c r="D3524" s="250"/>
      <c r="E3524" s="94"/>
      <c r="F3524" s="249"/>
      <c r="G3524" s="89"/>
      <c r="H3524" s="89"/>
      <c r="I3524" s="58"/>
    </row>
    <row r="3525" spans="2:9">
      <c r="B3525" s="97"/>
      <c r="C3525" s="260"/>
      <c r="D3525" s="250"/>
      <c r="E3525" s="94"/>
      <c r="F3525" s="249"/>
      <c r="G3525" s="89"/>
      <c r="H3525" s="89"/>
      <c r="I3525" s="58"/>
    </row>
    <row r="3526" spans="2:9">
      <c r="B3526" s="97"/>
      <c r="C3526" s="260"/>
      <c r="D3526" s="250"/>
      <c r="E3526" s="94"/>
      <c r="F3526" s="249"/>
      <c r="G3526" s="89"/>
      <c r="H3526" s="89"/>
      <c r="I3526" s="58"/>
    </row>
    <row r="3527" spans="2:9">
      <c r="B3527" s="97"/>
      <c r="C3527" s="260"/>
      <c r="D3527" s="250"/>
      <c r="E3527" s="94"/>
      <c r="F3527" s="249"/>
      <c r="G3527" s="89"/>
      <c r="H3527" s="89"/>
      <c r="I3527" s="58"/>
    </row>
    <row r="3528" spans="2:9">
      <c r="B3528" s="97"/>
      <c r="C3528" s="260"/>
      <c r="D3528" s="250"/>
      <c r="E3528" s="94"/>
      <c r="F3528" s="249"/>
      <c r="G3528" s="89"/>
      <c r="H3528" s="89"/>
      <c r="I3528" s="58"/>
    </row>
    <row r="3529" spans="2:9">
      <c r="B3529" s="97"/>
      <c r="C3529" s="260"/>
      <c r="D3529" s="250"/>
      <c r="E3529" s="94"/>
      <c r="F3529" s="249"/>
      <c r="G3529" s="89"/>
      <c r="H3529" s="89"/>
      <c r="I3529" s="58"/>
    </row>
    <row r="3530" spans="2:9">
      <c r="B3530" s="97"/>
      <c r="C3530" s="260"/>
      <c r="D3530" s="250"/>
      <c r="E3530" s="94"/>
      <c r="F3530" s="249"/>
      <c r="G3530" s="89"/>
      <c r="H3530" s="89"/>
      <c r="I3530" s="58"/>
    </row>
    <row r="3531" spans="2:9">
      <c r="B3531" s="97"/>
      <c r="C3531" s="260"/>
      <c r="D3531" s="250"/>
      <c r="E3531" s="94"/>
      <c r="F3531" s="249"/>
      <c r="G3531" s="89"/>
      <c r="H3531" s="89"/>
      <c r="I3531" s="58"/>
    </row>
    <row r="3532" spans="2:9">
      <c r="B3532" s="97"/>
      <c r="C3532" s="260"/>
      <c r="D3532" s="250"/>
      <c r="E3532" s="94"/>
      <c r="F3532" s="249"/>
      <c r="G3532" s="89"/>
      <c r="H3532" s="89"/>
      <c r="I3532" s="58"/>
    </row>
    <row r="3533" spans="2:9">
      <c r="B3533" s="97"/>
      <c r="C3533" s="260"/>
      <c r="D3533" s="250"/>
      <c r="E3533" s="94"/>
      <c r="F3533" s="249"/>
      <c r="G3533" s="89"/>
      <c r="H3533" s="89"/>
      <c r="I3533" s="58"/>
    </row>
    <row r="3534" spans="2:9">
      <c r="B3534" s="97"/>
      <c r="C3534" s="260"/>
      <c r="D3534" s="250"/>
      <c r="E3534" s="94"/>
      <c r="F3534" s="249"/>
      <c r="G3534" s="89"/>
      <c r="H3534" s="89"/>
      <c r="I3534" s="58"/>
    </row>
    <row r="3535" spans="2:9">
      <c r="B3535" s="97"/>
      <c r="C3535" s="260"/>
      <c r="D3535" s="250"/>
      <c r="E3535" s="94"/>
      <c r="F3535" s="249"/>
      <c r="G3535" s="89"/>
      <c r="H3535" s="89"/>
      <c r="I3535" s="58"/>
    </row>
    <row r="3536" spans="2:9">
      <c r="B3536" s="97"/>
      <c r="C3536" s="260"/>
      <c r="D3536" s="250"/>
      <c r="E3536" s="94"/>
      <c r="F3536" s="249"/>
      <c r="G3536" s="89"/>
      <c r="H3536" s="89"/>
      <c r="I3536" s="58"/>
    </row>
    <row r="3537" spans="2:9">
      <c r="B3537" s="97"/>
      <c r="C3537" s="260"/>
      <c r="D3537" s="250"/>
      <c r="E3537" s="94"/>
      <c r="F3537" s="249"/>
      <c r="G3537" s="89"/>
      <c r="H3537" s="89"/>
      <c r="I3537" s="58"/>
    </row>
    <row r="3538" spans="2:9">
      <c r="B3538" s="97"/>
      <c r="C3538" s="260"/>
      <c r="D3538" s="250"/>
      <c r="E3538" s="94"/>
      <c r="F3538" s="249"/>
      <c r="G3538" s="89"/>
      <c r="H3538" s="89"/>
      <c r="I3538" s="58"/>
    </row>
    <row r="3539" spans="2:9">
      <c r="B3539" s="97"/>
      <c r="C3539" s="260"/>
      <c r="D3539" s="250"/>
      <c r="E3539" s="94"/>
      <c r="F3539" s="249"/>
      <c r="G3539" s="89"/>
      <c r="H3539" s="89"/>
      <c r="I3539" s="58"/>
    </row>
    <row r="3540" spans="2:9">
      <c r="B3540" s="97"/>
      <c r="C3540" s="260"/>
      <c r="D3540" s="250"/>
      <c r="E3540" s="94"/>
      <c r="F3540" s="249"/>
      <c r="G3540" s="89"/>
      <c r="H3540" s="89"/>
      <c r="I3540" s="58"/>
    </row>
    <row r="3541" spans="2:9">
      <c r="B3541" s="97"/>
      <c r="C3541" s="260"/>
      <c r="D3541" s="250"/>
      <c r="E3541" s="94"/>
      <c r="F3541" s="249"/>
      <c r="G3541" s="89"/>
      <c r="H3541" s="89"/>
      <c r="I3541" s="58"/>
    </row>
    <row r="3542" spans="2:9">
      <c r="B3542" s="97"/>
      <c r="C3542" s="260"/>
      <c r="D3542" s="250"/>
      <c r="E3542" s="94"/>
      <c r="F3542" s="249"/>
      <c r="G3542" s="89"/>
      <c r="H3542" s="89"/>
      <c r="I3542" s="58"/>
    </row>
    <row r="3543" spans="2:9">
      <c r="B3543" s="97"/>
      <c r="C3543" s="260"/>
      <c r="D3543" s="250"/>
      <c r="E3543" s="94"/>
      <c r="F3543" s="249"/>
      <c r="G3543" s="89"/>
      <c r="H3543" s="89"/>
      <c r="I3543" s="58"/>
    </row>
    <row r="3544" spans="2:9">
      <c r="B3544" s="97"/>
      <c r="C3544" s="260"/>
      <c r="D3544" s="250"/>
      <c r="E3544" s="94"/>
      <c r="F3544" s="249"/>
      <c r="G3544" s="89"/>
      <c r="H3544" s="89"/>
      <c r="I3544" s="58"/>
    </row>
    <row r="3545" spans="2:9">
      <c r="B3545" s="97"/>
      <c r="C3545" s="260"/>
      <c r="D3545" s="250"/>
      <c r="E3545" s="94"/>
      <c r="F3545" s="249"/>
      <c r="G3545" s="89"/>
      <c r="H3545" s="89"/>
      <c r="I3545" s="58"/>
    </row>
    <row r="3546" spans="2:9">
      <c r="B3546" s="97"/>
      <c r="C3546" s="260"/>
      <c r="D3546" s="250"/>
      <c r="E3546" s="94"/>
      <c r="F3546" s="249"/>
      <c r="G3546" s="89"/>
      <c r="H3546" s="89"/>
      <c r="I3546" s="58"/>
    </row>
    <row r="3547" spans="2:9">
      <c r="B3547" s="97"/>
      <c r="C3547" s="260"/>
      <c r="D3547" s="250"/>
      <c r="E3547" s="94"/>
      <c r="F3547" s="249"/>
      <c r="G3547" s="89"/>
      <c r="H3547" s="89"/>
      <c r="I3547" s="58"/>
    </row>
    <row r="3548" spans="2:9">
      <c r="B3548" s="97"/>
      <c r="C3548" s="260"/>
      <c r="D3548" s="250"/>
      <c r="E3548" s="94"/>
      <c r="F3548" s="249"/>
      <c r="G3548" s="89"/>
      <c r="H3548" s="89"/>
      <c r="I3548" s="58"/>
    </row>
    <row r="3549" spans="2:9">
      <c r="B3549" s="97"/>
      <c r="C3549" s="260"/>
      <c r="D3549" s="250"/>
      <c r="E3549" s="94"/>
      <c r="F3549" s="249"/>
      <c r="G3549" s="89"/>
      <c r="H3549" s="89"/>
      <c r="I3549" s="58"/>
    </row>
    <row r="3550" spans="2:9">
      <c r="B3550" s="97"/>
      <c r="C3550" s="260"/>
      <c r="D3550" s="250"/>
      <c r="E3550" s="94"/>
      <c r="F3550" s="249"/>
      <c r="G3550" s="89"/>
      <c r="H3550" s="89"/>
      <c r="I3550" s="58"/>
    </row>
    <row r="3551" spans="2:9">
      <c r="B3551" s="97"/>
      <c r="C3551" s="260"/>
      <c r="D3551" s="250"/>
      <c r="E3551" s="94"/>
      <c r="F3551" s="249"/>
      <c r="G3551" s="89"/>
      <c r="H3551" s="89"/>
      <c r="I3551" s="58"/>
    </row>
    <row r="3552" spans="2:9">
      <c r="B3552" s="97"/>
      <c r="C3552" s="260"/>
      <c r="D3552" s="250"/>
      <c r="E3552" s="94"/>
      <c r="F3552" s="249"/>
      <c r="G3552" s="89"/>
      <c r="H3552" s="89"/>
      <c r="I3552" s="58"/>
    </row>
    <row r="3553" spans="2:9">
      <c r="B3553" s="97"/>
      <c r="C3553" s="260"/>
      <c r="D3553" s="250"/>
      <c r="E3553" s="94"/>
      <c r="F3553" s="249"/>
      <c r="G3553" s="89"/>
      <c r="H3553" s="89"/>
      <c r="I3553" s="58"/>
    </row>
    <row r="3554" spans="2:9">
      <c r="B3554" s="97"/>
      <c r="C3554" s="260"/>
      <c r="D3554" s="250"/>
      <c r="E3554" s="94"/>
      <c r="F3554" s="249"/>
      <c r="G3554" s="89"/>
      <c r="H3554" s="89"/>
      <c r="I3554" s="58"/>
    </row>
    <row r="3555" spans="2:9">
      <c r="B3555" s="97"/>
      <c r="C3555" s="260"/>
      <c r="D3555" s="250"/>
      <c r="E3555" s="94"/>
      <c r="F3555" s="249"/>
      <c r="G3555" s="89"/>
      <c r="H3555" s="89"/>
      <c r="I3555" s="58"/>
    </row>
    <row r="3556" spans="2:9">
      <c r="B3556" s="97"/>
      <c r="C3556" s="260"/>
      <c r="D3556" s="250"/>
      <c r="E3556" s="94"/>
      <c r="F3556" s="249"/>
      <c r="G3556" s="89"/>
      <c r="H3556" s="89"/>
      <c r="I3556" s="58"/>
    </row>
    <row r="3557" spans="2:9">
      <c r="B3557" s="97"/>
      <c r="C3557" s="260"/>
      <c r="D3557" s="250"/>
      <c r="E3557" s="94"/>
      <c r="F3557" s="249"/>
      <c r="G3557" s="89"/>
      <c r="H3557" s="89"/>
      <c r="I3557" s="58"/>
    </row>
    <row r="3558" spans="2:9">
      <c r="B3558" s="97"/>
      <c r="C3558" s="260"/>
      <c r="D3558" s="250"/>
      <c r="E3558" s="94"/>
      <c r="F3558" s="249"/>
      <c r="G3558" s="89"/>
      <c r="H3558" s="89"/>
      <c r="I3558" s="58"/>
    </row>
    <row r="3559" spans="2:9">
      <c r="B3559" s="97"/>
      <c r="C3559" s="260"/>
      <c r="D3559" s="250"/>
      <c r="E3559" s="94"/>
      <c r="F3559" s="249"/>
      <c r="G3559" s="89"/>
      <c r="H3559" s="89"/>
      <c r="I3559" s="58"/>
    </row>
    <row r="3560" spans="2:9">
      <c r="B3560" s="97"/>
      <c r="C3560" s="260"/>
      <c r="D3560" s="250"/>
      <c r="E3560" s="94"/>
      <c r="F3560" s="249"/>
      <c r="G3560" s="89"/>
      <c r="H3560" s="89"/>
      <c r="I3560" s="58"/>
    </row>
    <row r="3561" spans="2:9">
      <c r="B3561" s="97"/>
      <c r="C3561" s="260"/>
      <c r="D3561" s="250"/>
      <c r="E3561" s="94"/>
      <c r="F3561" s="249"/>
      <c r="G3561" s="89"/>
      <c r="H3561" s="89"/>
      <c r="I3561" s="58"/>
    </row>
    <row r="3562" spans="2:9">
      <c r="B3562" s="97"/>
      <c r="C3562" s="260"/>
      <c r="D3562" s="250"/>
      <c r="E3562" s="94"/>
      <c r="F3562" s="249"/>
      <c r="G3562" s="89"/>
      <c r="H3562" s="89"/>
      <c r="I3562" s="58"/>
    </row>
    <row r="3563" spans="2:9">
      <c r="B3563" s="97"/>
      <c r="C3563" s="260"/>
      <c r="D3563" s="250"/>
      <c r="E3563" s="94"/>
      <c r="F3563" s="249"/>
      <c r="G3563" s="89"/>
      <c r="H3563" s="89"/>
      <c r="I3563" s="58"/>
    </row>
    <row r="3564" spans="2:9">
      <c r="B3564" s="97"/>
      <c r="C3564" s="260"/>
      <c r="D3564" s="250"/>
      <c r="E3564" s="94"/>
      <c r="F3564" s="249"/>
      <c r="G3564" s="89"/>
      <c r="H3564" s="89"/>
      <c r="I3564" s="58"/>
    </row>
    <row r="3565" spans="2:9">
      <c r="B3565" s="97"/>
      <c r="C3565" s="260"/>
      <c r="D3565" s="250"/>
      <c r="E3565" s="94"/>
      <c r="F3565" s="249"/>
      <c r="G3565" s="89"/>
      <c r="H3565" s="89"/>
      <c r="I3565" s="58"/>
    </row>
    <row r="3566" spans="2:9">
      <c r="B3566" s="97"/>
      <c r="C3566" s="260"/>
      <c r="D3566" s="250"/>
      <c r="E3566" s="94"/>
      <c r="F3566" s="249"/>
      <c r="G3566" s="89"/>
      <c r="H3566" s="89"/>
      <c r="I3566" s="58"/>
    </row>
    <row r="3567" spans="2:9">
      <c r="B3567" s="97"/>
      <c r="C3567" s="260"/>
      <c r="D3567" s="250"/>
      <c r="E3567" s="94"/>
      <c r="F3567" s="249"/>
      <c r="G3567" s="89"/>
      <c r="H3567" s="89"/>
      <c r="I3567" s="58"/>
    </row>
    <row r="3568" spans="2:9">
      <c r="B3568" s="97"/>
      <c r="C3568" s="260"/>
      <c r="D3568" s="250"/>
      <c r="E3568" s="94"/>
      <c r="F3568" s="249"/>
      <c r="G3568" s="89"/>
      <c r="H3568" s="89"/>
      <c r="I3568" s="58"/>
    </row>
    <row r="3569" spans="2:9">
      <c r="B3569" s="97"/>
      <c r="C3569" s="260"/>
      <c r="D3569" s="250"/>
      <c r="E3569" s="94"/>
      <c r="F3569" s="249"/>
      <c r="G3569" s="89"/>
      <c r="H3569" s="89"/>
      <c r="I3569" s="58"/>
    </row>
    <row r="3570" spans="2:9">
      <c r="B3570" s="97"/>
      <c r="C3570" s="260"/>
      <c r="D3570" s="250"/>
      <c r="E3570" s="94"/>
      <c r="F3570" s="249"/>
      <c r="G3570" s="89"/>
      <c r="H3570" s="89"/>
      <c r="I3570" s="58"/>
    </row>
    <row r="3571" spans="2:9">
      <c r="B3571" s="97"/>
      <c r="C3571" s="260"/>
      <c r="D3571" s="250"/>
      <c r="E3571" s="94"/>
      <c r="F3571" s="249"/>
      <c r="G3571" s="89"/>
      <c r="H3571" s="89"/>
      <c r="I3571" s="58"/>
    </row>
    <row r="3572" spans="2:9">
      <c r="B3572" s="97"/>
      <c r="C3572" s="260"/>
      <c r="D3572" s="250"/>
      <c r="E3572" s="94"/>
      <c r="F3572" s="249"/>
      <c r="G3572" s="89"/>
      <c r="H3572" s="89"/>
      <c r="I3572" s="58"/>
    </row>
    <row r="3573" spans="2:9">
      <c r="B3573" s="97"/>
      <c r="C3573" s="260"/>
      <c r="D3573" s="250"/>
      <c r="E3573" s="94"/>
      <c r="F3573" s="249"/>
      <c r="G3573" s="89"/>
      <c r="H3573" s="89"/>
      <c r="I3573" s="58"/>
    </row>
    <row r="3574" spans="2:9">
      <c r="B3574" s="97"/>
      <c r="C3574" s="260"/>
      <c r="D3574" s="250"/>
      <c r="E3574" s="94"/>
      <c r="F3574" s="249"/>
      <c r="G3574" s="89"/>
      <c r="H3574" s="89"/>
      <c r="I3574" s="58"/>
    </row>
    <row r="3575" spans="2:9">
      <c r="B3575" s="97"/>
      <c r="C3575" s="260"/>
      <c r="D3575" s="250"/>
      <c r="E3575" s="94"/>
      <c r="F3575" s="249"/>
      <c r="G3575" s="89"/>
      <c r="H3575" s="89"/>
      <c r="I3575" s="58"/>
    </row>
    <row r="3576" spans="2:9">
      <c r="B3576" s="97"/>
      <c r="C3576" s="260"/>
      <c r="D3576" s="250"/>
      <c r="E3576" s="94"/>
      <c r="F3576" s="249"/>
      <c r="G3576" s="89"/>
      <c r="H3576" s="89"/>
      <c r="I3576" s="58"/>
    </row>
    <row r="3577" spans="2:9">
      <c r="B3577" s="97"/>
      <c r="C3577" s="260"/>
      <c r="D3577" s="250"/>
      <c r="E3577" s="94"/>
      <c r="F3577" s="249"/>
      <c r="G3577" s="89"/>
      <c r="H3577" s="89"/>
      <c r="I3577" s="58"/>
    </row>
    <row r="3578" spans="2:9">
      <c r="B3578" s="97"/>
      <c r="C3578" s="260"/>
      <c r="D3578" s="250"/>
      <c r="E3578" s="94"/>
      <c r="F3578" s="249"/>
      <c r="G3578" s="89"/>
      <c r="H3578" s="89"/>
      <c r="I3578" s="58"/>
    </row>
    <row r="3579" spans="2:9">
      <c r="B3579" s="97"/>
      <c r="C3579" s="260"/>
      <c r="D3579" s="250"/>
      <c r="E3579" s="94"/>
      <c r="F3579" s="249"/>
      <c r="G3579" s="89"/>
      <c r="H3579" s="89"/>
      <c r="I3579" s="58"/>
    </row>
    <row r="3580" spans="2:9">
      <c r="B3580" s="97"/>
      <c r="C3580" s="260"/>
      <c r="D3580" s="250"/>
      <c r="E3580" s="94"/>
      <c r="F3580" s="249"/>
      <c r="G3580" s="89"/>
      <c r="H3580" s="89"/>
      <c r="I3580" s="58"/>
    </row>
    <row r="3581" spans="2:9">
      <c r="B3581" s="97"/>
      <c r="C3581" s="260"/>
      <c r="D3581" s="250"/>
      <c r="E3581" s="94"/>
      <c r="F3581" s="249"/>
      <c r="G3581" s="89"/>
      <c r="H3581" s="89"/>
      <c r="I3581" s="58"/>
    </row>
    <row r="3582" spans="2:9">
      <c r="B3582" s="97"/>
      <c r="C3582" s="260"/>
      <c r="D3582" s="250"/>
      <c r="E3582" s="94"/>
      <c r="F3582" s="249"/>
      <c r="G3582" s="89"/>
      <c r="H3582" s="89"/>
      <c r="I3582" s="58"/>
    </row>
    <row r="3583" spans="2:9">
      <c r="B3583" s="97"/>
      <c r="C3583" s="260"/>
      <c r="D3583" s="250"/>
      <c r="E3583" s="94"/>
      <c r="F3583" s="249"/>
      <c r="G3583" s="89"/>
      <c r="H3583" s="89"/>
      <c r="I3583" s="58"/>
    </row>
    <row r="3584" spans="2:9">
      <c r="B3584" s="97"/>
      <c r="C3584" s="260"/>
      <c r="D3584" s="250"/>
      <c r="E3584" s="94"/>
      <c r="F3584" s="249"/>
      <c r="G3584" s="89"/>
      <c r="H3584" s="89"/>
      <c r="I3584" s="58"/>
    </row>
    <row r="3585" spans="2:9">
      <c r="B3585" s="97"/>
      <c r="C3585" s="260"/>
      <c r="D3585" s="250"/>
      <c r="E3585" s="94"/>
      <c r="F3585" s="249"/>
      <c r="G3585" s="89"/>
      <c r="H3585" s="89"/>
      <c r="I3585" s="58"/>
    </row>
    <row r="3586" spans="2:9">
      <c r="B3586" s="97"/>
      <c r="C3586" s="260"/>
      <c r="D3586" s="250"/>
      <c r="E3586" s="94"/>
      <c r="F3586" s="249"/>
      <c r="G3586" s="89"/>
      <c r="H3586" s="89"/>
      <c r="I3586" s="58"/>
    </row>
    <row r="3587" spans="2:9">
      <c r="B3587" s="97"/>
      <c r="C3587" s="260"/>
      <c r="D3587" s="250"/>
      <c r="E3587" s="94"/>
      <c r="F3587" s="249"/>
      <c r="G3587" s="89"/>
      <c r="H3587" s="89"/>
      <c r="I3587" s="58"/>
    </row>
    <row r="3588" spans="2:9">
      <c r="B3588" s="97"/>
      <c r="C3588" s="260"/>
      <c r="D3588" s="250"/>
      <c r="E3588" s="94"/>
      <c r="F3588" s="249"/>
      <c r="G3588" s="89"/>
      <c r="H3588" s="89"/>
      <c r="I3588" s="58"/>
    </row>
    <row r="3589" spans="2:9">
      <c r="B3589" s="97"/>
      <c r="C3589" s="260"/>
      <c r="D3589" s="250"/>
      <c r="E3589" s="94"/>
      <c r="F3589" s="249"/>
      <c r="G3589" s="89"/>
      <c r="H3589" s="89"/>
      <c r="I3589" s="58"/>
    </row>
    <row r="3590" spans="2:9">
      <c r="B3590" s="97"/>
      <c r="C3590" s="260"/>
      <c r="D3590" s="250"/>
      <c r="E3590" s="94"/>
      <c r="F3590" s="249"/>
      <c r="G3590" s="89"/>
      <c r="H3590" s="89"/>
      <c r="I3590" s="58"/>
    </row>
    <row r="3591" spans="2:9">
      <c r="B3591" s="97"/>
      <c r="C3591" s="260"/>
      <c r="D3591" s="250"/>
      <c r="E3591" s="94"/>
      <c r="F3591" s="249"/>
      <c r="G3591" s="89"/>
      <c r="H3591" s="89"/>
      <c r="I3591" s="58"/>
    </row>
    <row r="3592" spans="2:9">
      <c r="B3592" s="97"/>
      <c r="C3592" s="260"/>
      <c r="D3592" s="250"/>
      <c r="E3592" s="94"/>
      <c r="F3592" s="249"/>
      <c r="G3592" s="89"/>
      <c r="H3592" s="89"/>
      <c r="I3592" s="58"/>
    </row>
    <row r="3593" spans="2:9">
      <c r="B3593" s="97"/>
      <c r="C3593" s="260"/>
      <c r="D3593" s="250"/>
      <c r="E3593" s="94"/>
      <c r="F3593" s="249"/>
      <c r="G3593" s="89"/>
      <c r="H3593" s="89"/>
      <c r="I3593" s="58"/>
    </row>
    <row r="3594" spans="2:9">
      <c r="B3594" s="97"/>
      <c r="C3594" s="260"/>
      <c r="D3594" s="250"/>
      <c r="E3594" s="94"/>
      <c r="F3594" s="249"/>
      <c r="G3594" s="89"/>
      <c r="H3594" s="89"/>
      <c r="I3594" s="58"/>
    </row>
    <row r="3595" spans="2:9">
      <c r="B3595" s="97"/>
      <c r="C3595" s="260"/>
      <c r="D3595" s="250"/>
      <c r="E3595" s="94"/>
      <c r="F3595" s="249"/>
      <c r="G3595" s="89"/>
      <c r="H3595" s="89"/>
      <c r="I3595" s="58"/>
    </row>
    <row r="3596" spans="2:9">
      <c r="B3596" s="97"/>
      <c r="C3596" s="260"/>
      <c r="D3596" s="250"/>
      <c r="E3596" s="94"/>
      <c r="F3596" s="249"/>
      <c r="G3596" s="89"/>
      <c r="H3596" s="89"/>
      <c r="I3596" s="58"/>
    </row>
    <row r="3597" spans="2:9">
      <c r="B3597" s="97"/>
      <c r="C3597" s="260"/>
      <c r="D3597" s="250"/>
      <c r="E3597" s="94"/>
      <c r="F3597" s="249"/>
      <c r="G3597" s="89"/>
      <c r="H3597" s="89"/>
      <c r="I3597" s="58"/>
    </row>
    <row r="3598" spans="2:9">
      <c r="B3598" s="97"/>
      <c r="C3598" s="260"/>
      <c r="D3598" s="250"/>
      <c r="E3598" s="94"/>
      <c r="F3598" s="249"/>
      <c r="G3598" s="89"/>
      <c r="H3598" s="89"/>
      <c r="I3598" s="58"/>
    </row>
    <row r="3599" spans="2:9">
      <c r="B3599" s="97"/>
      <c r="C3599" s="260"/>
      <c r="D3599" s="250"/>
      <c r="E3599" s="94"/>
      <c r="F3599" s="249"/>
      <c r="G3599" s="89"/>
      <c r="H3599" s="89"/>
      <c r="I3599" s="58"/>
    </row>
    <row r="3600" spans="2:9">
      <c r="B3600" s="97"/>
      <c r="C3600" s="260"/>
      <c r="D3600" s="250"/>
      <c r="E3600" s="94"/>
      <c r="F3600" s="249"/>
      <c r="G3600" s="89"/>
      <c r="H3600" s="89"/>
      <c r="I3600" s="58"/>
    </row>
    <row r="3601" spans="2:9">
      <c r="B3601" s="97"/>
      <c r="C3601" s="260"/>
      <c r="D3601" s="250"/>
      <c r="E3601" s="94"/>
      <c r="F3601" s="249"/>
      <c r="G3601" s="89"/>
      <c r="H3601" s="89"/>
      <c r="I3601" s="58"/>
    </row>
    <row r="3602" spans="2:9">
      <c r="B3602" s="97"/>
      <c r="C3602" s="260"/>
      <c r="D3602" s="250"/>
      <c r="E3602" s="94"/>
      <c r="F3602" s="249"/>
      <c r="G3602" s="89"/>
      <c r="H3602" s="89"/>
      <c r="I3602" s="58"/>
    </row>
    <row r="3603" spans="2:9">
      <c r="B3603" s="97"/>
      <c r="C3603" s="260"/>
      <c r="D3603" s="250"/>
      <c r="E3603" s="94"/>
      <c r="F3603" s="249"/>
      <c r="G3603" s="89"/>
      <c r="H3603" s="89"/>
      <c r="I3603" s="58"/>
    </row>
    <row r="3604" spans="2:9">
      <c r="B3604" s="97"/>
      <c r="C3604" s="260"/>
      <c r="D3604" s="250"/>
      <c r="E3604" s="94"/>
      <c r="F3604" s="249"/>
      <c r="G3604" s="89"/>
      <c r="H3604" s="89"/>
      <c r="I3604" s="58"/>
    </row>
    <row r="3605" spans="2:9">
      <c r="B3605" s="97"/>
      <c r="C3605" s="260"/>
      <c r="D3605" s="250"/>
      <c r="E3605" s="94"/>
      <c r="F3605" s="249"/>
      <c r="G3605" s="89"/>
      <c r="H3605" s="89"/>
      <c r="I3605" s="58"/>
    </row>
    <row r="3606" spans="2:9">
      <c r="B3606" s="97"/>
      <c r="C3606" s="260"/>
      <c r="D3606" s="250"/>
      <c r="E3606" s="94"/>
      <c r="F3606" s="249"/>
      <c r="G3606" s="89"/>
      <c r="H3606" s="89"/>
      <c r="I3606" s="58"/>
    </row>
    <row r="3607" spans="2:9">
      <c r="B3607" s="97"/>
      <c r="C3607" s="260"/>
      <c r="D3607" s="250"/>
      <c r="E3607" s="94"/>
      <c r="F3607" s="249"/>
      <c r="G3607" s="89"/>
      <c r="H3607" s="89"/>
      <c r="I3607" s="58"/>
    </row>
    <row r="3608" spans="2:9">
      <c r="B3608" s="97"/>
      <c r="C3608" s="260"/>
      <c r="D3608" s="250"/>
      <c r="E3608" s="94"/>
      <c r="F3608" s="249"/>
      <c r="G3608" s="89"/>
      <c r="H3608" s="89"/>
      <c r="I3608" s="58"/>
    </row>
    <row r="3609" spans="2:9">
      <c r="B3609" s="97"/>
      <c r="C3609" s="260"/>
      <c r="D3609" s="250"/>
      <c r="E3609" s="94"/>
      <c r="F3609" s="249"/>
      <c r="G3609" s="89"/>
      <c r="H3609" s="89"/>
      <c r="I3609" s="58"/>
    </row>
    <row r="3610" spans="2:9">
      <c r="B3610" s="97"/>
      <c r="C3610" s="260"/>
      <c r="D3610" s="250"/>
      <c r="E3610" s="94"/>
      <c r="F3610" s="249"/>
      <c r="G3610" s="89"/>
      <c r="H3610" s="89"/>
      <c r="I3610" s="58"/>
    </row>
    <row r="3611" spans="2:9">
      <c r="B3611" s="97"/>
      <c r="C3611" s="260"/>
      <c r="D3611" s="250"/>
      <c r="E3611" s="94"/>
      <c r="F3611" s="249"/>
      <c r="G3611" s="89"/>
      <c r="H3611" s="89"/>
      <c r="I3611" s="58"/>
    </row>
    <row r="3612" spans="2:9">
      <c r="B3612" s="97"/>
      <c r="C3612" s="260"/>
      <c r="D3612" s="250"/>
      <c r="E3612" s="94"/>
      <c r="F3612" s="249"/>
      <c r="G3612" s="89"/>
      <c r="H3612" s="89"/>
      <c r="I3612" s="58"/>
    </row>
    <row r="3613" spans="2:9">
      <c r="B3613" s="97"/>
      <c r="C3613" s="260"/>
      <c r="D3613" s="250"/>
      <c r="E3613" s="94"/>
      <c r="F3613" s="249"/>
      <c r="G3613" s="89"/>
      <c r="H3613" s="89"/>
      <c r="I3613" s="58"/>
    </row>
    <row r="3614" spans="2:9">
      <c r="B3614" s="97"/>
      <c r="C3614" s="260"/>
      <c r="D3614" s="250"/>
      <c r="E3614" s="94"/>
      <c r="F3614" s="249"/>
      <c r="G3614" s="89"/>
      <c r="H3614" s="89"/>
      <c r="I3614" s="58"/>
    </row>
    <row r="3615" spans="2:9">
      <c r="B3615" s="97"/>
      <c r="C3615" s="260"/>
      <c r="D3615" s="250"/>
      <c r="E3615" s="94"/>
      <c r="F3615" s="249"/>
      <c r="G3615" s="89"/>
      <c r="H3615" s="89"/>
      <c r="I3615" s="58"/>
    </row>
    <row r="3616" spans="2:9">
      <c r="B3616" s="97"/>
      <c r="C3616" s="260"/>
      <c r="D3616" s="250"/>
      <c r="E3616" s="94"/>
      <c r="F3616" s="249"/>
      <c r="G3616" s="89"/>
      <c r="H3616" s="89"/>
      <c r="I3616" s="58"/>
    </row>
    <row r="3617" spans="2:9">
      <c r="B3617" s="97"/>
      <c r="C3617" s="260"/>
      <c r="D3617" s="250"/>
      <c r="E3617" s="94"/>
      <c r="F3617" s="249"/>
      <c r="G3617" s="89"/>
      <c r="H3617" s="89"/>
      <c r="I3617" s="58"/>
    </row>
    <row r="3618" spans="2:9">
      <c r="B3618" s="97"/>
      <c r="C3618" s="260"/>
      <c r="D3618" s="250"/>
      <c r="E3618" s="94"/>
      <c r="F3618" s="249"/>
      <c r="G3618" s="89"/>
      <c r="H3618" s="89"/>
      <c r="I3618" s="58"/>
    </row>
    <row r="3619" spans="2:9">
      <c r="B3619" s="97"/>
      <c r="C3619" s="260"/>
      <c r="D3619" s="250"/>
      <c r="E3619" s="94"/>
      <c r="F3619" s="249"/>
      <c r="G3619" s="89"/>
      <c r="H3619" s="89"/>
      <c r="I3619" s="58"/>
    </row>
    <row r="3620" spans="2:9">
      <c r="B3620" s="97"/>
      <c r="C3620" s="260"/>
      <c r="D3620" s="250"/>
      <c r="E3620" s="94"/>
      <c r="F3620" s="249"/>
      <c r="G3620" s="89"/>
      <c r="H3620" s="89"/>
      <c r="I3620" s="58"/>
    </row>
    <row r="3621" spans="2:9">
      <c r="B3621" s="97"/>
      <c r="C3621" s="260"/>
      <c r="D3621" s="250"/>
      <c r="E3621" s="94"/>
      <c r="F3621" s="249"/>
      <c r="G3621" s="89"/>
      <c r="H3621" s="89"/>
      <c r="I3621" s="58"/>
    </row>
    <row r="3622" spans="2:9">
      <c r="B3622" s="97"/>
      <c r="C3622" s="260"/>
      <c r="D3622" s="250"/>
      <c r="E3622" s="94"/>
      <c r="F3622" s="249"/>
      <c r="G3622" s="89"/>
      <c r="H3622" s="89"/>
      <c r="I3622" s="58"/>
    </row>
    <row r="3623" spans="2:9">
      <c r="B3623" s="97"/>
      <c r="C3623" s="260"/>
      <c r="D3623" s="250"/>
      <c r="E3623" s="94"/>
      <c r="F3623" s="249"/>
      <c r="G3623" s="89"/>
      <c r="H3623" s="89"/>
      <c r="I3623" s="58"/>
    </row>
    <row r="3624" spans="2:9">
      <c r="B3624" s="97"/>
      <c r="C3624" s="260"/>
      <c r="D3624" s="250"/>
      <c r="E3624" s="94"/>
      <c r="F3624" s="249"/>
      <c r="G3624" s="89"/>
      <c r="H3624" s="89"/>
      <c r="I3624" s="58"/>
    </row>
    <row r="3625" spans="2:9">
      <c r="B3625" s="97"/>
      <c r="C3625" s="260"/>
      <c r="D3625" s="250"/>
      <c r="E3625" s="94"/>
      <c r="F3625" s="249"/>
      <c r="G3625" s="89"/>
      <c r="H3625" s="89"/>
      <c r="I3625" s="58"/>
    </row>
    <row r="3626" spans="2:9">
      <c r="B3626" s="97"/>
      <c r="C3626" s="260"/>
      <c r="D3626" s="250"/>
      <c r="E3626" s="94"/>
      <c r="F3626" s="249"/>
      <c r="G3626" s="89"/>
      <c r="H3626" s="89"/>
      <c r="I3626" s="58"/>
    </row>
    <row r="3627" spans="2:9">
      <c r="B3627" s="97"/>
      <c r="C3627" s="260"/>
      <c r="D3627" s="250"/>
      <c r="E3627" s="94"/>
      <c r="F3627" s="249"/>
      <c r="G3627" s="89"/>
      <c r="H3627" s="89"/>
      <c r="I3627" s="58"/>
    </row>
    <row r="3628" spans="2:9">
      <c r="B3628" s="97"/>
      <c r="C3628" s="260"/>
      <c r="D3628" s="250"/>
      <c r="E3628" s="94"/>
      <c r="F3628" s="249"/>
      <c r="G3628" s="89"/>
      <c r="H3628" s="89"/>
      <c r="I3628" s="58"/>
    </row>
    <row r="3629" spans="2:9">
      <c r="B3629" s="97"/>
      <c r="C3629" s="260"/>
      <c r="D3629" s="250"/>
      <c r="E3629" s="94"/>
      <c r="F3629" s="249"/>
      <c r="G3629" s="89"/>
      <c r="H3629" s="89"/>
      <c r="I3629" s="58"/>
    </row>
    <row r="3630" spans="2:9">
      <c r="B3630" s="97"/>
      <c r="C3630" s="260"/>
      <c r="D3630" s="250"/>
      <c r="E3630" s="94"/>
      <c r="F3630" s="249"/>
      <c r="G3630" s="89"/>
      <c r="H3630" s="89"/>
      <c r="I3630" s="58"/>
    </row>
    <row r="3631" spans="2:9">
      <c r="B3631" s="97"/>
      <c r="C3631" s="260"/>
      <c r="D3631" s="250"/>
      <c r="E3631" s="94"/>
      <c r="F3631" s="249"/>
      <c r="G3631" s="89"/>
      <c r="H3631" s="89"/>
      <c r="I3631" s="58"/>
    </row>
    <row r="3632" spans="2:9">
      <c r="B3632" s="97"/>
      <c r="C3632" s="260"/>
      <c r="D3632" s="250"/>
      <c r="E3632" s="94"/>
      <c r="F3632" s="249"/>
      <c r="G3632" s="89"/>
      <c r="H3632" s="89"/>
      <c r="I3632" s="58"/>
    </row>
    <row r="3633" spans="2:9">
      <c r="B3633" s="97"/>
      <c r="C3633" s="260"/>
      <c r="D3633" s="250"/>
      <c r="E3633" s="94"/>
      <c r="F3633" s="249"/>
      <c r="G3633" s="89"/>
      <c r="H3633" s="89"/>
      <c r="I3633" s="58"/>
    </row>
    <row r="3634" spans="2:9">
      <c r="B3634" s="97"/>
      <c r="C3634" s="260"/>
      <c r="D3634" s="250"/>
      <c r="E3634" s="94"/>
      <c r="F3634" s="249"/>
      <c r="G3634" s="89"/>
      <c r="H3634" s="89"/>
      <c r="I3634" s="58"/>
    </row>
    <row r="3635" spans="2:9">
      <c r="B3635" s="97"/>
      <c r="C3635" s="260"/>
      <c r="D3635" s="250"/>
      <c r="E3635" s="94"/>
      <c r="F3635" s="249"/>
      <c r="G3635" s="89"/>
      <c r="H3635" s="89"/>
      <c r="I3635" s="58"/>
    </row>
    <row r="3636" spans="2:9">
      <c r="B3636" s="97"/>
      <c r="C3636" s="260"/>
      <c r="D3636" s="250"/>
      <c r="E3636" s="94"/>
      <c r="F3636" s="249"/>
      <c r="G3636" s="89"/>
      <c r="H3636" s="89"/>
      <c r="I3636" s="58"/>
    </row>
    <row r="3637" spans="2:9">
      <c r="B3637" s="97"/>
      <c r="C3637" s="260"/>
      <c r="D3637" s="250"/>
      <c r="E3637" s="94"/>
      <c r="F3637" s="249"/>
      <c r="G3637" s="89"/>
      <c r="H3637" s="89"/>
      <c r="I3637" s="58"/>
    </row>
    <row r="3638" spans="2:9">
      <c r="B3638" s="97"/>
      <c r="C3638" s="260"/>
      <c r="D3638" s="250"/>
      <c r="E3638" s="94"/>
      <c r="F3638" s="249"/>
      <c r="G3638" s="89"/>
      <c r="H3638" s="89"/>
      <c r="I3638" s="58"/>
    </row>
    <row r="3639" spans="2:9">
      <c r="B3639" s="97"/>
      <c r="C3639" s="260"/>
      <c r="D3639" s="250"/>
      <c r="E3639" s="94"/>
      <c r="F3639" s="249"/>
      <c r="G3639" s="89"/>
      <c r="H3639" s="89"/>
      <c r="I3639" s="58"/>
    </row>
    <row r="3640" spans="2:9">
      <c r="B3640" s="97"/>
      <c r="C3640" s="260"/>
      <c r="D3640" s="250"/>
      <c r="E3640" s="94"/>
      <c r="F3640" s="249"/>
      <c r="G3640" s="89"/>
      <c r="H3640" s="89"/>
      <c r="I3640" s="58"/>
    </row>
    <row r="3641" spans="2:9">
      <c r="B3641" s="97"/>
      <c r="C3641" s="260"/>
      <c r="D3641" s="250"/>
      <c r="E3641" s="94"/>
      <c r="F3641" s="249"/>
      <c r="G3641" s="89"/>
      <c r="H3641" s="89"/>
      <c r="I3641" s="58"/>
    </row>
    <row r="3642" spans="2:9">
      <c r="B3642" s="97"/>
      <c r="C3642" s="260"/>
      <c r="D3642" s="250"/>
      <c r="E3642" s="94"/>
      <c r="F3642" s="249"/>
      <c r="G3642" s="89"/>
      <c r="H3642" s="89"/>
      <c r="I3642" s="58"/>
    </row>
    <row r="3643" spans="2:9">
      <c r="B3643" s="97"/>
      <c r="C3643" s="260"/>
      <c r="D3643" s="250"/>
      <c r="E3643" s="94"/>
      <c r="F3643" s="249"/>
      <c r="G3643" s="89"/>
      <c r="H3643" s="89"/>
      <c r="I3643" s="58"/>
    </row>
    <row r="3644" spans="2:9">
      <c r="B3644" s="97"/>
      <c r="C3644" s="260"/>
      <c r="D3644" s="250"/>
      <c r="E3644" s="94"/>
      <c r="F3644" s="249"/>
      <c r="G3644" s="89"/>
      <c r="H3644" s="89"/>
      <c r="I3644" s="58"/>
    </row>
    <row r="3645" spans="2:9">
      <c r="B3645" s="97"/>
      <c r="C3645" s="260"/>
      <c r="D3645" s="250"/>
      <c r="E3645" s="94"/>
      <c r="F3645" s="249"/>
      <c r="G3645" s="89"/>
      <c r="H3645" s="89"/>
      <c r="I3645" s="58"/>
    </row>
    <row r="3646" spans="2:9">
      <c r="B3646" s="97"/>
      <c r="C3646" s="260"/>
      <c r="D3646" s="250"/>
      <c r="E3646" s="94"/>
      <c r="F3646" s="249"/>
      <c r="G3646" s="89"/>
      <c r="H3646" s="89"/>
      <c r="I3646" s="58"/>
    </row>
    <row r="3647" spans="2:9">
      <c r="B3647" s="97"/>
      <c r="C3647" s="260"/>
      <c r="D3647" s="250"/>
      <c r="E3647" s="94"/>
      <c r="F3647" s="249"/>
      <c r="G3647" s="89"/>
      <c r="H3647" s="89"/>
      <c r="I3647" s="58"/>
    </row>
    <row r="3648" spans="2:9">
      <c r="B3648" s="97"/>
      <c r="C3648" s="260"/>
      <c r="D3648" s="250"/>
      <c r="E3648" s="94"/>
      <c r="F3648" s="249"/>
      <c r="G3648" s="89"/>
      <c r="H3648" s="89"/>
      <c r="I3648" s="58"/>
    </row>
    <row r="3649" spans="2:9">
      <c r="B3649" s="97"/>
      <c r="C3649" s="260"/>
      <c r="D3649" s="250"/>
      <c r="E3649" s="94"/>
      <c r="F3649" s="249"/>
      <c r="G3649" s="89"/>
      <c r="H3649" s="89"/>
      <c r="I3649" s="58"/>
    </row>
    <row r="3650" spans="2:9">
      <c r="B3650" s="97"/>
      <c r="C3650" s="260"/>
      <c r="D3650" s="250"/>
      <c r="E3650" s="94"/>
      <c r="F3650" s="249"/>
      <c r="G3650" s="89"/>
      <c r="H3650" s="89"/>
      <c r="I3650" s="58"/>
    </row>
    <row r="3651" spans="2:9">
      <c r="B3651" s="97"/>
      <c r="C3651" s="260"/>
      <c r="D3651" s="250"/>
      <c r="E3651" s="94"/>
      <c r="F3651" s="249"/>
      <c r="G3651" s="89"/>
      <c r="H3651" s="89"/>
      <c r="I3651" s="58"/>
    </row>
    <row r="3652" spans="2:9">
      <c r="B3652" s="97"/>
      <c r="C3652" s="260"/>
      <c r="D3652" s="250"/>
      <c r="E3652" s="94"/>
      <c r="F3652" s="249"/>
      <c r="G3652" s="89"/>
      <c r="H3652" s="89"/>
      <c r="I3652" s="58"/>
    </row>
    <row r="3653" spans="2:9">
      <c r="B3653" s="97"/>
      <c r="C3653" s="260"/>
      <c r="D3653" s="250"/>
      <c r="E3653" s="94"/>
      <c r="F3653" s="249"/>
      <c r="G3653" s="89"/>
      <c r="H3653" s="89"/>
      <c r="I3653" s="58"/>
    </row>
    <row r="3654" spans="2:9">
      <c r="B3654" s="97"/>
      <c r="C3654" s="260"/>
      <c r="D3654" s="250"/>
      <c r="E3654" s="94"/>
      <c r="F3654" s="249"/>
      <c r="G3654" s="89"/>
      <c r="H3654" s="89"/>
      <c r="I3654" s="58"/>
    </row>
    <row r="3655" spans="2:9">
      <c r="B3655" s="97"/>
      <c r="C3655" s="260"/>
      <c r="D3655" s="250"/>
      <c r="E3655" s="94"/>
      <c r="F3655" s="249"/>
      <c r="G3655" s="89"/>
      <c r="H3655" s="89"/>
      <c r="I3655" s="58"/>
    </row>
    <row r="3656" spans="2:9">
      <c r="B3656" s="97"/>
      <c r="C3656" s="260"/>
      <c r="D3656" s="250"/>
      <c r="E3656" s="94"/>
      <c r="F3656" s="249"/>
      <c r="G3656" s="89"/>
      <c r="H3656" s="89"/>
      <c r="I3656" s="58"/>
    </row>
    <row r="3657" spans="2:9">
      <c r="B3657" s="97"/>
      <c r="C3657" s="260"/>
      <c r="D3657" s="250"/>
      <c r="E3657" s="94"/>
      <c r="F3657" s="249"/>
      <c r="G3657" s="89"/>
      <c r="H3657" s="89"/>
      <c r="I3657" s="58"/>
    </row>
    <row r="3658" spans="2:9">
      <c r="B3658" s="97"/>
      <c r="C3658" s="260"/>
      <c r="D3658" s="250"/>
      <c r="E3658" s="94"/>
      <c r="F3658" s="249"/>
      <c r="G3658" s="89"/>
      <c r="H3658" s="89"/>
      <c r="I3658" s="58"/>
    </row>
    <row r="3659" spans="2:9">
      <c r="B3659" s="97"/>
      <c r="C3659" s="260"/>
      <c r="D3659" s="250"/>
      <c r="E3659" s="94"/>
      <c r="F3659" s="249"/>
      <c r="G3659" s="89"/>
      <c r="H3659" s="89"/>
      <c r="I3659" s="58"/>
    </row>
    <row r="3660" spans="2:9">
      <c r="B3660" s="97"/>
      <c r="C3660" s="260"/>
      <c r="D3660" s="250"/>
      <c r="E3660" s="94"/>
      <c r="F3660" s="249"/>
      <c r="G3660" s="89"/>
      <c r="H3660" s="89"/>
      <c r="I3660" s="58"/>
    </row>
    <row r="3661" spans="2:9">
      <c r="B3661" s="97"/>
      <c r="C3661" s="260"/>
      <c r="D3661" s="250"/>
      <c r="E3661" s="94"/>
      <c r="F3661" s="249"/>
      <c r="G3661" s="89"/>
      <c r="H3661" s="89"/>
      <c r="I3661" s="58"/>
    </row>
    <row r="3662" spans="2:9">
      <c r="B3662" s="97"/>
      <c r="C3662" s="260"/>
      <c r="D3662" s="250"/>
      <c r="E3662" s="94"/>
      <c r="F3662" s="249"/>
      <c r="G3662" s="89"/>
      <c r="H3662" s="89"/>
      <c r="I3662" s="58"/>
    </row>
    <row r="3663" spans="2:9">
      <c r="B3663" s="97"/>
      <c r="C3663" s="260"/>
      <c r="D3663" s="250"/>
      <c r="E3663" s="94"/>
      <c r="F3663" s="249"/>
      <c r="G3663" s="89"/>
      <c r="H3663" s="89"/>
      <c r="I3663" s="58"/>
    </row>
    <row r="3664" spans="2:9">
      <c r="B3664" s="97"/>
      <c r="C3664" s="260"/>
      <c r="D3664" s="250"/>
      <c r="E3664" s="94"/>
      <c r="F3664" s="249"/>
      <c r="G3664" s="89"/>
      <c r="H3664" s="89"/>
      <c r="I3664" s="58"/>
    </row>
    <row r="3665" spans="2:9">
      <c r="B3665" s="97"/>
      <c r="C3665" s="260"/>
      <c r="D3665" s="250"/>
      <c r="E3665" s="94"/>
      <c r="F3665" s="249"/>
      <c r="G3665" s="89"/>
      <c r="H3665" s="89"/>
      <c r="I3665" s="58"/>
    </row>
    <row r="3666" spans="2:9">
      <c r="B3666" s="97"/>
      <c r="C3666" s="260"/>
      <c r="D3666" s="250"/>
      <c r="E3666" s="94"/>
      <c r="F3666" s="249"/>
      <c r="G3666" s="89"/>
      <c r="H3666" s="89"/>
      <c r="I3666" s="58"/>
    </row>
    <row r="3667" spans="2:9">
      <c r="B3667" s="97"/>
      <c r="C3667" s="260"/>
      <c r="D3667" s="250"/>
      <c r="E3667" s="94"/>
      <c r="F3667" s="249"/>
      <c r="G3667" s="89"/>
      <c r="H3667" s="89"/>
      <c r="I3667" s="58"/>
    </row>
    <row r="3668" spans="2:9">
      <c r="B3668" s="97"/>
      <c r="C3668" s="260"/>
      <c r="D3668" s="250"/>
      <c r="E3668" s="94"/>
      <c r="F3668" s="249"/>
      <c r="G3668" s="89"/>
      <c r="H3668" s="89"/>
      <c r="I3668" s="58"/>
    </row>
    <row r="3669" spans="2:9">
      <c r="B3669" s="97"/>
      <c r="C3669" s="260"/>
      <c r="D3669" s="250"/>
      <c r="E3669" s="94"/>
      <c r="F3669" s="249"/>
      <c r="G3669" s="89"/>
      <c r="H3669" s="89"/>
      <c r="I3669" s="58"/>
    </row>
    <row r="3670" spans="2:9">
      <c r="B3670" s="97"/>
      <c r="C3670" s="260"/>
      <c r="D3670" s="250"/>
      <c r="E3670" s="94"/>
      <c r="F3670" s="249"/>
      <c r="G3670" s="89"/>
      <c r="H3670" s="89"/>
      <c r="I3670" s="58"/>
    </row>
    <row r="3671" spans="2:9">
      <c r="B3671" s="97"/>
      <c r="C3671" s="260"/>
      <c r="D3671" s="250"/>
      <c r="E3671" s="94"/>
      <c r="F3671" s="249"/>
      <c r="G3671" s="89"/>
      <c r="H3671" s="89"/>
      <c r="I3671" s="58"/>
    </row>
    <row r="3672" spans="2:9">
      <c r="B3672" s="97"/>
      <c r="C3672" s="260"/>
      <c r="D3672" s="250"/>
      <c r="E3672" s="94"/>
      <c r="F3672" s="249"/>
      <c r="G3672" s="89"/>
      <c r="H3672" s="89"/>
      <c r="I3672" s="58"/>
    </row>
    <row r="3673" spans="2:9">
      <c r="B3673" s="97"/>
      <c r="C3673" s="260"/>
      <c r="D3673" s="250"/>
      <c r="E3673" s="94"/>
      <c r="F3673" s="249"/>
      <c r="G3673" s="89"/>
      <c r="H3673" s="89"/>
      <c r="I3673" s="58"/>
    </row>
    <row r="3674" spans="2:9">
      <c r="B3674" s="97"/>
      <c r="C3674" s="260"/>
      <c r="D3674" s="250"/>
      <c r="E3674" s="94"/>
      <c r="F3674" s="249"/>
      <c r="G3674" s="89"/>
      <c r="H3674" s="89"/>
      <c r="I3674" s="58"/>
    </row>
    <row r="3675" spans="2:9">
      <c r="B3675" s="97"/>
      <c r="C3675" s="260"/>
      <c r="D3675" s="250"/>
      <c r="E3675" s="94"/>
      <c r="F3675" s="249"/>
      <c r="G3675" s="89"/>
      <c r="H3675" s="89"/>
      <c r="I3675" s="58"/>
    </row>
    <row r="3676" spans="2:9">
      <c r="B3676" s="97"/>
      <c r="C3676" s="260"/>
      <c r="D3676" s="250"/>
      <c r="E3676" s="94"/>
      <c r="F3676" s="249"/>
      <c r="G3676" s="89"/>
      <c r="H3676" s="89"/>
      <c r="I3676" s="58"/>
    </row>
    <row r="3677" spans="2:9">
      <c r="B3677" s="97"/>
      <c r="C3677" s="260"/>
      <c r="D3677" s="250"/>
      <c r="E3677" s="94"/>
      <c r="F3677" s="249"/>
      <c r="G3677" s="89"/>
      <c r="H3677" s="89"/>
      <c r="I3677" s="58"/>
    </row>
    <row r="3678" spans="2:9">
      <c r="B3678" s="97"/>
      <c r="C3678" s="260"/>
      <c r="D3678" s="250"/>
      <c r="E3678" s="94"/>
      <c r="F3678" s="249"/>
      <c r="G3678" s="89"/>
      <c r="H3678" s="89"/>
      <c r="I3678" s="58"/>
    </row>
    <row r="3679" spans="2:9">
      <c r="B3679" s="97"/>
      <c r="C3679" s="260"/>
      <c r="D3679" s="250"/>
      <c r="E3679" s="94"/>
      <c r="F3679" s="249"/>
      <c r="G3679" s="89"/>
      <c r="H3679" s="89"/>
      <c r="I3679" s="58"/>
    </row>
    <row r="3680" spans="2:9">
      <c r="B3680" s="97"/>
      <c r="C3680" s="260"/>
      <c r="D3680" s="250"/>
      <c r="E3680" s="94"/>
      <c r="F3680" s="249"/>
      <c r="G3680" s="89"/>
      <c r="H3680" s="89"/>
      <c r="I3680" s="58"/>
    </row>
    <row r="3681" spans="2:9">
      <c r="B3681" s="97"/>
      <c r="C3681" s="260"/>
      <c r="D3681" s="250"/>
      <c r="E3681" s="94"/>
      <c r="F3681" s="249"/>
      <c r="G3681" s="89"/>
      <c r="H3681" s="89"/>
      <c r="I3681" s="58"/>
    </row>
    <row r="3682" spans="2:9">
      <c r="B3682" s="97"/>
      <c r="C3682" s="260"/>
      <c r="D3682" s="250"/>
      <c r="E3682" s="94"/>
      <c r="F3682" s="249"/>
      <c r="G3682" s="89"/>
      <c r="H3682" s="89"/>
      <c r="I3682" s="58"/>
    </row>
    <row r="3683" spans="2:9">
      <c r="B3683" s="97"/>
      <c r="C3683" s="260"/>
      <c r="D3683" s="250"/>
      <c r="E3683" s="94"/>
      <c r="F3683" s="249"/>
      <c r="G3683" s="89"/>
      <c r="H3683" s="89"/>
      <c r="I3683" s="58"/>
    </row>
    <row r="3684" spans="2:9">
      <c r="B3684" s="97"/>
      <c r="C3684" s="260"/>
      <c r="D3684" s="250"/>
      <c r="E3684" s="94"/>
      <c r="F3684" s="249"/>
      <c r="G3684" s="89"/>
      <c r="H3684" s="89"/>
      <c r="I3684" s="58"/>
    </row>
    <row r="3685" spans="2:9">
      <c r="B3685" s="97"/>
      <c r="C3685" s="260"/>
      <c r="D3685" s="250"/>
      <c r="E3685" s="94"/>
      <c r="F3685" s="249"/>
      <c r="G3685" s="89"/>
      <c r="H3685" s="89"/>
      <c r="I3685" s="58"/>
    </row>
    <row r="3686" spans="2:9">
      <c r="B3686" s="97"/>
      <c r="C3686" s="260"/>
      <c r="D3686" s="250"/>
      <c r="E3686" s="94"/>
      <c r="F3686" s="249"/>
      <c r="G3686" s="89"/>
      <c r="H3686" s="89"/>
      <c r="I3686" s="58"/>
    </row>
    <row r="3687" spans="2:9">
      <c r="B3687" s="97"/>
      <c r="C3687" s="260"/>
      <c r="D3687" s="250"/>
      <c r="E3687" s="94"/>
      <c r="F3687" s="249"/>
      <c r="G3687" s="89"/>
      <c r="H3687" s="89"/>
      <c r="I3687" s="58"/>
    </row>
    <row r="3688" spans="2:9">
      <c r="B3688" s="97"/>
      <c r="C3688" s="260"/>
      <c r="D3688" s="250"/>
      <c r="E3688" s="94"/>
      <c r="F3688" s="249"/>
      <c r="G3688" s="89"/>
      <c r="H3688" s="89"/>
      <c r="I3688" s="58"/>
    </row>
    <row r="3689" spans="2:9">
      <c r="B3689" s="97"/>
      <c r="C3689" s="260"/>
      <c r="D3689" s="250"/>
      <c r="E3689" s="94"/>
      <c r="F3689" s="249"/>
      <c r="G3689" s="89"/>
      <c r="H3689" s="89"/>
      <c r="I3689" s="58"/>
    </row>
    <row r="3690" spans="2:9">
      <c r="B3690" s="97"/>
      <c r="C3690" s="260"/>
      <c r="D3690" s="250"/>
      <c r="E3690" s="94"/>
      <c r="F3690" s="249"/>
      <c r="G3690" s="89"/>
      <c r="H3690" s="89"/>
      <c r="I3690" s="58"/>
    </row>
    <row r="3691" spans="2:9">
      <c r="B3691" s="97"/>
      <c r="C3691" s="260"/>
      <c r="D3691" s="250"/>
      <c r="E3691" s="94"/>
      <c r="F3691" s="249"/>
      <c r="G3691" s="89"/>
      <c r="H3691" s="89"/>
      <c r="I3691" s="58"/>
    </row>
    <row r="3692" spans="2:9">
      <c r="B3692" s="97"/>
      <c r="C3692" s="260"/>
      <c r="D3692" s="250"/>
      <c r="E3692" s="94"/>
      <c r="F3692" s="249"/>
      <c r="G3692" s="89"/>
      <c r="H3692" s="89"/>
      <c r="I3692" s="58"/>
    </row>
    <row r="3693" spans="2:9">
      <c r="B3693" s="97"/>
      <c r="C3693" s="260"/>
      <c r="D3693" s="250"/>
      <c r="E3693" s="94"/>
      <c r="F3693" s="249"/>
      <c r="G3693" s="89"/>
      <c r="H3693" s="89"/>
      <c r="I3693" s="58"/>
    </row>
    <row r="3694" spans="2:9">
      <c r="B3694" s="97"/>
      <c r="C3694" s="260"/>
      <c r="D3694" s="250"/>
      <c r="E3694" s="94"/>
      <c r="F3694" s="249"/>
      <c r="G3694" s="89"/>
      <c r="H3694" s="89"/>
      <c r="I3694" s="58"/>
    </row>
    <row r="3695" spans="2:9">
      <c r="B3695" s="97"/>
      <c r="C3695" s="260"/>
      <c r="D3695" s="250"/>
      <c r="E3695" s="94"/>
      <c r="F3695" s="249"/>
      <c r="G3695" s="89"/>
      <c r="H3695" s="89"/>
      <c r="I3695" s="58"/>
    </row>
    <row r="3696" spans="2:9">
      <c r="B3696" s="97"/>
      <c r="C3696" s="260"/>
      <c r="D3696" s="250"/>
      <c r="E3696" s="94"/>
      <c r="F3696" s="249"/>
      <c r="G3696" s="89"/>
      <c r="H3696" s="89"/>
      <c r="I3696" s="58"/>
    </row>
    <row r="3697" spans="2:9">
      <c r="B3697" s="97"/>
      <c r="C3697" s="260"/>
      <c r="D3697" s="250"/>
      <c r="E3697" s="94"/>
      <c r="F3697" s="249"/>
      <c r="G3697" s="89"/>
      <c r="H3697" s="89"/>
      <c r="I3697" s="58"/>
    </row>
    <row r="3698" spans="2:9">
      <c r="B3698" s="97"/>
      <c r="C3698" s="260"/>
      <c r="D3698" s="250"/>
      <c r="E3698" s="94"/>
      <c r="F3698" s="249"/>
      <c r="G3698" s="89"/>
      <c r="H3698" s="89"/>
      <c r="I3698" s="58"/>
    </row>
    <row r="3699" spans="2:9">
      <c r="B3699" s="97"/>
      <c r="C3699" s="260"/>
      <c r="D3699" s="250"/>
      <c r="E3699" s="94"/>
      <c r="F3699" s="249"/>
      <c r="G3699" s="89"/>
      <c r="H3699" s="89"/>
      <c r="I3699" s="58"/>
    </row>
    <row r="3700" spans="2:9">
      <c r="B3700" s="97"/>
      <c r="C3700" s="260"/>
      <c r="D3700" s="250"/>
      <c r="E3700" s="94"/>
      <c r="F3700" s="249"/>
      <c r="G3700" s="89"/>
      <c r="H3700" s="89"/>
      <c r="I3700" s="58"/>
    </row>
    <row r="3701" spans="2:9">
      <c r="B3701" s="97"/>
      <c r="C3701" s="260"/>
      <c r="D3701" s="250"/>
      <c r="E3701" s="94"/>
      <c r="F3701" s="249"/>
      <c r="G3701" s="89"/>
      <c r="H3701" s="89"/>
      <c r="I3701" s="58"/>
    </row>
    <row r="3702" spans="2:9">
      <c r="B3702" s="97"/>
      <c r="C3702" s="260"/>
      <c r="D3702" s="250"/>
      <c r="E3702" s="94"/>
      <c r="F3702" s="249"/>
      <c r="G3702" s="89"/>
      <c r="H3702" s="89"/>
      <c r="I3702" s="58"/>
    </row>
    <row r="3703" spans="2:9">
      <c r="B3703" s="97"/>
      <c r="C3703" s="260"/>
      <c r="D3703" s="250"/>
      <c r="E3703" s="94"/>
      <c r="F3703" s="249"/>
      <c r="G3703" s="89"/>
      <c r="H3703" s="89"/>
      <c r="I3703" s="58"/>
    </row>
    <row r="3704" spans="2:9">
      <c r="B3704" s="97"/>
      <c r="C3704" s="260"/>
      <c r="D3704" s="250"/>
      <c r="E3704" s="94"/>
      <c r="F3704" s="249"/>
      <c r="G3704" s="89"/>
      <c r="H3704" s="89"/>
      <c r="I3704" s="58"/>
    </row>
    <row r="3705" spans="2:9">
      <c r="B3705" s="97"/>
      <c r="C3705" s="260"/>
      <c r="D3705" s="250"/>
      <c r="E3705" s="94"/>
      <c r="F3705" s="249"/>
      <c r="G3705" s="89"/>
      <c r="H3705" s="89"/>
      <c r="I3705" s="58"/>
    </row>
    <row r="3706" spans="2:9">
      <c r="B3706" s="97"/>
      <c r="C3706" s="260"/>
      <c r="D3706" s="250"/>
      <c r="E3706" s="94"/>
      <c r="F3706" s="249"/>
      <c r="G3706" s="89"/>
      <c r="H3706" s="89"/>
      <c r="I3706" s="58"/>
    </row>
    <row r="3707" spans="2:9">
      <c r="B3707" s="97"/>
      <c r="C3707" s="260"/>
      <c r="D3707" s="250"/>
      <c r="E3707" s="94"/>
      <c r="F3707" s="249"/>
      <c r="G3707" s="89"/>
      <c r="H3707" s="89"/>
      <c r="I3707" s="58"/>
    </row>
    <row r="3708" spans="2:9">
      <c r="B3708" s="97"/>
      <c r="C3708" s="260"/>
      <c r="D3708" s="250"/>
      <c r="E3708" s="94"/>
      <c r="F3708" s="249"/>
      <c r="G3708" s="89"/>
      <c r="H3708" s="89"/>
      <c r="I3708" s="58"/>
    </row>
    <row r="3709" spans="2:9">
      <c r="B3709" s="97"/>
      <c r="C3709" s="260"/>
      <c r="D3709" s="250"/>
      <c r="E3709" s="94"/>
      <c r="F3709" s="249"/>
      <c r="G3709" s="89"/>
      <c r="H3709" s="89"/>
      <c r="I3709" s="58"/>
    </row>
    <row r="3710" spans="2:9">
      <c r="B3710" s="97"/>
      <c r="C3710" s="260"/>
      <c r="D3710" s="250"/>
      <c r="E3710" s="94"/>
      <c r="F3710" s="249"/>
      <c r="G3710" s="89"/>
      <c r="H3710" s="89"/>
      <c r="I3710" s="58"/>
    </row>
    <row r="3711" spans="2:9">
      <c r="B3711" s="97"/>
      <c r="C3711" s="260"/>
      <c r="D3711" s="250"/>
      <c r="E3711" s="94"/>
      <c r="F3711" s="249"/>
      <c r="G3711" s="89"/>
      <c r="H3711" s="89"/>
      <c r="I3711" s="58"/>
    </row>
    <row r="3712" spans="2:9">
      <c r="B3712" s="97"/>
      <c r="C3712" s="260"/>
      <c r="D3712" s="250"/>
      <c r="E3712" s="94"/>
      <c r="F3712" s="249"/>
      <c r="G3712" s="89"/>
      <c r="H3712" s="89"/>
      <c r="I3712" s="58"/>
    </row>
    <row r="3713" spans="2:9">
      <c r="B3713" s="97"/>
      <c r="C3713" s="260"/>
      <c r="D3713" s="250"/>
      <c r="E3713" s="94"/>
      <c r="F3713" s="249"/>
      <c r="G3713" s="89"/>
      <c r="H3713" s="89"/>
      <c r="I3713" s="58"/>
    </row>
    <row r="3714" spans="2:9">
      <c r="B3714" s="97"/>
      <c r="C3714" s="260"/>
      <c r="D3714" s="250"/>
      <c r="E3714" s="94"/>
      <c r="F3714" s="249"/>
      <c r="G3714" s="89"/>
      <c r="H3714" s="89"/>
      <c r="I3714" s="58"/>
    </row>
    <row r="3715" spans="2:9">
      <c r="B3715" s="97"/>
      <c r="C3715" s="260"/>
      <c r="D3715" s="250"/>
      <c r="E3715" s="94"/>
      <c r="F3715" s="249"/>
      <c r="G3715" s="89"/>
      <c r="H3715" s="89"/>
      <c r="I3715" s="58"/>
    </row>
    <row r="3716" spans="2:9">
      <c r="B3716" s="97"/>
      <c r="C3716" s="260"/>
      <c r="D3716" s="250"/>
      <c r="E3716" s="94"/>
      <c r="F3716" s="249"/>
      <c r="G3716" s="89"/>
      <c r="H3716" s="89"/>
      <c r="I3716" s="58"/>
    </row>
    <row r="3717" spans="2:9">
      <c r="B3717" s="97"/>
      <c r="C3717" s="260"/>
      <c r="D3717" s="250"/>
      <c r="E3717" s="94"/>
      <c r="F3717" s="249"/>
      <c r="G3717" s="89"/>
      <c r="H3717" s="89"/>
      <c r="I3717" s="58"/>
    </row>
    <row r="3718" spans="2:9">
      <c r="B3718" s="97"/>
      <c r="C3718" s="260"/>
      <c r="D3718" s="250"/>
      <c r="E3718" s="94"/>
      <c r="F3718" s="249"/>
      <c r="G3718" s="89"/>
      <c r="H3718" s="89"/>
      <c r="I3718" s="58"/>
    </row>
    <row r="3719" spans="2:9">
      <c r="B3719" s="97"/>
      <c r="C3719" s="260"/>
      <c r="D3719" s="250"/>
      <c r="E3719" s="94"/>
      <c r="F3719" s="249"/>
      <c r="G3719" s="89"/>
      <c r="H3719" s="89"/>
      <c r="I3719" s="58"/>
    </row>
    <row r="3720" spans="2:9">
      <c r="B3720" s="97"/>
      <c r="C3720" s="260"/>
      <c r="D3720" s="250"/>
      <c r="E3720" s="94"/>
      <c r="F3720" s="249"/>
      <c r="G3720" s="89"/>
      <c r="H3720" s="89"/>
      <c r="I3720" s="58"/>
    </row>
    <row r="3721" spans="2:9">
      <c r="B3721" s="97"/>
      <c r="C3721" s="260"/>
      <c r="D3721" s="250"/>
      <c r="E3721" s="94"/>
      <c r="F3721" s="249"/>
      <c r="G3721" s="89"/>
      <c r="H3721" s="89"/>
      <c r="I3721" s="58"/>
    </row>
    <row r="3722" spans="2:9">
      <c r="B3722" s="97"/>
      <c r="C3722" s="260"/>
      <c r="D3722" s="250"/>
      <c r="E3722" s="94"/>
      <c r="F3722" s="249"/>
      <c r="G3722" s="89"/>
      <c r="H3722" s="89"/>
      <c r="I3722" s="58"/>
    </row>
    <row r="3723" spans="2:9">
      <c r="B3723" s="97"/>
      <c r="C3723" s="260"/>
      <c r="D3723" s="250"/>
      <c r="E3723" s="94"/>
      <c r="F3723" s="249"/>
      <c r="G3723" s="89"/>
      <c r="H3723" s="89"/>
      <c r="I3723" s="58"/>
    </row>
    <row r="3724" spans="2:9">
      <c r="B3724" s="97"/>
      <c r="C3724" s="260"/>
      <c r="D3724" s="250"/>
      <c r="E3724" s="94"/>
      <c r="F3724" s="249"/>
      <c r="G3724" s="89"/>
      <c r="H3724" s="89"/>
      <c r="I3724" s="58"/>
    </row>
    <row r="3725" spans="2:9">
      <c r="B3725" s="97"/>
      <c r="C3725" s="260"/>
      <c r="D3725" s="250"/>
      <c r="E3725" s="94"/>
      <c r="F3725" s="249"/>
      <c r="G3725" s="89"/>
      <c r="H3725" s="89"/>
      <c r="I3725" s="58"/>
    </row>
    <row r="3726" spans="2:9">
      <c r="B3726" s="97"/>
      <c r="C3726" s="260"/>
      <c r="D3726" s="250"/>
      <c r="E3726" s="94"/>
      <c r="F3726" s="249"/>
      <c r="G3726" s="89"/>
      <c r="H3726" s="89"/>
      <c r="I3726" s="58"/>
    </row>
    <row r="3727" spans="2:9">
      <c r="B3727" s="97"/>
      <c r="C3727" s="260"/>
      <c r="D3727" s="250"/>
      <c r="E3727" s="94"/>
      <c r="F3727" s="249"/>
      <c r="G3727" s="89"/>
      <c r="H3727" s="89"/>
      <c r="I3727" s="58"/>
    </row>
    <row r="3728" spans="2:9">
      <c r="B3728" s="97"/>
      <c r="C3728" s="260"/>
      <c r="D3728" s="250"/>
      <c r="E3728" s="94"/>
      <c r="F3728" s="249"/>
      <c r="G3728" s="89"/>
      <c r="H3728" s="89"/>
      <c r="I3728" s="58"/>
    </row>
    <row r="3729" spans="2:9">
      <c r="B3729" s="97"/>
      <c r="C3729" s="260"/>
      <c r="D3729" s="250"/>
      <c r="E3729" s="94"/>
      <c r="F3729" s="249"/>
      <c r="G3729" s="89"/>
      <c r="H3729" s="89"/>
      <c r="I3729" s="58"/>
    </row>
    <row r="3730" spans="2:9">
      <c r="B3730" s="97"/>
      <c r="C3730" s="260"/>
      <c r="D3730" s="250"/>
      <c r="E3730" s="94"/>
      <c r="F3730" s="249"/>
      <c r="G3730" s="89"/>
      <c r="H3730" s="89"/>
      <c r="I3730" s="58"/>
    </row>
    <row r="3731" spans="2:9">
      <c r="B3731" s="97"/>
      <c r="C3731" s="260"/>
      <c r="D3731" s="250"/>
      <c r="E3731" s="94"/>
      <c r="F3731" s="249"/>
      <c r="G3731" s="89"/>
      <c r="H3731" s="89"/>
      <c r="I3731" s="58"/>
    </row>
    <row r="3732" spans="2:9">
      <c r="B3732" s="97"/>
      <c r="C3732" s="260"/>
      <c r="D3732" s="250"/>
      <c r="E3732" s="94"/>
      <c r="F3732" s="249"/>
      <c r="G3732" s="89"/>
      <c r="H3732" s="89"/>
      <c r="I3732" s="58"/>
    </row>
    <row r="3733" spans="2:9">
      <c r="B3733" s="97"/>
      <c r="C3733" s="260"/>
      <c r="D3733" s="250"/>
      <c r="E3733" s="94"/>
      <c r="F3733" s="249"/>
      <c r="G3733" s="89"/>
      <c r="H3733" s="89"/>
      <c r="I3733" s="58"/>
    </row>
    <row r="3734" spans="2:9">
      <c r="B3734" s="97"/>
      <c r="C3734" s="260"/>
      <c r="D3734" s="250"/>
      <c r="E3734" s="94"/>
      <c r="F3734" s="249"/>
      <c r="G3734" s="89"/>
      <c r="H3734" s="89"/>
      <c r="I3734" s="58"/>
    </row>
    <row r="3735" spans="2:9">
      <c r="B3735" s="97"/>
      <c r="C3735" s="260"/>
      <c r="D3735" s="250"/>
      <c r="E3735" s="94"/>
      <c r="F3735" s="249"/>
      <c r="G3735" s="89"/>
      <c r="H3735" s="89"/>
      <c r="I3735" s="58"/>
    </row>
    <row r="3736" spans="2:9">
      <c r="B3736" s="97"/>
      <c r="C3736" s="260"/>
      <c r="D3736" s="250"/>
      <c r="E3736" s="94"/>
      <c r="F3736" s="249"/>
      <c r="G3736" s="89"/>
      <c r="H3736" s="89"/>
      <c r="I3736" s="58"/>
    </row>
    <row r="3737" spans="2:9">
      <c r="B3737" s="97"/>
      <c r="C3737" s="260"/>
      <c r="D3737" s="250"/>
      <c r="E3737" s="94"/>
      <c r="F3737" s="249"/>
      <c r="G3737" s="89"/>
      <c r="H3737" s="89"/>
      <c r="I3737" s="58"/>
    </row>
    <row r="3738" spans="2:9">
      <c r="B3738" s="97"/>
      <c r="C3738" s="260"/>
      <c r="D3738" s="250"/>
      <c r="E3738" s="94"/>
      <c r="F3738" s="249"/>
      <c r="G3738" s="89"/>
      <c r="H3738" s="89"/>
      <c r="I3738" s="58"/>
    </row>
    <row r="3739" spans="2:9">
      <c r="B3739" s="97"/>
      <c r="C3739" s="260"/>
      <c r="D3739" s="250"/>
      <c r="E3739" s="94"/>
      <c r="F3739" s="249"/>
      <c r="G3739" s="89"/>
      <c r="H3739" s="89"/>
      <c r="I3739" s="58"/>
    </row>
    <row r="3740" spans="2:9">
      <c r="B3740" s="97"/>
      <c r="C3740" s="260"/>
      <c r="D3740" s="250"/>
      <c r="E3740" s="94"/>
      <c r="F3740" s="249"/>
      <c r="G3740" s="89"/>
      <c r="H3740" s="89"/>
      <c r="I3740" s="58"/>
    </row>
    <row r="3741" spans="2:9">
      <c r="B3741" s="97"/>
      <c r="C3741" s="260"/>
      <c r="D3741" s="250"/>
      <c r="E3741" s="94"/>
      <c r="F3741" s="249"/>
      <c r="G3741" s="89"/>
      <c r="H3741" s="89"/>
      <c r="I3741" s="58"/>
    </row>
    <row r="3742" spans="2:9">
      <c r="B3742" s="97"/>
      <c r="C3742" s="260"/>
      <c r="D3742" s="250"/>
      <c r="E3742" s="94"/>
      <c r="F3742" s="249"/>
      <c r="G3742" s="89"/>
      <c r="H3742" s="89"/>
      <c r="I3742" s="58"/>
    </row>
    <row r="3743" spans="2:9">
      <c r="B3743" s="97"/>
      <c r="C3743" s="260"/>
      <c r="D3743" s="250"/>
      <c r="E3743" s="94"/>
      <c r="F3743" s="249"/>
      <c r="G3743" s="89"/>
      <c r="H3743" s="89"/>
      <c r="I3743" s="58"/>
    </row>
    <row r="3744" spans="2:9">
      <c r="B3744" s="97"/>
      <c r="C3744" s="260"/>
      <c r="D3744" s="250"/>
      <c r="E3744" s="94"/>
      <c r="F3744" s="249"/>
      <c r="G3744" s="89"/>
      <c r="H3744" s="89"/>
      <c r="I3744" s="58"/>
    </row>
    <row r="3745" spans="2:9">
      <c r="B3745" s="97"/>
      <c r="C3745" s="260"/>
      <c r="D3745" s="250"/>
      <c r="E3745" s="94"/>
      <c r="F3745" s="249"/>
      <c r="G3745" s="89"/>
      <c r="H3745" s="89"/>
      <c r="I3745" s="58"/>
    </row>
    <row r="3746" spans="2:9">
      <c r="B3746" s="97"/>
      <c r="C3746" s="260"/>
      <c r="D3746" s="250"/>
      <c r="E3746" s="94"/>
      <c r="F3746" s="249"/>
      <c r="G3746" s="89"/>
      <c r="H3746" s="89"/>
      <c r="I3746" s="58"/>
    </row>
    <row r="3747" spans="2:9">
      <c r="B3747" s="97"/>
      <c r="C3747" s="260"/>
      <c r="D3747" s="250"/>
      <c r="E3747" s="94"/>
      <c r="F3747" s="249"/>
      <c r="G3747" s="89"/>
      <c r="H3747" s="89"/>
      <c r="I3747" s="58"/>
    </row>
    <row r="3748" spans="2:9">
      <c r="B3748" s="97"/>
      <c r="C3748" s="260"/>
      <c r="D3748" s="250"/>
      <c r="E3748" s="94"/>
      <c r="F3748" s="249"/>
      <c r="G3748" s="89"/>
      <c r="H3748" s="89"/>
      <c r="I3748" s="58"/>
    </row>
    <row r="3749" spans="2:9">
      <c r="B3749" s="97"/>
      <c r="C3749" s="260"/>
      <c r="D3749" s="250"/>
      <c r="E3749" s="94"/>
      <c r="F3749" s="249"/>
      <c r="G3749" s="89"/>
      <c r="H3749" s="89"/>
      <c r="I3749" s="58"/>
    </row>
    <row r="3750" spans="2:9">
      <c r="B3750" s="97"/>
      <c r="C3750" s="260"/>
      <c r="D3750" s="250"/>
      <c r="E3750" s="94"/>
      <c r="F3750" s="249"/>
      <c r="G3750" s="89"/>
      <c r="H3750" s="89"/>
      <c r="I3750" s="58"/>
    </row>
    <row r="3751" spans="2:9">
      <c r="B3751" s="97"/>
      <c r="C3751" s="260"/>
      <c r="D3751" s="250"/>
      <c r="E3751" s="94"/>
      <c r="F3751" s="249"/>
      <c r="G3751" s="89"/>
      <c r="H3751" s="89"/>
      <c r="I3751" s="58"/>
    </row>
    <row r="3752" spans="2:9">
      <c r="B3752" s="97"/>
      <c r="C3752" s="260"/>
      <c r="D3752" s="250"/>
      <c r="E3752" s="94"/>
      <c r="F3752" s="249"/>
      <c r="G3752" s="89"/>
      <c r="H3752" s="89"/>
      <c r="I3752" s="58"/>
    </row>
    <row r="3753" spans="2:9">
      <c r="B3753" s="97"/>
      <c r="C3753" s="260"/>
      <c r="D3753" s="250"/>
      <c r="E3753" s="94"/>
      <c r="F3753" s="249"/>
      <c r="G3753" s="89"/>
      <c r="H3753" s="89"/>
      <c r="I3753" s="58"/>
    </row>
    <row r="3754" spans="2:9">
      <c r="B3754" s="97"/>
      <c r="C3754" s="260"/>
      <c r="D3754" s="250"/>
      <c r="E3754" s="94"/>
      <c r="F3754" s="249"/>
      <c r="G3754" s="89"/>
      <c r="H3754" s="89"/>
      <c r="I3754" s="58"/>
    </row>
    <row r="3755" spans="2:9">
      <c r="B3755" s="97"/>
      <c r="C3755" s="260"/>
      <c r="D3755" s="250"/>
      <c r="E3755" s="94"/>
      <c r="F3755" s="249"/>
      <c r="G3755" s="89"/>
      <c r="H3755" s="89"/>
      <c r="I3755" s="58"/>
    </row>
    <row r="3756" spans="2:9">
      <c r="B3756" s="97"/>
      <c r="C3756" s="260"/>
      <c r="D3756" s="250"/>
      <c r="E3756" s="94"/>
      <c r="F3756" s="249"/>
      <c r="G3756" s="89"/>
      <c r="H3756" s="89"/>
      <c r="I3756" s="58"/>
    </row>
    <row r="3757" spans="2:9">
      <c r="B3757" s="97"/>
      <c r="C3757" s="260"/>
      <c r="D3757" s="250"/>
      <c r="E3757" s="94"/>
      <c r="F3757" s="249"/>
      <c r="G3757" s="89"/>
      <c r="H3757" s="89"/>
      <c r="I3757" s="58"/>
    </row>
    <row r="3758" spans="2:9">
      <c r="B3758" s="97"/>
      <c r="C3758" s="260"/>
      <c r="D3758" s="250"/>
      <c r="E3758" s="94"/>
      <c r="F3758" s="249"/>
      <c r="G3758" s="89"/>
      <c r="H3758" s="89"/>
      <c r="I3758" s="58"/>
    </row>
    <row r="3759" spans="2:9">
      <c r="B3759" s="97"/>
      <c r="C3759" s="260"/>
      <c r="D3759" s="250"/>
      <c r="E3759" s="94"/>
      <c r="F3759" s="249"/>
      <c r="G3759" s="89"/>
      <c r="H3759" s="89"/>
      <c r="I3759" s="58"/>
    </row>
    <row r="3760" spans="2:9">
      <c r="B3760" s="97"/>
      <c r="C3760" s="260"/>
      <c r="D3760" s="250"/>
      <c r="E3760" s="94"/>
      <c r="F3760" s="249"/>
      <c r="G3760" s="89"/>
      <c r="H3760" s="89"/>
      <c r="I3760" s="58"/>
    </row>
    <row r="3761" spans="2:9">
      <c r="B3761" s="97"/>
      <c r="C3761" s="260"/>
      <c r="D3761" s="250"/>
      <c r="E3761" s="94"/>
      <c r="F3761" s="249"/>
      <c r="G3761" s="89"/>
      <c r="H3761" s="89"/>
      <c r="I3761" s="58"/>
    </row>
    <row r="3762" spans="2:9">
      <c r="B3762" s="97"/>
      <c r="C3762" s="260"/>
      <c r="D3762" s="250"/>
      <c r="E3762" s="94"/>
      <c r="F3762" s="249"/>
      <c r="G3762" s="89"/>
      <c r="H3762" s="89"/>
      <c r="I3762" s="58"/>
    </row>
    <row r="3763" spans="2:9">
      <c r="B3763" s="97"/>
      <c r="C3763" s="260"/>
      <c r="D3763" s="250"/>
      <c r="E3763" s="94"/>
      <c r="F3763" s="249"/>
      <c r="G3763" s="89"/>
      <c r="H3763" s="89"/>
      <c r="I3763" s="58"/>
    </row>
    <row r="3764" spans="2:9">
      <c r="B3764" s="97"/>
      <c r="C3764" s="260"/>
      <c r="D3764" s="250"/>
      <c r="E3764" s="94"/>
      <c r="F3764" s="249"/>
      <c r="G3764" s="89"/>
      <c r="H3764" s="89"/>
      <c r="I3764" s="58"/>
    </row>
    <row r="3765" spans="2:9">
      <c r="B3765" s="97"/>
      <c r="C3765" s="260"/>
      <c r="D3765" s="250"/>
      <c r="E3765" s="94"/>
      <c r="F3765" s="249"/>
      <c r="G3765" s="89"/>
      <c r="H3765" s="89"/>
      <c r="I3765" s="58"/>
    </row>
    <row r="3766" spans="2:9">
      <c r="B3766" s="97"/>
      <c r="C3766" s="260"/>
      <c r="D3766" s="250"/>
      <c r="E3766" s="94"/>
      <c r="F3766" s="249"/>
      <c r="G3766" s="89"/>
      <c r="H3766" s="89"/>
      <c r="I3766" s="58"/>
    </row>
    <row r="3767" spans="2:9">
      <c r="B3767" s="97"/>
      <c r="C3767" s="260"/>
      <c r="D3767" s="250"/>
      <c r="E3767" s="94"/>
      <c r="F3767" s="249"/>
      <c r="G3767" s="89"/>
      <c r="H3767" s="89"/>
      <c r="I3767" s="58"/>
    </row>
    <row r="3768" spans="2:9">
      <c r="B3768" s="97"/>
      <c r="C3768" s="260"/>
      <c r="D3768" s="250"/>
      <c r="E3768" s="94"/>
      <c r="F3768" s="249"/>
      <c r="G3768" s="89"/>
      <c r="H3768" s="89"/>
      <c r="I3768" s="58"/>
    </row>
    <row r="3769" spans="2:9">
      <c r="B3769" s="97"/>
      <c r="C3769" s="260"/>
      <c r="D3769" s="250"/>
      <c r="E3769" s="94"/>
      <c r="F3769" s="249"/>
      <c r="G3769" s="89"/>
      <c r="H3769" s="89"/>
      <c r="I3769" s="58"/>
    </row>
    <row r="3770" spans="2:9">
      <c r="B3770" s="97"/>
      <c r="C3770" s="260"/>
      <c r="D3770" s="250"/>
      <c r="E3770" s="94"/>
      <c r="F3770" s="249"/>
      <c r="G3770" s="89"/>
      <c r="H3770" s="89"/>
      <c r="I3770" s="58"/>
    </row>
    <row r="3771" spans="2:9">
      <c r="B3771" s="97"/>
      <c r="C3771" s="260"/>
      <c r="D3771" s="250"/>
      <c r="E3771" s="94"/>
      <c r="F3771" s="249"/>
      <c r="G3771" s="89"/>
      <c r="H3771" s="89"/>
      <c r="I3771" s="58"/>
    </row>
    <row r="3772" spans="2:9">
      <c r="B3772" s="97"/>
      <c r="C3772" s="260"/>
      <c r="D3772" s="250"/>
      <c r="E3772" s="94"/>
      <c r="F3772" s="249"/>
      <c r="G3772" s="89"/>
      <c r="H3772" s="89"/>
      <c r="I3772" s="58"/>
    </row>
    <row r="3773" spans="2:9">
      <c r="B3773" s="97"/>
      <c r="C3773" s="260"/>
      <c r="D3773" s="250"/>
      <c r="E3773" s="94"/>
      <c r="F3773" s="249"/>
      <c r="G3773" s="89"/>
      <c r="H3773" s="89"/>
      <c r="I3773" s="58"/>
    </row>
    <row r="3774" spans="2:9">
      <c r="B3774" s="97"/>
      <c r="C3774" s="260"/>
      <c r="D3774" s="250"/>
      <c r="E3774" s="94"/>
      <c r="F3774" s="249"/>
      <c r="G3774" s="89"/>
      <c r="H3774" s="89"/>
      <c r="I3774" s="58"/>
    </row>
    <row r="3775" spans="2:9">
      <c r="B3775" s="97"/>
      <c r="C3775" s="260"/>
      <c r="D3775" s="250"/>
      <c r="E3775" s="94"/>
      <c r="F3775" s="249"/>
      <c r="G3775" s="89"/>
      <c r="H3775" s="89"/>
      <c r="I3775" s="58"/>
    </row>
    <row r="3776" spans="2:9">
      <c r="B3776" s="97"/>
      <c r="C3776" s="260"/>
      <c r="D3776" s="250"/>
      <c r="E3776" s="94"/>
      <c r="F3776" s="249"/>
      <c r="G3776" s="89"/>
      <c r="H3776" s="89"/>
      <c r="I3776" s="58"/>
    </row>
    <row r="3777" spans="2:9">
      <c r="B3777" s="97"/>
      <c r="C3777" s="260"/>
      <c r="D3777" s="250"/>
      <c r="E3777" s="94"/>
      <c r="F3777" s="249"/>
      <c r="G3777" s="89"/>
      <c r="H3777" s="89"/>
      <c r="I3777" s="58"/>
    </row>
    <row r="3778" spans="2:9">
      <c r="B3778" s="97"/>
      <c r="C3778" s="260"/>
      <c r="D3778" s="250"/>
      <c r="E3778" s="94"/>
      <c r="F3778" s="249"/>
      <c r="G3778" s="89"/>
      <c r="H3778" s="89"/>
      <c r="I3778" s="58"/>
    </row>
    <row r="3779" spans="2:9">
      <c r="B3779" s="97"/>
      <c r="C3779" s="260"/>
      <c r="D3779" s="250"/>
      <c r="E3779" s="94"/>
      <c r="F3779" s="249"/>
      <c r="G3779" s="89"/>
      <c r="H3779" s="89"/>
      <c r="I3779" s="58"/>
    </row>
    <row r="3780" spans="2:9">
      <c r="B3780" s="97"/>
      <c r="C3780" s="260"/>
      <c r="D3780" s="250"/>
      <c r="E3780" s="94"/>
      <c r="F3780" s="249"/>
      <c r="G3780" s="89"/>
      <c r="H3780" s="89"/>
      <c r="I3780" s="58"/>
    </row>
    <row r="3781" spans="2:9">
      <c r="B3781" s="97"/>
      <c r="C3781" s="260"/>
      <c r="D3781" s="250"/>
      <c r="E3781" s="94"/>
      <c r="F3781" s="249"/>
      <c r="G3781" s="89"/>
      <c r="H3781" s="89"/>
      <c r="I3781" s="58"/>
    </row>
    <row r="3782" spans="2:9">
      <c r="B3782" s="97"/>
      <c r="C3782" s="260"/>
      <c r="D3782" s="250"/>
      <c r="E3782" s="94"/>
      <c r="F3782" s="249"/>
      <c r="G3782" s="89"/>
      <c r="H3782" s="89"/>
      <c r="I3782" s="58"/>
    </row>
    <row r="3783" spans="2:9">
      <c r="B3783" s="97"/>
      <c r="C3783" s="260"/>
      <c r="D3783" s="250"/>
      <c r="E3783" s="94"/>
      <c r="F3783" s="249"/>
      <c r="G3783" s="89"/>
      <c r="H3783" s="89"/>
      <c r="I3783" s="58"/>
    </row>
    <row r="3784" spans="2:9">
      <c r="B3784" s="97"/>
      <c r="C3784" s="260"/>
      <c r="D3784" s="250"/>
      <c r="E3784" s="94"/>
      <c r="F3784" s="249"/>
      <c r="G3784" s="89"/>
      <c r="H3784" s="89"/>
      <c r="I3784" s="58"/>
    </row>
    <row r="3785" spans="2:9">
      <c r="B3785" s="97"/>
      <c r="C3785" s="260"/>
      <c r="D3785" s="250"/>
      <c r="E3785" s="94"/>
      <c r="F3785" s="249"/>
      <c r="G3785" s="89"/>
      <c r="H3785" s="89"/>
      <c r="I3785" s="58"/>
    </row>
    <row r="3786" spans="2:9">
      <c r="B3786" s="97"/>
      <c r="C3786" s="260"/>
      <c r="D3786" s="250"/>
      <c r="E3786" s="94"/>
      <c r="F3786" s="249"/>
      <c r="G3786" s="89"/>
      <c r="H3786" s="89"/>
      <c r="I3786" s="58"/>
    </row>
    <row r="3787" spans="2:9">
      <c r="B3787" s="97"/>
      <c r="C3787" s="260"/>
      <c r="D3787" s="250"/>
      <c r="E3787" s="94"/>
      <c r="F3787" s="249"/>
      <c r="G3787" s="89"/>
      <c r="H3787" s="89"/>
      <c r="I3787" s="58"/>
    </row>
    <row r="3788" spans="2:9">
      <c r="B3788" s="97"/>
      <c r="C3788" s="260"/>
      <c r="D3788" s="250"/>
      <c r="E3788" s="94"/>
      <c r="F3788" s="249"/>
      <c r="G3788" s="89"/>
      <c r="H3788" s="89"/>
      <c r="I3788" s="58"/>
    </row>
    <row r="3789" spans="2:9">
      <c r="B3789" s="97"/>
      <c r="C3789" s="260"/>
      <c r="D3789" s="250"/>
      <c r="E3789" s="94"/>
      <c r="F3789" s="249"/>
      <c r="G3789" s="89"/>
      <c r="H3789" s="89"/>
      <c r="I3789" s="58"/>
    </row>
    <row r="3790" spans="2:9">
      <c r="B3790" s="97"/>
      <c r="C3790" s="260"/>
      <c r="D3790" s="250"/>
      <c r="E3790" s="94"/>
      <c r="F3790" s="249"/>
      <c r="G3790" s="89"/>
      <c r="H3790" s="89"/>
      <c r="I3790" s="58"/>
    </row>
    <row r="3791" spans="2:9">
      <c r="B3791" s="97"/>
      <c r="C3791" s="260"/>
      <c r="D3791" s="250"/>
      <c r="E3791" s="94"/>
      <c r="F3791" s="249"/>
      <c r="G3791" s="89"/>
      <c r="H3791" s="89"/>
      <c r="I3791" s="58"/>
    </row>
    <row r="3792" spans="2:9">
      <c r="B3792" s="97"/>
      <c r="C3792" s="260"/>
      <c r="D3792" s="250"/>
      <c r="E3792" s="94"/>
      <c r="F3792" s="249"/>
      <c r="G3792" s="89"/>
      <c r="H3792" s="89"/>
      <c r="I3792" s="58"/>
    </row>
    <row r="3793" spans="2:9">
      <c r="B3793" s="97"/>
      <c r="C3793" s="260"/>
      <c r="D3793" s="250"/>
      <c r="E3793" s="94"/>
      <c r="F3793" s="249"/>
      <c r="G3793" s="89"/>
      <c r="H3793" s="89"/>
      <c r="I3793" s="58"/>
    </row>
    <row r="3794" spans="2:9">
      <c r="B3794" s="97"/>
      <c r="C3794" s="260"/>
      <c r="D3794" s="250"/>
      <c r="E3794" s="94"/>
      <c r="F3794" s="249"/>
      <c r="G3794" s="89"/>
      <c r="H3794" s="89"/>
      <c r="I3794" s="58"/>
    </row>
    <row r="3795" spans="2:9">
      <c r="B3795" s="97"/>
      <c r="C3795" s="260"/>
      <c r="D3795" s="250"/>
      <c r="E3795" s="94"/>
      <c r="F3795" s="249"/>
      <c r="G3795" s="89"/>
      <c r="H3795" s="89"/>
      <c r="I3795" s="58"/>
    </row>
    <row r="3796" spans="2:9">
      <c r="B3796" s="97"/>
      <c r="C3796" s="260"/>
      <c r="D3796" s="250"/>
      <c r="E3796" s="94"/>
      <c r="F3796" s="249"/>
      <c r="G3796" s="89"/>
      <c r="H3796" s="89"/>
      <c r="I3796" s="58"/>
    </row>
    <row r="3797" spans="2:9">
      <c r="B3797" s="97"/>
      <c r="C3797" s="260"/>
      <c r="D3797" s="250"/>
      <c r="E3797" s="94"/>
      <c r="F3797" s="249"/>
      <c r="G3797" s="89"/>
      <c r="H3797" s="89"/>
      <c r="I3797" s="58"/>
    </row>
    <row r="3798" spans="2:9">
      <c r="B3798" s="97"/>
      <c r="C3798" s="260"/>
      <c r="D3798" s="250"/>
      <c r="E3798" s="94"/>
      <c r="F3798" s="249"/>
      <c r="G3798" s="89"/>
      <c r="H3798" s="89"/>
      <c r="I3798" s="58"/>
    </row>
    <row r="3799" spans="2:9">
      <c r="B3799" s="97"/>
      <c r="C3799" s="260"/>
      <c r="D3799" s="250"/>
      <c r="E3799" s="94"/>
      <c r="F3799" s="249"/>
      <c r="G3799" s="89"/>
      <c r="H3799" s="89"/>
      <c r="I3799" s="58"/>
    </row>
    <row r="3800" spans="2:9">
      <c r="B3800" s="97"/>
      <c r="C3800" s="260"/>
      <c r="D3800" s="250"/>
      <c r="E3800" s="94"/>
      <c r="F3800" s="249"/>
      <c r="G3800" s="89"/>
      <c r="H3800" s="89"/>
      <c r="I3800" s="58"/>
    </row>
    <row r="3801" spans="2:9">
      <c r="B3801" s="97"/>
      <c r="C3801" s="260"/>
      <c r="D3801" s="250"/>
      <c r="E3801" s="94"/>
      <c r="F3801" s="249"/>
      <c r="G3801" s="89"/>
      <c r="H3801" s="89"/>
      <c r="I3801" s="58"/>
    </row>
    <row r="3802" spans="2:9">
      <c r="B3802" s="97"/>
      <c r="C3802" s="260"/>
      <c r="D3802" s="250"/>
      <c r="E3802" s="94"/>
      <c r="F3802" s="249"/>
      <c r="G3802" s="89"/>
      <c r="H3802" s="89"/>
      <c r="I3802" s="58"/>
    </row>
    <row r="3803" spans="2:9">
      <c r="B3803" s="97"/>
      <c r="C3803" s="260"/>
      <c r="D3803" s="250"/>
      <c r="E3803" s="94"/>
      <c r="F3803" s="249"/>
      <c r="G3803" s="89"/>
      <c r="H3803" s="89"/>
      <c r="I3803" s="58"/>
    </row>
    <row r="3804" spans="2:9">
      <c r="B3804" s="97"/>
      <c r="C3804" s="260"/>
      <c r="D3804" s="250"/>
      <c r="E3804" s="94"/>
      <c r="F3804" s="249"/>
      <c r="G3804" s="89"/>
      <c r="H3804" s="89"/>
      <c r="I3804" s="58"/>
    </row>
    <row r="3805" spans="2:9">
      <c r="B3805" s="97"/>
      <c r="C3805" s="260"/>
      <c r="D3805" s="250"/>
      <c r="E3805" s="94"/>
      <c r="F3805" s="249"/>
      <c r="G3805" s="89"/>
      <c r="H3805" s="89"/>
      <c r="I3805" s="58"/>
    </row>
    <row r="3806" spans="2:9">
      <c r="B3806" s="97"/>
      <c r="C3806" s="260"/>
      <c r="D3806" s="250"/>
      <c r="E3806" s="94"/>
      <c r="F3806" s="249"/>
      <c r="G3806" s="89"/>
      <c r="H3806" s="89"/>
      <c r="I3806" s="58"/>
    </row>
    <row r="3807" spans="2:9">
      <c r="B3807" s="97"/>
      <c r="C3807" s="260"/>
      <c r="D3807" s="250"/>
      <c r="E3807" s="94"/>
      <c r="F3807" s="249"/>
      <c r="G3807" s="89"/>
      <c r="H3807" s="89"/>
      <c r="I3807" s="58"/>
    </row>
    <row r="3808" spans="2:9">
      <c r="B3808" s="97"/>
      <c r="C3808" s="260"/>
      <c r="D3808" s="250"/>
      <c r="E3808" s="94"/>
      <c r="F3808" s="249"/>
      <c r="G3808" s="89"/>
      <c r="H3808" s="89"/>
      <c r="I3808" s="58"/>
    </row>
    <row r="3809" spans="2:9">
      <c r="B3809" s="97"/>
      <c r="C3809" s="260"/>
      <c r="D3809" s="250"/>
      <c r="E3809" s="94"/>
      <c r="F3809" s="249"/>
      <c r="G3809" s="89"/>
      <c r="H3809" s="89"/>
      <c r="I3809" s="58"/>
    </row>
    <row r="3810" spans="2:9">
      <c r="B3810" s="97"/>
      <c r="C3810" s="260"/>
      <c r="D3810" s="250"/>
      <c r="E3810" s="94"/>
      <c r="F3810" s="249"/>
      <c r="G3810" s="89"/>
      <c r="H3810" s="89"/>
      <c r="I3810" s="58"/>
    </row>
    <row r="3811" spans="2:9">
      <c r="B3811" s="97"/>
      <c r="C3811" s="260"/>
      <c r="D3811" s="250"/>
      <c r="E3811" s="94"/>
      <c r="F3811" s="249"/>
      <c r="G3811" s="89"/>
      <c r="H3811" s="89"/>
      <c r="I3811" s="58"/>
    </row>
    <row r="3812" spans="2:9">
      <c r="B3812" s="97"/>
      <c r="C3812" s="260"/>
      <c r="D3812" s="250"/>
      <c r="E3812" s="94"/>
      <c r="F3812" s="249"/>
      <c r="G3812" s="89"/>
      <c r="H3812" s="89"/>
      <c r="I3812" s="58"/>
    </row>
    <row r="3813" spans="2:9">
      <c r="B3813" s="97"/>
      <c r="C3813" s="260"/>
      <c r="D3813" s="250"/>
      <c r="E3813" s="94"/>
      <c r="F3813" s="249"/>
      <c r="G3813" s="89"/>
      <c r="H3813" s="89"/>
      <c r="I3813" s="58"/>
    </row>
    <row r="3814" spans="2:9">
      <c r="B3814" s="97"/>
      <c r="C3814" s="260"/>
      <c r="D3814" s="250"/>
      <c r="E3814" s="94"/>
      <c r="F3814" s="249"/>
      <c r="G3814" s="89"/>
      <c r="H3814" s="89"/>
      <c r="I3814" s="58"/>
    </row>
    <row r="3815" spans="2:9">
      <c r="B3815" s="97"/>
      <c r="C3815" s="260"/>
      <c r="D3815" s="250"/>
      <c r="E3815" s="94"/>
      <c r="F3815" s="249"/>
      <c r="G3815" s="89"/>
      <c r="H3815" s="89"/>
      <c r="I3815" s="58"/>
    </row>
    <row r="3816" spans="2:9">
      <c r="B3816" s="97"/>
      <c r="C3816" s="260"/>
      <c r="D3816" s="250"/>
      <c r="E3816" s="94"/>
      <c r="F3816" s="249"/>
      <c r="G3816" s="89"/>
      <c r="H3816" s="89"/>
      <c r="I3816" s="58"/>
    </row>
    <row r="3817" spans="2:9">
      <c r="B3817" s="97"/>
      <c r="C3817" s="260"/>
      <c r="D3817" s="250"/>
      <c r="E3817" s="94"/>
      <c r="F3817" s="249"/>
      <c r="G3817" s="89"/>
      <c r="H3817" s="89"/>
      <c r="I3817" s="58"/>
    </row>
    <row r="3818" spans="2:9">
      <c r="B3818" s="97"/>
      <c r="C3818" s="260"/>
      <c r="D3818" s="250"/>
      <c r="E3818" s="94"/>
      <c r="F3818" s="249"/>
      <c r="G3818" s="89"/>
      <c r="H3818" s="89"/>
      <c r="I3818" s="58"/>
    </row>
    <row r="3819" spans="2:9">
      <c r="B3819" s="97"/>
      <c r="C3819" s="260"/>
      <c r="D3819" s="250"/>
      <c r="E3819" s="94"/>
      <c r="F3819" s="249"/>
      <c r="G3819" s="89"/>
      <c r="H3819" s="89"/>
      <c r="I3819" s="58"/>
    </row>
    <row r="3820" spans="2:9">
      <c r="B3820" s="97"/>
      <c r="C3820" s="260"/>
      <c r="D3820" s="250"/>
      <c r="E3820" s="94"/>
      <c r="F3820" s="249"/>
      <c r="G3820" s="89"/>
      <c r="H3820" s="89"/>
      <c r="I3820" s="58"/>
    </row>
    <row r="3821" spans="2:9">
      <c r="B3821" s="97"/>
      <c r="C3821" s="260"/>
      <c r="D3821" s="250"/>
      <c r="E3821" s="94"/>
      <c r="F3821" s="249"/>
      <c r="G3821" s="89"/>
      <c r="H3821" s="89"/>
      <c r="I3821" s="58"/>
    </row>
    <row r="3822" spans="2:9">
      <c r="B3822" s="97"/>
      <c r="C3822" s="260"/>
      <c r="D3822" s="250"/>
      <c r="E3822" s="94"/>
      <c r="F3822" s="249"/>
      <c r="G3822" s="89"/>
      <c r="H3822" s="89"/>
      <c r="I3822" s="58"/>
    </row>
    <row r="3823" spans="2:9">
      <c r="B3823" s="97"/>
      <c r="C3823" s="260"/>
      <c r="D3823" s="250"/>
      <c r="E3823" s="94"/>
      <c r="F3823" s="249"/>
      <c r="G3823" s="89"/>
      <c r="H3823" s="89"/>
      <c r="I3823" s="58"/>
    </row>
    <row r="3824" spans="2:9">
      <c r="B3824" s="97"/>
      <c r="C3824" s="260"/>
      <c r="D3824" s="250"/>
      <c r="E3824" s="94"/>
      <c r="F3824" s="249"/>
      <c r="G3824" s="89"/>
      <c r="H3824" s="89"/>
      <c r="I3824" s="58"/>
    </row>
    <row r="3825" spans="2:9">
      <c r="B3825" s="97"/>
      <c r="C3825" s="260"/>
      <c r="D3825" s="250"/>
      <c r="E3825" s="94"/>
      <c r="F3825" s="249"/>
      <c r="G3825" s="89"/>
      <c r="H3825" s="89"/>
      <c r="I3825" s="58"/>
    </row>
    <row r="3826" spans="2:9">
      <c r="B3826" s="97"/>
      <c r="C3826" s="260"/>
      <c r="D3826" s="250"/>
      <c r="E3826" s="94"/>
      <c r="F3826" s="249"/>
      <c r="G3826" s="89"/>
      <c r="H3826" s="89"/>
      <c r="I3826" s="58"/>
    </row>
    <row r="3827" spans="2:9">
      <c r="B3827" s="97"/>
      <c r="C3827" s="260"/>
      <c r="D3827" s="250"/>
      <c r="E3827" s="94"/>
      <c r="F3827" s="249"/>
      <c r="G3827" s="89"/>
      <c r="H3827" s="89"/>
      <c r="I3827" s="58"/>
    </row>
    <row r="3828" spans="2:9">
      <c r="B3828" s="97"/>
      <c r="C3828" s="260"/>
      <c r="D3828" s="250"/>
      <c r="E3828" s="94"/>
      <c r="F3828" s="249"/>
      <c r="G3828" s="89"/>
      <c r="H3828" s="89"/>
      <c r="I3828" s="58"/>
    </row>
    <row r="3829" spans="2:9">
      <c r="B3829" s="97"/>
      <c r="C3829" s="260"/>
      <c r="D3829" s="250"/>
      <c r="E3829" s="94"/>
      <c r="F3829" s="249"/>
      <c r="G3829" s="89"/>
      <c r="H3829" s="89"/>
      <c r="I3829" s="58"/>
    </row>
    <row r="3830" spans="2:9">
      <c r="B3830" s="97"/>
      <c r="C3830" s="260"/>
      <c r="D3830" s="250"/>
      <c r="E3830" s="94"/>
      <c r="F3830" s="249"/>
      <c r="G3830" s="89"/>
      <c r="H3830" s="89"/>
      <c r="I3830" s="58"/>
    </row>
    <row r="3831" spans="2:9">
      <c r="B3831" s="97"/>
      <c r="C3831" s="260"/>
      <c r="D3831" s="250"/>
      <c r="E3831" s="94"/>
      <c r="F3831" s="249"/>
      <c r="G3831" s="89"/>
      <c r="H3831" s="89"/>
      <c r="I3831" s="58"/>
    </row>
    <row r="3832" spans="2:9">
      <c r="B3832" s="97"/>
      <c r="C3832" s="260"/>
      <c r="D3832" s="250"/>
      <c r="E3832" s="94"/>
      <c r="F3832" s="249"/>
      <c r="G3832" s="89"/>
      <c r="H3832" s="89"/>
      <c r="I3832" s="58"/>
    </row>
    <row r="3833" spans="2:9">
      <c r="B3833" s="97"/>
      <c r="C3833" s="260"/>
      <c r="D3833" s="250"/>
      <c r="E3833" s="94"/>
      <c r="F3833" s="249"/>
      <c r="G3833" s="89"/>
      <c r="H3833" s="89"/>
      <c r="I3833" s="58"/>
    </row>
    <row r="3834" spans="2:9">
      <c r="B3834" s="97"/>
      <c r="C3834" s="260"/>
      <c r="D3834" s="250"/>
      <c r="E3834" s="94"/>
      <c r="F3834" s="249"/>
      <c r="G3834" s="89"/>
      <c r="H3834" s="89"/>
      <c r="I3834" s="58"/>
    </row>
    <row r="3835" spans="2:9">
      <c r="B3835" s="97"/>
      <c r="C3835" s="260"/>
      <c r="D3835" s="250"/>
      <c r="E3835" s="94"/>
      <c r="F3835" s="249"/>
      <c r="G3835" s="89"/>
      <c r="H3835" s="89"/>
      <c r="I3835" s="58"/>
    </row>
    <row r="3836" spans="2:9">
      <c r="B3836" s="97"/>
      <c r="C3836" s="260"/>
      <c r="D3836" s="250"/>
      <c r="E3836" s="94"/>
      <c r="F3836" s="249"/>
      <c r="G3836" s="89"/>
      <c r="H3836" s="89"/>
      <c r="I3836" s="58"/>
    </row>
    <row r="3837" spans="2:9">
      <c r="B3837" s="97"/>
      <c r="C3837" s="260"/>
      <c r="D3837" s="250"/>
      <c r="E3837" s="94"/>
      <c r="F3837" s="249"/>
      <c r="G3837" s="89"/>
      <c r="H3837" s="89"/>
      <c r="I3837" s="58"/>
    </row>
    <row r="3838" spans="2:9">
      <c r="B3838" s="97"/>
      <c r="C3838" s="260"/>
      <c r="D3838" s="250"/>
      <c r="E3838" s="94"/>
      <c r="F3838" s="249"/>
      <c r="G3838" s="89"/>
      <c r="H3838" s="89"/>
      <c r="I3838" s="58"/>
    </row>
    <row r="3839" spans="2:9">
      <c r="B3839" s="97"/>
      <c r="C3839" s="260"/>
      <c r="D3839" s="250"/>
      <c r="E3839" s="94"/>
      <c r="F3839" s="249"/>
      <c r="G3839" s="89"/>
      <c r="H3839" s="89"/>
      <c r="I3839" s="58"/>
    </row>
    <row r="3840" spans="2:9">
      <c r="B3840" s="97"/>
      <c r="C3840" s="260"/>
      <c r="D3840" s="250"/>
      <c r="E3840" s="94"/>
      <c r="F3840" s="249"/>
      <c r="G3840" s="89"/>
      <c r="H3840" s="89"/>
      <c r="I3840" s="58"/>
    </row>
    <row r="3841" spans="2:9">
      <c r="B3841" s="97"/>
      <c r="C3841" s="260"/>
      <c r="D3841" s="250"/>
      <c r="E3841" s="94"/>
      <c r="F3841" s="249"/>
      <c r="G3841" s="89"/>
      <c r="H3841" s="89"/>
      <c r="I3841" s="58"/>
    </row>
    <row r="3842" spans="2:9">
      <c r="B3842" s="97"/>
      <c r="C3842" s="260"/>
      <c r="D3842" s="250"/>
      <c r="E3842" s="94"/>
      <c r="F3842" s="249"/>
      <c r="G3842" s="89"/>
      <c r="H3842" s="89"/>
      <c r="I3842" s="58"/>
    </row>
    <row r="3843" spans="2:9">
      <c r="B3843" s="97"/>
      <c r="C3843" s="260"/>
      <c r="D3843" s="250"/>
      <c r="E3843" s="94"/>
      <c r="F3843" s="249"/>
      <c r="G3843" s="89"/>
      <c r="H3843" s="89"/>
      <c r="I3843" s="58"/>
    </row>
    <row r="3844" spans="2:9">
      <c r="B3844" s="97"/>
      <c r="C3844" s="260"/>
      <c r="D3844" s="250"/>
      <c r="E3844" s="94"/>
      <c r="F3844" s="249"/>
      <c r="G3844" s="89"/>
      <c r="H3844" s="89"/>
      <c r="I3844" s="58"/>
    </row>
    <row r="3845" spans="2:9">
      <c r="B3845" s="97"/>
      <c r="C3845" s="260"/>
      <c r="D3845" s="250"/>
      <c r="E3845" s="94"/>
      <c r="F3845" s="249"/>
      <c r="G3845" s="89"/>
      <c r="H3845" s="89"/>
      <c r="I3845" s="58"/>
    </row>
    <row r="3846" spans="2:9">
      <c r="B3846" s="97"/>
      <c r="C3846" s="260"/>
      <c r="D3846" s="250"/>
      <c r="E3846" s="94"/>
      <c r="F3846" s="249"/>
      <c r="G3846" s="89"/>
      <c r="H3846" s="89"/>
      <c r="I3846" s="58"/>
    </row>
    <row r="3847" spans="2:9">
      <c r="B3847" s="97"/>
      <c r="C3847" s="260"/>
      <c r="D3847" s="250"/>
      <c r="E3847" s="94"/>
      <c r="F3847" s="249"/>
      <c r="G3847" s="89"/>
      <c r="H3847" s="89"/>
      <c r="I3847" s="58"/>
    </row>
    <row r="3848" spans="2:9">
      <c r="B3848" s="97"/>
      <c r="C3848" s="260"/>
      <c r="D3848" s="250"/>
      <c r="E3848" s="94"/>
      <c r="F3848" s="249"/>
      <c r="G3848" s="89"/>
      <c r="H3848" s="89"/>
      <c r="I3848" s="58"/>
    </row>
    <row r="3849" spans="2:9">
      <c r="B3849" s="97"/>
      <c r="C3849" s="260"/>
      <c r="D3849" s="250"/>
      <c r="E3849" s="94"/>
      <c r="F3849" s="249"/>
      <c r="G3849" s="89"/>
      <c r="H3849" s="89"/>
      <c r="I3849" s="58"/>
    </row>
    <row r="3850" spans="2:9">
      <c r="B3850" s="97"/>
      <c r="C3850" s="260"/>
      <c r="D3850" s="250"/>
      <c r="E3850" s="94"/>
      <c r="F3850" s="249"/>
      <c r="G3850" s="89"/>
      <c r="H3850" s="89"/>
      <c r="I3850" s="58"/>
    </row>
    <row r="3851" spans="2:9">
      <c r="B3851" s="97"/>
      <c r="C3851" s="260"/>
      <c r="D3851" s="250"/>
      <c r="E3851" s="94"/>
      <c r="F3851" s="249"/>
      <c r="G3851" s="89"/>
      <c r="H3851" s="89"/>
      <c r="I3851" s="58"/>
    </row>
    <row r="3852" spans="2:9">
      <c r="B3852" s="97"/>
      <c r="C3852" s="260"/>
      <c r="D3852" s="250"/>
      <c r="E3852" s="94"/>
      <c r="F3852" s="249"/>
      <c r="G3852" s="89"/>
      <c r="H3852" s="89"/>
      <c r="I3852" s="58"/>
    </row>
    <row r="3853" spans="2:9">
      <c r="B3853" s="97"/>
      <c r="C3853" s="260"/>
      <c r="D3853" s="250"/>
      <c r="E3853" s="94"/>
      <c r="F3853" s="249"/>
      <c r="G3853" s="89"/>
      <c r="H3853" s="89"/>
      <c r="I3853" s="58"/>
    </row>
    <row r="3854" spans="2:9">
      <c r="B3854" s="97"/>
      <c r="C3854" s="260"/>
      <c r="D3854" s="250"/>
      <c r="E3854" s="94"/>
      <c r="F3854" s="249"/>
      <c r="G3854" s="89"/>
      <c r="H3854" s="89"/>
      <c r="I3854" s="58"/>
    </row>
    <row r="3855" spans="2:9">
      <c r="B3855" s="97"/>
      <c r="C3855" s="260"/>
      <c r="D3855" s="250"/>
      <c r="E3855" s="94"/>
      <c r="F3855" s="249"/>
      <c r="G3855" s="89"/>
      <c r="H3855" s="89"/>
      <c r="I3855" s="58"/>
    </row>
    <row r="3856" spans="2:9">
      <c r="B3856" s="97"/>
      <c r="C3856" s="260"/>
      <c r="D3856" s="250"/>
      <c r="E3856" s="94"/>
      <c r="F3856" s="249"/>
      <c r="G3856" s="89"/>
      <c r="H3856" s="89"/>
      <c r="I3856" s="58"/>
    </row>
    <row r="3857" spans="2:9">
      <c r="B3857" s="97"/>
      <c r="C3857" s="260"/>
      <c r="D3857" s="250"/>
      <c r="E3857" s="94"/>
      <c r="F3857" s="249"/>
      <c r="G3857" s="89"/>
      <c r="H3857" s="89"/>
      <c r="I3857" s="58"/>
    </row>
    <row r="3858" spans="2:9">
      <c r="B3858" s="97"/>
      <c r="C3858" s="260"/>
      <c r="D3858" s="250"/>
      <c r="E3858" s="94"/>
      <c r="F3858" s="249"/>
      <c r="G3858" s="89"/>
      <c r="H3858" s="89"/>
      <c r="I3858" s="58"/>
    </row>
    <row r="3859" spans="2:9">
      <c r="B3859" s="97"/>
      <c r="C3859" s="260"/>
      <c r="D3859" s="250"/>
      <c r="E3859" s="94"/>
      <c r="F3859" s="249"/>
      <c r="G3859" s="89"/>
      <c r="H3859" s="89"/>
      <c r="I3859" s="58"/>
    </row>
    <row r="3860" spans="2:9">
      <c r="B3860" s="97"/>
      <c r="C3860" s="260"/>
      <c r="D3860" s="250"/>
      <c r="E3860" s="94"/>
      <c r="F3860" s="249"/>
      <c r="G3860" s="89"/>
      <c r="H3860" s="89"/>
      <c r="I3860" s="58"/>
    </row>
    <row r="3861" spans="2:9">
      <c r="B3861" s="97"/>
      <c r="C3861" s="260"/>
      <c r="D3861" s="250"/>
      <c r="E3861" s="94"/>
      <c r="F3861" s="249"/>
      <c r="G3861" s="89"/>
      <c r="H3861" s="89"/>
      <c r="I3861" s="58"/>
    </row>
    <row r="3862" spans="2:9">
      <c r="B3862" s="97"/>
      <c r="C3862" s="260"/>
      <c r="D3862" s="250"/>
      <c r="E3862" s="94"/>
      <c r="F3862" s="249"/>
      <c r="G3862" s="89"/>
      <c r="H3862" s="89"/>
      <c r="I3862" s="58"/>
    </row>
    <row r="3863" spans="2:9">
      <c r="B3863" s="97"/>
      <c r="C3863" s="260"/>
      <c r="D3863" s="250"/>
      <c r="E3863" s="94"/>
      <c r="F3863" s="249"/>
      <c r="G3863" s="89"/>
      <c r="H3863" s="89"/>
      <c r="I3863" s="58"/>
    </row>
    <row r="3864" spans="2:9">
      <c r="B3864" s="97"/>
      <c r="C3864" s="260"/>
      <c r="D3864" s="250"/>
      <c r="E3864" s="94"/>
      <c r="F3864" s="249"/>
      <c r="G3864" s="89"/>
      <c r="H3864" s="89"/>
      <c r="I3864" s="58"/>
    </row>
    <row r="3865" spans="2:9">
      <c r="B3865" s="97"/>
      <c r="C3865" s="260"/>
      <c r="D3865" s="250"/>
      <c r="E3865" s="94"/>
      <c r="F3865" s="249"/>
      <c r="G3865" s="89"/>
      <c r="H3865" s="89"/>
      <c r="I3865" s="58"/>
    </row>
    <row r="3866" spans="2:9">
      <c r="B3866" s="97"/>
      <c r="C3866" s="260"/>
      <c r="D3866" s="250"/>
      <c r="E3866" s="94"/>
      <c r="F3866" s="249"/>
      <c r="G3866" s="89"/>
      <c r="H3866" s="89"/>
      <c r="I3866" s="58"/>
    </row>
    <row r="3867" spans="2:9">
      <c r="B3867" s="97"/>
      <c r="C3867" s="260"/>
      <c r="D3867" s="250"/>
      <c r="E3867" s="94"/>
      <c r="F3867" s="249"/>
      <c r="G3867" s="89"/>
      <c r="H3867" s="89"/>
      <c r="I3867" s="58"/>
    </row>
    <row r="3868" spans="2:9">
      <c r="B3868" s="97"/>
      <c r="C3868" s="260"/>
      <c r="D3868" s="250"/>
      <c r="E3868" s="94"/>
      <c r="F3868" s="249"/>
      <c r="G3868" s="89"/>
      <c r="H3868" s="89"/>
      <c r="I3868" s="58"/>
    </row>
    <row r="3869" spans="2:9">
      <c r="B3869" s="97"/>
      <c r="C3869" s="260"/>
      <c r="D3869" s="250"/>
      <c r="E3869" s="94"/>
      <c r="F3869" s="249"/>
      <c r="G3869" s="89"/>
      <c r="H3869" s="89"/>
      <c r="I3869" s="58"/>
    </row>
    <row r="3870" spans="2:9">
      <c r="B3870" s="97"/>
      <c r="C3870" s="260"/>
      <c r="D3870" s="250"/>
      <c r="E3870" s="94"/>
      <c r="F3870" s="249"/>
      <c r="G3870" s="89"/>
      <c r="H3870" s="89"/>
      <c r="I3870" s="58"/>
    </row>
    <row r="3871" spans="2:9">
      <c r="B3871" s="97"/>
      <c r="C3871" s="260"/>
      <c r="D3871" s="250"/>
      <c r="E3871" s="94"/>
      <c r="F3871" s="249"/>
      <c r="G3871" s="89"/>
      <c r="H3871" s="89"/>
      <c r="I3871" s="58"/>
    </row>
    <row r="3872" spans="2:9">
      <c r="B3872" s="97"/>
      <c r="C3872" s="260"/>
      <c r="D3872" s="250"/>
      <c r="E3872" s="94"/>
      <c r="F3872" s="249"/>
      <c r="G3872" s="89"/>
      <c r="H3872" s="89"/>
      <c r="I3872" s="58"/>
    </row>
    <row r="3873" spans="2:9">
      <c r="B3873" s="97"/>
      <c r="C3873" s="260"/>
      <c r="D3873" s="250"/>
      <c r="E3873" s="94"/>
      <c r="F3873" s="249"/>
      <c r="G3873" s="89"/>
      <c r="H3873" s="89"/>
      <c r="I3873" s="58"/>
    </row>
    <row r="3874" spans="2:9">
      <c r="B3874" s="97"/>
      <c r="C3874" s="260"/>
      <c r="D3874" s="250"/>
      <c r="E3874" s="94"/>
      <c r="F3874" s="249"/>
      <c r="G3874" s="89"/>
      <c r="H3874" s="89"/>
      <c r="I3874" s="58"/>
    </row>
    <row r="3875" spans="2:9">
      <c r="B3875" s="97"/>
      <c r="C3875" s="260"/>
      <c r="D3875" s="250"/>
      <c r="E3875" s="94"/>
      <c r="F3875" s="249"/>
      <c r="G3875" s="89"/>
      <c r="H3875" s="89"/>
      <c r="I3875" s="58"/>
    </row>
    <row r="3876" spans="2:9">
      <c r="B3876" s="97"/>
      <c r="C3876" s="260"/>
      <c r="D3876" s="250"/>
      <c r="E3876" s="94"/>
      <c r="F3876" s="249"/>
      <c r="G3876" s="89"/>
      <c r="H3876" s="89"/>
      <c r="I3876" s="58"/>
    </row>
    <row r="3877" spans="2:9">
      <c r="B3877" s="97"/>
      <c r="C3877" s="260"/>
      <c r="D3877" s="250"/>
      <c r="E3877" s="94"/>
      <c r="F3877" s="249"/>
      <c r="G3877" s="89"/>
      <c r="H3877" s="89"/>
      <c r="I3877" s="58"/>
    </row>
    <row r="3878" spans="2:9">
      <c r="B3878" s="97"/>
      <c r="C3878" s="260"/>
      <c r="D3878" s="250"/>
      <c r="E3878" s="94"/>
      <c r="F3878" s="249"/>
      <c r="G3878" s="89"/>
      <c r="H3878" s="89"/>
      <c r="I3878" s="58"/>
    </row>
    <row r="3879" spans="2:9">
      <c r="B3879" s="97"/>
      <c r="C3879" s="260"/>
      <c r="D3879" s="250"/>
      <c r="E3879" s="94"/>
      <c r="F3879" s="249"/>
      <c r="G3879" s="89"/>
      <c r="H3879" s="89"/>
      <c r="I3879" s="58"/>
    </row>
    <row r="3880" spans="2:9">
      <c r="B3880" s="97"/>
      <c r="C3880" s="260"/>
      <c r="D3880" s="250"/>
      <c r="E3880" s="94"/>
      <c r="F3880" s="249"/>
      <c r="G3880" s="89"/>
      <c r="H3880" s="89"/>
      <c r="I3880" s="58"/>
    </row>
    <row r="3881" spans="2:9">
      <c r="B3881" s="97"/>
      <c r="C3881" s="260"/>
      <c r="D3881" s="250"/>
      <c r="E3881" s="94"/>
      <c r="F3881" s="249"/>
      <c r="G3881" s="89"/>
      <c r="H3881" s="89"/>
      <c r="I3881" s="58"/>
    </row>
    <row r="3882" spans="2:9">
      <c r="B3882" s="97"/>
      <c r="C3882" s="260"/>
      <c r="D3882" s="250"/>
      <c r="E3882" s="94"/>
      <c r="F3882" s="249"/>
      <c r="G3882" s="89"/>
      <c r="H3882" s="89"/>
      <c r="I3882" s="58"/>
    </row>
    <row r="3883" spans="2:9">
      <c r="B3883" s="97"/>
      <c r="C3883" s="260"/>
      <c r="D3883" s="250"/>
      <c r="E3883" s="94"/>
      <c r="F3883" s="249"/>
      <c r="G3883" s="89"/>
      <c r="H3883" s="89"/>
      <c r="I3883" s="58"/>
    </row>
    <row r="3884" spans="2:9">
      <c r="B3884" s="97"/>
      <c r="C3884" s="260"/>
      <c r="D3884" s="250"/>
      <c r="E3884" s="94"/>
      <c r="F3884" s="249"/>
      <c r="G3884" s="89"/>
      <c r="H3884" s="89"/>
      <c r="I3884" s="58"/>
    </row>
    <row r="3885" spans="2:9">
      <c r="B3885" s="97"/>
      <c r="C3885" s="260"/>
      <c r="D3885" s="250"/>
      <c r="E3885" s="94"/>
      <c r="F3885" s="249"/>
      <c r="G3885" s="89"/>
      <c r="H3885" s="89"/>
      <c r="I3885" s="58"/>
    </row>
    <row r="3886" spans="2:9">
      <c r="B3886" s="97"/>
      <c r="C3886" s="260"/>
      <c r="D3886" s="250"/>
      <c r="E3886" s="94"/>
      <c r="F3886" s="249"/>
      <c r="G3886" s="89"/>
      <c r="H3886" s="89"/>
      <c r="I3886" s="58"/>
    </row>
    <row r="3887" spans="2:9">
      <c r="B3887" s="97"/>
      <c r="C3887" s="260"/>
      <c r="D3887" s="250"/>
      <c r="E3887" s="94"/>
      <c r="F3887" s="249"/>
      <c r="G3887" s="89"/>
      <c r="H3887" s="89"/>
      <c r="I3887" s="58"/>
    </row>
    <row r="3888" spans="2:9">
      <c r="B3888" s="97"/>
      <c r="C3888" s="260"/>
      <c r="D3888" s="250"/>
      <c r="E3888" s="94"/>
      <c r="F3888" s="249"/>
      <c r="G3888" s="89"/>
      <c r="H3888" s="89"/>
      <c r="I3888" s="58"/>
    </row>
    <row r="3889" spans="2:9">
      <c r="B3889" s="97"/>
      <c r="C3889" s="260"/>
      <c r="D3889" s="250"/>
      <c r="E3889" s="94"/>
      <c r="F3889" s="249"/>
      <c r="G3889" s="89"/>
      <c r="H3889" s="89"/>
      <c r="I3889" s="58"/>
    </row>
    <row r="3890" spans="2:9">
      <c r="B3890" s="97"/>
      <c r="C3890" s="260"/>
      <c r="D3890" s="250"/>
      <c r="E3890" s="94"/>
      <c r="F3890" s="249"/>
      <c r="G3890" s="89"/>
      <c r="H3890" s="89"/>
      <c r="I3890" s="58"/>
    </row>
    <row r="3891" spans="2:9">
      <c r="B3891" s="97"/>
      <c r="C3891" s="260"/>
      <c r="D3891" s="250"/>
      <c r="E3891" s="94"/>
      <c r="F3891" s="249"/>
      <c r="G3891" s="89"/>
      <c r="H3891" s="89"/>
      <c r="I3891" s="58"/>
    </row>
    <row r="3892" spans="2:9">
      <c r="B3892" s="97"/>
      <c r="C3892" s="260"/>
      <c r="D3892" s="250"/>
      <c r="E3892" s="94"/>
      <c r="F3892" s="249"/>
      <c r="G3892" s="89"/>
      <c r="H3892" s="89"/>
      <c r="I3892" s="58"/>
    </row>
    <row r="3893" spans="2:9">
      <c r="B3893" s="97"/>
      <c r="C3893" s="260"/>
      <c r="D3893" s="250"/>
      <c r="E3893" s="94"/>
      <c r="F3893" s="249"/>
      <c r="G3893" s="89"/>
      <c r="H3893" s="89"/>
      <c r="I3893" s="58"/>
    </row>
    <row r="3894" spans="2:9">
      <c r="B3894" s="97"/>
      <c r="C3894" s="260"/>
      <c r="D3894" s="250"/>
      <c r="E3894" s="94"/>
      <c r="F3894" s="249"/>
      <c r="G3894" s="89"/>
      <c r="H3894" s="89"/>
      <c r="I3894" s="58"/>
    </row>
    <row r="3895" spans="2:9">
      <c r="B3895" s="97"/>
      <c r="C3895" s="260"/>
      <c r="D3895" s="250"/>
      <c r="E3895" s="94"/>
      <c r="F3895" s="249"/>
      <c r="G3895" s="89"/>
      <c r="H3895" s="89"/>
      <c r="I3895" s="58"/>
    </row>
    <row r="3896" spans="2:9">
      <c r="B3896" s="97"/>
      <c r="C3896" s="260"/>
      <c r="D3896" s="250"/>
      <c r="E3896" s="94"/>
      <c r="F3896" s="249"/>
      <c r="G3896" s="89"/>
      <c r="H3896" s="89"/>
      <c r="I3896" s="58"/>
    </row>
    <row r="3897" spans="2:9">
      <c r="B3897" s="97"/>
      <c r="C3897" s="260"/>
      <c r="D3897" s="250"/>
      <c r="E3897" s="94"/>
      <c r="F3897" s="249"/>
      <c r="G3897" s="89"/>
      <c r="H3897" s="89"/>
      <c r="I3897" s="58"/>
    </row>
    <row r="3898" spans="2:9">
      <c r="B3898" s="97"/>
      <c r="C3898" s="260"/>
      <c r="D3898" s="250"/>
      <c r="E3898" s="94"/>
      <c r="F3898" s="249"/>
      <c r="G3898" s="89"/>
      <c r="H3898" s="89"/>
      <c r="I3898" s="58"/>
    </row>
    <row r="3899" spans="2:9">
      <c r="B3899" s="97"/>
      <c r="C3899" s="260"/>
      <c r="D3899" s="250"/>
      <c r="E3899" s="94"/>
      <c r="F3899" s="249"/>
      <c r="G3899" s="89"/>
      <c r="H3899" s="89"/>
      <c r="I3899" s="58"/>
    </row>
    <row r="3900" spans="2:9">
      <c r="B3900" s="97"/>
      <c r="C3900" s="260"/>
      <c r="D3900" s="250"/>
      <c r="E3900" s="94"/>
      <c r="F3900" s="249"/>
      <c r="G3900" s="89"/>
      <c r="H3900" s="89"/>
      <c r="I3900" s="58"/>
    </row>
    <row r="3901" spans="2:9">
      <c r="B3901" s="97"/>
      <c r="C3901" s="260"/>
      <c r="D3901" s="250"/>
      <c r="E3901" s="94"/>
      <c r="F3901" s="249"/>
      <c r="G3901" s="89"/>
      <c r="H3901" s="89"/>
      <c r="I3901" s="58"/>
    </row>
    <row r="3902" spans="2:9">
      <c r="B3902" s="97"/>
      <c r="C3902" s="260"/>
      <c r="D3902" s="250"/>
      <c r="E3902" s="94"/>
      <c r="F3902" s="249"/>
      <c r="G3902" s="89"/>
      <c r="H3902" s="89"/>
      <c r="I3902" s="58"/>
    </row>
    <row r="3903" spans="2:9">
      <c r="B3903" s="97"/>
      <c r="C3903" s="260"/>
      <c r="D3903" s="250"/>
      <c r="E3903" s="94"/>
      <c r="F3903" s="249"/>
      <c r="G3903" s="89"/>
      <c r="H3903" s="89"/>
      <c r="I3903" s="58"/>
    </row>
    <row r="3904" spans="2:9">
      <c r="B3904" s="97"/>
      <c r="C3904" s="260"/>
      <c r="D3904" s="250"/>
      <c r="E3904" s="94"/>
      <c r="F3904" s="249"/>
      <c r="G3904" s="89"/>
      <c r="H3904" s="89"/>
      <c r="I3904" s="58"/>
    </row>
    <row r="3905" spans="2:9">
      <c r="B3905" s="97"/>
      <c r="C3905" s="260"/>
      <c r="D3905" s="250"/>
      <c r="E3905" s="94"/>
      <c r="F3905" s="249"/>
      <c r="G3905" s="89"/>
      <c r="H3905" s="89"/>
      <c r="I3905" s="58"/>
    </row>
    <row r="3906" spans="2:9">
      <c r="B3906" s="97"/>
      <c r="C3906" s="260"/>
      <c r="D3906" s="250"/>
      <c r="E3906" s="94"/>
      <c r="F3906" s="249"/>
      <c r="G3906" s="89"/>
      <c r="H3906" s="89"/>
      <c r="I3906" s="58"/>
    </row>
    <row r="3907" spans="2:9">
      <c r="B3907" s="97"/>
      <c r="C3907" s="260"/>
      <c r="D3907" s="250"/>
      <c r="E3907" s="94"/>
      <c r="F3907" s="249"/>
      <c r="G3907" s="89"/>
      <c r="H3907" s="89"/>
      <c r="I3907" s="58"/>
    </row>
    <row r="3908" spans="2:9">
      <c r="B3908" s="97"/>
      <c r="C3908" s="260"/>
      <c r="D3908" s="250"/>
      <c r="E3908" s="94"/>
      <c r="F3908" s="249"/>
      <c r="G3908" s="89"/>
      <c r="H3908" s="89"/>
      <c r="I3908" s="58"/>
    </row>
    <row r="3909" spans="2:9">
      <c r="B3909" s="97"/>
      <c r="C3909" s="260"/>
      <c r="D3909" s="250"/>
      <c r="E3909" s="94"/>
      <c r="F3909" s="249"/>
      <c r="G3909" s="89"/>
      <c r="H3909" s="89"/>
      <c r="I3909" s="58"/>
    </row>
    <row r="3910" spans="2:9">
      <c r="B3910" s="97"/>
      <c r="C3910" s="260"/>
      <c r="D3910" s="250"/>
      <c r="E3910" s="94"/>
      <c r="F3910" s="249"/>
      <c r="G3910" s="89"/>
      <c r="H3910" s="89"/>
      <c r="I3910" s="58"/>
    </row>
    <row r="3911" spans="2:9">
      <c r="B3911" s="97"/>
      <c r="C3911" s="260"/>
      <c r="D3911" s="250"/>
      <c r="E3911" s="94"/>
      <c r="F3911" s="249"/>
      <c r="G3911" s="89"/>
      <c r="H3911" s="89"/>
      <c r="I3911" s="58"/>
    </row>
    <row r="3912" spans="2:9">
      <c r="B3912" s="97"/>
      <c r="C3912" s="260"/>
      <c r="D3912" s="250"/>
      <c r="E3912" s="94"/>
      <c r="F3912" s="249"/>
      <c r="G3912" s="89"/>
      <c r="H3912" s="89"/>
      <c r="I3912" s="58"/>
    </row>
    <row r="3913" spans="2:9">
      <c r="B3913" s="97"/>
      <c r="C3913" s="260"/>
      <c r="D3913" s="250"/>
      <c r="E3913" s="94"/>
      <c r="F3913" s="249"/>
      <c r="G3913" s="89"/>
      <c r="H3913" s="89"/>
      <c r="I3913" s="58"/>
    </row>
    <row r="3914" spans="2:9">
      <c r="B3914" s="97"/>
      <c r="C3914" s="260"/>
      <c r="D3914" s="250"/>
      <c r="E3914" s="94"/>
      <c r="F3914" s="249"/>
      <c r="G3914" s="89"/>
      <c r="H3914" s="89"/>
      <c r="I3914" s="58"/>
    </row>
    <row r="3915" spans="2:9">
      <c r="B3915" s="97"/>
      <c r="C3915" s="260"/>
      <c r="D3915" s="250"/>
      <c r="E3915" s="94"/>
      <c r="F3915" s="249"/>
      <c r="G3915" s="89"/>
      <c r="H3915" s="89"/>
      <c r="I3915" s="58"/>
    </row>
    <row r="3916" spans="2:9">
      <c r="B3916" s="97"/>
      <c r="C3916" s="260"/>
      <c r="D3916" s="250"/>
      <c r="E3916" s="94"/>
      <c r="F3916" s="249"/>
      <c r="G3916" s="89"/>
      <c r="H3916" s="89"/>
      <c r="I3916" s="58"/>
    </row>
    <row r="3917" spans="2:9">
      <c r="B3917" s="97"/>
      <c r="C3917" s="260"/>
      <c r="D3917" s="250"/>
      <c r="E3917" s="94"/>
      <c r="F3917" s="249"/>
      <c r="G3917" s="89"/>
      <c r="H3917" s="89"/>
      <c r="I3917" s="58"/>
    </row>
    <row r="3918" spans="2:9">
      <c r="B3918" s="97"/>
      <c r="C3918" s="260"/>
      <c r="D3918" s="250"/>
      <c r="E3918" s="94"/>
      <c r="F3918" s="249"/>
      <c r="G3918" s="89"/>
      <c r="H3918" s="89"/>
      <c r="I3918" s="58"/>
    </row>
    <row r="3919" spans="2:9">
      <c r="B3919" s="97"/>
      <c r="C3919" s="260"/>
      <c r="D3919" s="250"/>
      <c r="E3919" s="94"/>
      <c r="F3919" s="249"/>
      <c r="G3919" s="89"/>
      <c r="H3919" s="89"/>
      <c r="I3919" s="58"/>
    </row>
    <row r="3920" spans="2:9">
      <c r="B3920" s="97"/>
      <c r="C3920" s="260"/>
      <c r="D3920" s="250"/>
      <c r="E3920" s="94"/>
      <c r="F3920" s="249"/>
      <c r="G3920" s="89"/>
      <c r="H3920" s="89"/>
      <c r="I3920" s="58"/>
    </row>
    <row r="3921" spans="2:9">
      <c r="B3921" s="97"/>
      <c r="C3921" s="260"/>
      <c r="D3921" s="250"/>
      <c r="E3921" s="94"/>
      <c r="F3921" s="249"/>
      <c r="G3921" s="89"/>
      <c r="H3921" s="89"/>
      <c r="I3921" s="58"/>
    </row>
    <row r="3922" spans="2:9">
      <c r="B3922" s="97"/>
      <c r="C3922" s="260"/>
      <c r="D3922" s="250"/>
      <c r="E3922" s="94"/>
      <c r="F3922" s="249"/>
      <c r="G3922" s="89"/>
      <c r="H3922" s="89"/>
      <c r="I3922" s="58"/>
    </row>
    <row r="3923" spans="2:9">
      <c r="B3923" s="97"/>
      <c r="C3923" s="260"/>
      <c r="D3923" s="250"/>
      <c r="E3923" s="94"/>
      <c r="F3923" s="249"/>
      <c r="G3923" s="89"/>
      <c r="H3923" s="89"/>
      <c r="I3923" s="58"/>
    </row>
    <row r="3924" spans="2:9">
      <c r="B3924" s="97"/>
      <c r="C3924" s="260"/>
      <c r="D3924" s="250"/>
      <c r="E3924" s="94"/>
      <c r="F3924" s="249"/>
      <c r="G3924" s="89"/>
      <c r="H3924" s="89"/>
      <c r="I3924" s="58"/>
    </row>
    <row r="3925" spans="2:9">
      <c r="B3925" s="97"/>
      <c r="C3925" s="260"/>
      <c r="D3925" s="250"/>
      <c r="E3925" s="94"/>
      <c r="F3925" s="249"/>
      <c r="G3925" s="89"/>
      <c r="H3925" s="89"/>
      <c r="I3925" s="58"/>
    </row>
    <row r="3926" spans="2:9">
      <c r="B3926" s="97"/>
      <c r="C3926" s="260"/>
      <c r="D3926" s="250"/>
      <c r="E3926" s="94"/>
      <c r="F3926" s="249"/>
      <c r="G3926" s="89"/>
      <c r="H3926" s="89"/>
      <c r="I3926" s="58"/>
    </row>
    <row r="3927" spans="2:9">
      <c r="B3927" s="97"/>
      <c r="C3927" s="260"/>
      <c r="D3927" s="250"/>
      <c r="E3927" s="94"/>
      <c r="F3927" s="249"/>
      <c r="G3927" s="89"/>
      <c r="H3927" s="89"/>
      <c r="I3927" s="58"/>
    </row>
    <row r="3928" spans="2:9">
      <c r="B3928" s="97"/>
      <c r="C3928" s="260"/>
      <c r="D3928" s="250"/>
      <c r="E3928" s="94"/>
      <c r="F3928" s="249"/>
      <c r="G3928" s="89"/>
      <c r="H3928" s="89"/>
      <c r="I3928" s="58"/>
    </row>
    <row r="3929" spans="2:9">
      <c r="B3929" s="97"/>
      <c r="C3929" s="260"/>
      <c r="D3929" s="250"/>
      <c r="E3929" s="94"/>
      <c r="F3929" s="249"/>
      <c r="G3929" s="89"/>
      <c r="H3929" s="89"/>
      <c r="I3929" s="58"/>
    </row>
    <row r="3930" spans="2:9">
      <c r="B3930" s="97"/>
      <c r="C3930" s="260"/>
      <c r="D3930" s="250"/>
      <c r="E3930" s="94"/>
      <c r="F3930" s="249"/>
      <c r="G3930" s="89"/>
      <c r="H3930" s="89"/>
      <c r="I3930" s="58"/>
    </row>
    <row r="3931" spans="2:9">
      <c r="B3931" s="97"/>
      <c r="C3931" s="260"/>
      <c r="D3931" s="250"/>
      <c r="E3931" s="94"/>
      <c r="F3931" s="249"/>
      <c r="G3931" s="89"/>
      <c r="H3931" s="89"/>
      <c r="I3931" s="58"/>
    </row>
    <row r="3932" spans="2:9">
      <c r="B3932" s="97"/>
      <c r="C3932" s="260"/>
      <c r="D3932" s="250"/>
      <c r="E3932" s="94"/>
      <c r="F3932" s="249"/>
      <c r="G3932" s="89"/>
      <c r="H3932" s="89"/>
      <c r="I3932" s="58"/>
    </row>
    <row r="3933" spans="2:9">
      <c r="B3933" s="97"/>
      <c r="C3933" s="260"/>
      <c r="D3933" s="250"/>
      <c r="E3933" s="94"/>
      <c r="F3933" s="249"/>
      <c r="G3933" s="89"/>
      <c r="H3933" s="89"/>
      <c r="I3933" s="58"/>
    </row>
    <row r="3934" spans="2:9">
      <c r="B3934" s="97"/>
      <c r="C3934" s="260"/>
      <c r="D3934" s="250"/>
      <c r="E3934" s="94"/>
      <c r="F3934" s="249"/>
      <c r="G3934" s="89"/>
      <c r="H3934" s="89"/>
      <c r="I3934" s="58"/>
    </row>
    <row r="3935" spans="2:9">
      <c r="B3935" s="97"/>
      <c r="C3935" s="260"/>
      <c r="D3935" s="250"/>
      <c r="E3935" s="94"/>
      <c r="F3935" s="249"/>
      <c r="G3935" s="89"/>
      <c r="H3935" s="89"/>
      <c r="I3935" s="58"/>
    </row>
    <row r="3936" spans="2:9">
      <c r="B3936" s="97"/>
      <c r="C3936" s="260"/>
      <c r="D3936" s="250"/>
      <c r="E3936" s="94"/>
      <c r="F3936" s="249"/>
      <c r="G3936" s="89"/>
      <c r="H3936" s="89"/>
      <c r="I3936" s="58"/>
    </row>
    <row r="3937" spans="2:9">
      <c r="B3937" s="97"/>
      <c r="C3937" s="260"/>
      <c r="D3937" s="250"/>
      <c r="E3937" s="94"/>
      <c r="F3937" s="249"/>
      <c r="G3937" s="89"/>
      <c r="H3937" s="89"/>
      <c r="I3937" s="58"/>
    </row>
    <row r="3938" spans="2:9">
      <c r="B3938" s="97"/>
      <c r="C3938" s="260"/>
      <c r="D3938" s="250"/>
      <c r="E3938" s="94"/>
      <c r="F3938" s="249"/>
      <c r="G3938" s="89"/>
      <c r="H3938" s="89"/>
      <c r="I3938" s="58"/>
    </row>
    <row r="3939" spans="2:9">
      <c r="B3939" s="97"/>
      <c r="C3939" s="260"/>
      <c r="D3939" s="250"/>
      <c r="E3939" s="94"/>
      <c r="F3939" s="249"/>
      <c r="G3939" s="89"/>
      <c r="H3939" s="89"/>
      <c r="I3939" s="58"/>
    </row>
    <row r="3940" spans="2:9">
      <c r="B3940" s="97"/>
      <c r="C3940" s="260"/>
      <c r="D3940" s="250"/>
      <c r="E3940" s="94"/>
      <c r="F3940" s="249"/>
      <c r="G3940" s="89"/>
      <c r="H3940" s="89"/>
      <c r="I3940" s="58"/>
    </row>
    <row r="3941" spans="2:9">
      <c r="B3941" s="97"/>
      <c r="C3941" s="260"/>
      <c r="D3941" s="250"/>
      <c r="E3941" s="94"/>
      <c r="F3941" s="249"/>
      <c r="G3941" s="89"/>
      <c r="H3941" s="89"/>
      <c r="I3941" s="58"/>
    </row>
    <row r="3942" spans="2:9">
      <c r="B3942" s="97"/>
      <c r="C3942" s="260"/>
      <c r="D3942" s="250"/>
      <c r="E3942" s="94"/>
      <c r="F3942" s="249"/>
      <c r="G3942" s="89"/>
      <c r="H3942" s="89"/>
      <c r="I3942" s="58"/>
    </row>
    <row r="3943" spans="2:9">
      <c r="B3943" s="97"/>
      <c r="C3943" s="260"/>
      <c r="D3943" s="250"/>
      <c r="E3943" s="94"/>
      <c r="F3943" s="249"/>
      <c r="G3943" s="89"/>
      <c r="H3943" s="89"/>
      <c r="I3943" s="58"/>
    </row>
    <row r="3944" spans="2:9">
      <c r="B3944" s="97"/>
      <c r="C3944" s="260"/>
      <c r="D3944" s="250"/>
      <c r="E3944" s="94"/>
      <c r="F3944" s="249"/>
      <c r="G3944" s="89"/>
      <c r="H3944" s="89"/>
      <c r="I3944" s="58"/>
    </row>
    <row r="3945" spans="2:9">
      <c r="B3945" s="97"/>
      <c r="C3945" s="260"/>
      <c r="D3945" s="250"/>
      <c r="E3945" s="94"/>
      <c r="F3945" s="249"/>
      <c r="G3945" s="89"/>
      <c r="H3945" s="89"/>
      <c r="I3945" s="58"/>
    </row>
    <row r="3946" spans="2:9">
      <c r="B3946" s="97"/>
      <c r="C3946" s="260"/>
      <c r="D3946" s="250"/>
      <c r="E3946" s="94"/>
      <c r="F3946" s="249"/>
      <c r="G3946" s="89"/>
      <c r="H3946" s="89"/>
      <c r="I3946" s="58"/>
    </row>
    <row r="3947" spans="2:9">
      <c r="B3947" s="97"/>
      <c r="C3947" s="260"/>
      <c r="D3947" s="250"/>
      <c r="E3947" s="94"/>
      <c r="F3947" s="249"/>
      <c r="G3947" s="89"/>
      <c r="H3947" s="89"/>
      <c r="I3947" s="58"/>
    </row>
    <row r="3948" spans="2:9">
      <c r="B3948" s="97"/>
      <c r="C3948" s="260"/>
      <c r="D3948" s="250"/>
      <c r="E3948" s="94"/>
      <c r="F3948" s="249"/>
      <c r="G3948" s="89"/>
      <c r="H3948" s="89"/>
      <c r="I3948" s="58"/>
    </row>
    <row r="3949" spans="2:9">
      <c r="B3949" s="97"/>
      <c r="C3949" s="260"/>
      <c r="D3949" s="250"/>
      <c r="E3949" s="94"/>
      <c r="F3949" s="249"/>
      <c r="G3949" s="89"/>
      <c r="H3949" s="89"/>
      <c r="I3949" s="58"/>
    </row>
    <row r="3950" spans="2:9">
      <c r="B3950" s="97"/>
      <c r="C3950" s="260"/>
      <c r="D3950" s="250"/>
      <c r="E3950" s="94"/>
      <c r="F3950" s="249"/>
      <c r="G3950" s="89"/>
      <c r="H3950" s="89"/>
      <c r="I3950" s="58"/>
    </row>
    <row r="3951" spans="2:9">
      <c r="B3951" s="97"/>
      <c r="C3951" s="260"/>
      <c r="D3951" s="250"/>
      <c r="E3951" s="94"/>
      <c r="F3951" s="249"/>
      <c r="G3951" s="89"/>
      <c r="H3951" s="89"/>
      <c r="I3951" s="58"/>
    </row>
    <row r="3952" spans="2:9">
      <c r="B3952" s="97"/>
      <c r="C3952" s="260"/>
      <c r="D3952" s="250"/>
      <c r="E3952" s="94"/>
      <c r="F3952" s="249"/>
      <c r="G3952" s="89"/>
      <c r="H3952" s="89"/>
      <c r="I3952" s="58"/>
    </row>
    <row r="3953" spans="2:9">
      <c r="B3953" s="97"/>
      <c r="C3953" s="260"/>
      <c r="D3953" s="250"/>
      <c r="E3953" s="94"/>
      <c r="F3953" s="249"/>
      <c r="G3953" s="89"/>
      <c r="H3953" s="89"/>
      <c r="I3953" s="58"/>
    </row>
    <row r="3954" spans="2:9">
      <c r="B3954" s="97"/>
      <c r="C3954" s="260"/>
      <c r="D3954" s="250"/>
      <c r="E3954" s="94"/>
      <c r="F3954" s="249"/>
      <c r="G3954" s="89"/>
      <c r="H3954" s="89"/>
      <c r="I3954" s="58"/>
    </row>
    <row r="3955" spans="2:9">
      <c r="B3955" s="97"/>
      <c r="C3955" s="260"/>
      <c r="D3955" s="250"/>
      <c r="E3955" s="94"/>
      <c r="F3955" s="249"/>
      <c r="G3955" s="89"/>
      <c r="H3955" s="89"/>
      <c r="I3955" s="58"/>
    </row>
    <row r="3956" spans="2:9">
      <c r="B3956" s="97"/>
      <c r="C3956" s="260"/>
      <c r="D3956" s="250"/>
      <c r="E3956" s="94"/>
      <c r="F3956" s="249"/>
      <c r="G3956" s="89"/>
      <c r="H3956" s="89"/>
      <c r="I3956" s="58"/>
    </row>
    <row r="3957" spans="2:9">
      <c r="B3957" s="97"/>
      <c r="C3957" s="260"/>
      <c r="D3957" s="250"/>
      <c r="E3957" s="94"/>
      <c r="F3957" s="249"/>
      <c r="G3957" s="89"/>
      <c r="H3957" s="89"/>
      <c r="I3957" s="58"/>
    </row>
    <row r="3958" spans="2:9">
      <c r="B3958" s="97"/>
      <c r="C3958" s="260"/>
      <c r="D3958" s="250"/>
      <c r="E3958" s="94"/>
      <c r="F3958" s="249"/>
      <c r="G3958" s="89"/>
      <c r="H3958" s="89"/>
      <c r="I3958" s="58"/>
    </row>
    <row r="3959" spans="2:9">
      <c r="B3959" s="97"/>
      <c r="C3959" s="260"/>
      <c r="D3959" s="250"/>
      <c r="E3959" s="94"/>
      <c r="F3959" s="249"/>
      <c r="G3959" s="89"/>
      <c r="H3959" s="89"/>
      <c r="I3959" s="58"/>
    </row>
    <row r="3960" spans="2:9">
      <c r="B3960" s="97"/>
      <c r="C3960" s="260"/>
      <c r="D3960" s="250"/>
      <c r="E3960" s="94"/>
      <c r="F3960" s="249"/>
      <c r="G3960" s="89"/>
      <c r="H3960" s="89"/>
      <c r="I3960" s="58"/>
    </row>
    <row r="3961" spans="2:9">
      <c r="B3961" s="97"/>
      <c r="C3961" s="260"/>
      <c r="D3961" s="250"/>
      <c r="E3961" s="94"/>
      <c r="F3961" s="249"/>
      <c r="G3961" s="89"/>
      <c r="H3961" s="89"/>
      <c r="I3961" s="58"/>
    </row>
    <row r="3962" spans="2:9">
      <c r="B3962" s="97"/>
      <c r="C3962" s="260"/>
      <c r="D3962" s="250"/>
      <c r="E3962" s="94"/>
      <c r="F3962" s="249"/>
      <c r="G3962" s="89"/>
      <c r="H3962" s="89"/>
      <c r="I3962" s="58"/>
    </row>
    <row r="3963" spans="2:9">
      <c r="B3963" s="97"/>
      <c r="C3963" s="260"/>
      <c r="D3963" s="250"/>
      <c r="E3963" s="94"/>
      <c r="F3963" s="249"/>
      <c r="G3963" s="89"/>
      <c r="H3963" s="89"/>
      <c r="I3963" s="58"/>
    </row>
    <row r="3964" spans="2:9">
      <c r="B3964" s="97"/>
      <c r="C3964" s="260"/>
      <c r="D3964" s="250"/>
      <c r="E3964" s="94"/>
      <c r="F3964" s="249"/>
      <c r="G3964" s="89"/>
      <c r="H3964" s="89"/>
      <c r="I3964" s="58"/>
    </row>
    <row r="3965" spans="2:9">
      <c r="B3965" s="97"/>
      <c r="C3965" s="260"/>
      <c r="D3965" s="250"/>
      <c r="E3965" s="94"/>
      <c r="F3965" s="249"/>
      <c r="G3965" s="89"/>
      <c r="H3965" s="89"/>
      <c r="I3965" s="58"/>
    </row>
    <row r="3966" spans="2:9">
      <c r="B3966" s="97"/>
      <c r="C3966" s="260"/>
      <c r="D3966" s="250"/>
      <c r="E3966" s="94"/>
      <c r="F3966" s="249"/>
      <c r="G3966" s="89"/>
      <c r="H3966" s="89"/>
      <c r="I3966" s="58"/>
    </row>
    <row r="3967" spans="2:9">
      <c r="B3967" s="97"/>
      <c r="C3967" s="260"/>
      <c r="D3967" s="250"/>
      <c r="E3967" s="94"/>
      <c r="F3967" s="249"/>
      <c r="G3967" s="89"/>
      <c r="H3967" s="89"/>
      <c r="I3967" s="58"/>
    </row>
    <row r="3968" spans="2:9">
      <c r="B3968" s="97"/>
      <c r="C3968" s="260"/>
      <c r="D3968" s="250"/>
      <c r="E3968" s="94"/>
      <c r="F3968" s="249"/>
      <c r="G3968" s="89"/>
      <c r="H3968" s="89"/>
      <c r="I3968" s="58"/>
    </row>
    <row r="3969" spans="2:9">
      <c r="B3969" s="97"/>
      <c r="C3969" s="260"/>
      <c r="D3969" s="250"/>
      <c r="E3969" s="94"/>
      <c r="F3969" s="249"/>
      <c r="G3969" s="89"/>
      <c r="H3969" s="89"/>
      <c r="I3969" s="58"/>
    </row>
    <row r="3970" spans="2:9">
      <c r="B3970" s="97"/>
      <c r="C3970" s="260"/>
      <c r="D3970" s="250"/>
      <c r="E3970" s="94"/>
      <c r="F3970" s="249"/>
      <c r="G3970" s="89"/>
      <c r="H3970" s="89"/>
      <c r="I3970" s="58"/>
    </row>
    <row r="3971" spans="2:9">
      <c r="B3971" s="97"/>
      <c r="C3971" s="260"/>
      <c r="D3971" s="250"/>
      <c r="E3971" s="94"/>
      <c r="F3971" s="249"/>
      <c r="G3971" s="89"/>
      <c r="H3971" s="89"/>
      <c r="I3971" s="58"/>
    </row>
    <row r="3972" spans="2:9">
      <c r="B3972" s="97"/>
      <c r="C3972" s="260"/>
      <c r="D3972" s="250"/>
      <c r="E3972" s="94"/>
      <c r="F3972" s="249"/>
      <c r="G3972" s="89"/>
      <c r="H3972" s="89"/>
      <c r="I3972" s="58"/>
    </row>
    <row r="3973" spans="2:9">
      <c r="B3973" s="97"/>
      <c r="C3973" s="260"/>
      <c r="D3973" s="250"/>
      <c r="E3973" s="94"/>
      <c r="F3973" s="249"/>
      <c r="G3973" s="89"/>
      <c r="H3973" s="89"/>
      <c r="I3973" s="58"/>
    </row>
    <row r="3974" spans="2:9">
      <c r="B3974" s="97"/>
      <c r="C3974" s="260"/>
      <c r="D3974" s="250"/>
      <c r="E3974" s="94"/>
      <c r="F3974" s="249"/>
      <c r="G3974" s="89"/>
      <c r="H3974" s="89"/>
      <c r="I3974" s="58"/>
    </row>
    <row r="3975" spans="2:9">
      <c r="B3975" s="97"/>
      <c r="C3975" s="260"/>
      <c r="D3975" s="250"/>
      <c r="E3975" s="94"/>
      <c r="F3975" s="249"/>
      <c r="G3975" s="89"/>
      <c r="H3975" s="89"/>
      <c r="I3975" s="58"/>
    </row>
    <row r="3976" spans="2:9">
      <c r="B3976" s="97"/>
      <c r="C3976" s="260"/>
      <c r="D3976" s="250"/>
      <c r="E3976" s="94"/>
      <c r="F3976" s="249"/>
      <c r="G3976" s="89"/>
      <c r="H3976" s="89"/>
      <c r="I3976" s="58"/>
    </row>
    <row r="3977" spans="2:9">
      <c r="B3977" s="97"/>
      <c r="C3977" s="260"/>
      <c r="D3977" s="250"/>
      <c r="E3977" s="94"/>
      <c r="F3977" s="249"/>
      <c r="G3977" s="89"/>
      <c r="H3977" s="89"/>
      <c r="I3977" s="58"/>
    </row>
    <row r="3978" spans="2:9">
      <c r="B3978" s="97"/>
      <c r="C3978" s="260"/>
      <c r="D3978" s="250"/>
      <c r="E3978" s="94"/>
      <c r="F3978" s="249"/>
      <c r="G3978" s="89"/>
      <c r="H3978" s="89"/>
      <c r="I3978" s="58"/>
    </row>
    <row r="3979" spans="2:9">
      <c r="B3979" s="97"/>
      <c r="C3979" s="260"/>
      <c r="D3979" s="250"/>
      <c r="E3979" s="94"/>
      <c r="F3979" s="249"/>
      <c r="G3979" s="89"/>
      <c r="H3979" s="89"/>
      <c r="I3979" s="58"/>
    </row>
    <row r="3980" spans="2:9">
      <c r="B3980" s="97"/>
      <c r="C3980" s="260"/>
      <c r="D3980" s="250"/>
      <c r="E3980" s="94"/>
      <c r="F3980" s="249"/>
      <c r="G3980" s="89"/>
      <c r="H3980" s="89"/>
      <c r="I3980" s="58"/>
    </row>
    <row r="3981" spans="2:9">
      <c r="B3981" s="97"/>
      <c r="C3981" s="260"/>
      <c r="D3981" s="250"/>
      <c r="E3981" s="94"/>
      <c r="F3981" s="249"/>
      <c r="G3981" s="89"/>
      <c r="H3981" s="89"/>
      <c r="I3981" s="58"/>
    </row>
    <row r="3982" spans="2:9">
      <c r="B3982" s="97"/>
      <c r="C3982" s="260"/>
      <c r="D3982" s="250"/>
      <c r="E3982" s="94"/>
      <c r="F3982" s="249"/>
      <c r="G3982" s="89"/>
      <c r="H3982" s="89"/>
      <c r="I3982" s="58"/>
    </row>
    <row r="3983" spans="2:9">
      <c r="B3983" s="97"/>
      <c r="C3983" s="260"/>
      <c r="D3983" s="250"/>
      <c r="E3983" s="94"/>
      <c r="F3983" s="249"/>
      <c r="G3983" s="89"/>
      <c r="H3983" s="89"/>
      <c r="I3983" s="58"/>
    </row>
    <row r="3984" spans="2:9">
      <c r="B3984" s="97"/>
      <c r="C3984" s="260"/>
      <c r="D3984" s="250"/>
      <c r="E3984" s="94"/>
      <c r="F3984" s="249"/>
      <c r="G3984" s="89"/>
      <c r="H3984" s="89"/>
      <c r="I3984" s="58"/>
    </row>
    <row r="3985" spans="2:9">
      <c r="B3985" s="97"/>
      <c r="C3985" s="260"/>
      <c r="D3985" s="250"/>
      <c r="E3985" s="94"/>
      <c r="F3985" s="249"/>
      <c r="G3985" s="89"/>
      <c r="H3985" s="89"/>
      <c r="I3985" s="58"/>
    </row>
    <row r="3986" spans="2:9">
      <c r="B3986" s="97"/>
      <c r="C3986" s="260"/>
      <c r="D3986" s="250"/>
      <c r="E3986" s="94"/>
      <c r="F3986" s="249"/>
      <c r="G3986" s="89"/>
      <c r="H3986" s="89"/>
      <c r="I3986" s="58"/>
    </row>
    <row r="3987" spans="2:9">
      <c r="B3987" s="97"/>
      <c r="C3987" s="260"/>
      <c r="D3987" s="250"/>
      <c r="E3987" s="94"/>
      <c r="F3987" s="249"/>
      <c r="G3987" s="89"/>
      <c r="H3987" s="89"/>
      <c r="I3987" s="58"/>
    </row>
    <row r="3988" spans="2:9">
      <c r="B3988" s="97"/>
      <c r="C3988" s="260"/>
      <c r="D3988" s="250"/>
      <c r="E3988" s="94"/>
      <c r="F3988" s="249"/>
      <c r="G3988" s="89"/>
      <c r="H3988" s="89"/>
      <c r="I3988" s="58"/>
    </row>
    <row r="3989" spans="2:9">
      <c r="B3989" s="97"/>
      <c r="C3989" s="260"/>
      <c r="D3989" s="250"/>
      <c r="E3989" s="94"/>
      <c r="F3989" s="249"/>
      <c r="G3989" s="89"/>
      <c r="H3989" s="89"/>
      <c r="I3989" s="58"/>
    </row>
    <row r="3990" spans="2:9">
      <c r="B3990" s="97"/>
      <c r="C3990" s="260"/>
      <c r="D3990" s="250"/>
      <c r="E3990" s="94"/>
      <c r="F3990" s="249"/>
      <c r="G3990" s="89"/>
      <c r="H3990" s="89"/>
      <c r="I3990" s="58"/>
    </row>
    <row r="3991" spans="2:9">
      <c r="B3991" s="97"/>
      <c r="C3991" s="260"/>
      <c r="D3991" s="250"/>
      <c r="E3991" s="94"/>
      <c r="F3991" s="249"/>
      <c r="G3991" s="89"/>
      <c r="H3991" s="89"/>
      <c r="I3991" s="58"/>
    </row>
    <row r="3992" spans="2:9">
      <c r="B3992" s="97"/>
      <c r="C3992" s="260"/>
      <c r="D3992" s="250"/>
      <c r="E3992" s="94"/>
      <c r="F3992" s="249"/>
      <c r="G3992" s="89"/>
      <c r="H3992" s="89"/>
      <c r="I3992" s="58"/>
    </row>
    <row r="3993" spans="2:9">
      <c r="B3993" s="97"/>
      <c r="C3993" s="260"/>
      <c r="D3993" s="250"/>
      <c r="E3993" s="94"/>
      <c r="F3993" s="249"/>
      <c r="G3993" s="89"/>
      <c r="H3993" s="89"/>
      <c r="I3993" s="58"/>
    </row>
    <row r="3994" spans="2:9">
      <c r="B3994" s="97"/>
      <c r="C3994" s="260"/>
      <c r="D3994" s="250"/>
      <c r="E3994" s="94"/>
      <c r="F3994" s="249"/>
      <c r="G3994" s="89"/>
      <c r="H3994" s="89"/>
      <c r="I3994" s="58"/>
    </row>
    <row r="3995" spans="2:9">
      <c r="B3995" s="97"/>
      <c r="C3995" s="260"/>
      <c r="D3995" s="250"/>
      <c r="E3995" s="94"/>
      <c r="F3995" s="249"/>
      <c r="G3995" s="89"/>
      <c r="H3995" s="89"/>
      <c r="I3995" s="58"/>
    </row>
    <row r="3996" spans="2:9">
      <c r="B3996" s="97"/>
      <c r="C3996" s="260"/>
      <c r="D3996" s="250"/>
      <c r="E3996" s="94"/>
      <c r="F3996" s="249"/>
      <c r="G3996" s="89"/>
      <c r="H3996" s="89"/>
      <c r="I3996" s="58"/>
    </row>
    <row r="3997" spans="2:9">
      <c r="B3997" s="97"/>
      <c r="C3997" s="260"/>
      <c r="D3997" s="250"/>
      <c r="E3997" s="94"/>
      <c r="F3997" s="249"/>
      <c r="G3997" s="89"/>
      <c r="H3997" s="89"/>
      <c r="I3997" s="58"/>
    </row>
    <row r="3998" spans="2:9">
      <c r="B3998" s="97"/>
      <c r="C3998" s="260"/>
      <c r="D3998" s="250"/>
      <c r="E3998" s="94"/>
      <c r="F3998" s="249"/>
      <c r="G3998" s="89"/>
      <c r="H3998" s="89"/>
      <c r="I3998" s="58"/>
    </row>
    <row r="3999" spans="2:9">
      <c r="B3999" s="97"/>
      <c r="C3999" s="260"/>
      <c r="D3999" s="250"/>
      <c r="E3999" s="94"/>
      <c r="F3999" s="249"/>
      <c r="G3999" s="89"/>
      <c r="H3999" s="89"/>
      <c r="I3999" s="58"/>
    </row>
    <row r="4000" spans="2:9">
      <c r="B4000" s="97"/>
      <c r="C4000" s="260"/>
      <c r="D4000" s="250"/>
      <c r="E4000" s="94"/>
      <c r="F4000" s="249"/>
      <c r="G4000" s="89"/>
      <c r="H4000" s="89"/>
      <c r="I4000" s="58"/>
    </row>
    <row r="4001" spans="2:9">
      <c r="B4001" s="97"/>
      <c r="C4001" s="260"/>
      <c r="D4001" s="250"/>
      <c r="E4001" s="94"/>
      <c r="F4001" s="249"/>
      <c r="G4001" s="89"/>
      <c r="H4001" s="89"/>
      <c r="I4001" s="58"/>
    </row>
    <row r="4002" spans="2:9">
      <c r="B4002" s="97"/>
      <c r="C4002" s="260"/>
      <c r="D4002" s="250"/>
      <c r="E4002" s="94"/>
      <c r="F4002" s="249"/>
      <c r="G4002" s="89"/>
      <c r="H4002" s="89"/>
      <c r="I4002" s="58"/>
    </row>
    <row r="4003" spans="2:9">
      <c r="B4003" s="97"/>
      <c r="C4003" s="260"/>
      <c r="D4003" s="250"/>
      <c r="E4003" s="94"/>
      <c r="F4003" s="249"/>
      <c r="G4003" s="89"/>
      <c r="H4003" s="89"/>
      <c r="I4003" s="58"/>
    </row>
    <row r="4004" spans="2:9">
      <c r="B4004" s="97"/>
      <c r="C4004" s="260"/>
      <c r="D4004" s="250"/>
      <c r="E4004" s="94"/>
      <c r="F4004" s="249"/>
      <c r="G4004" s="89"/>
      <c r="H4004" s="89"/>
      <c r="I4004" s="58"/>
    </row>
    <row r="4005" spans="2:9">
      <c r="B4005" s="97"/>
      <c r="C4005" s="260"/>
      <c r="D4005" s="250"/>
      <c r="E4005" s="94"/>
      <c r="F4005" s="249"/>
      <c r="G4005" s="89"/>
      <c r="H4005" s="89"/>
      <c r="I4005" s="58"/>
    </row>
    <row r="4006" spans="2:9">
      <c r="B4006" s="97"/>
      <c r="C4006" s="260"/>
      <c r="D4006" s="250"/>
      <c r="E4006" s="94"/>
      <c r="F4006" s="249"/>
      <c r="G4006" s="89"/>
      <c r="H4006" s="89"/>
      <c r="I4006" s="58"/>
    </row>
    <row r="4007" spans="2:9">
      <c r="B4007" s="97"/>
      <c r="C4007" s="260"/>
      <c r="D4007" s="250"/>
      <c r="E4007" s="94"/>
      <c r="F4007" s="249"/>
      <c r="G4007" s="89"/>
      <c r="H4007" s="89"/>
      <c r="I4007" s="58"/>
    </row>
    <row r="4008" spans="2:9">
      <c r="B4008" s="97"/>
      <c r="C4008" s="260"/>
      <c r="D4008" s="250"/>
      <c r="E4008" s="94"/>
      <c r="F4008" s="249"/>
      <c r="G4008" s="89"/>
      <c r="H4008" s="89"/>
      <c r="I4008" s="58"/>
    </row>
    <row r="4009" spans="2:9">
      <c r="B4009" s="97"/>
      <c r="C4009" s="260"/>
      <c r="D4009" s="250"/>
      <c r="E4009" s="94"/>
      <c r="F4009" s="249"/>
      <c r="G4009" s="89"/>
      <c r="H4009" s="89"/>
      <c r="I4009" s="58"/>
    </row>
    <row r="4010" spans="2:9">
      <c r="B4010" s="97"/>
      <c r="C4010" s="260"/>
      <c r="D4010" s="250"/>
      <c r="E4010" s="94"/>
      <c r="F4010" s="249"/>
      <c r="G4010" s="89"/>
      <c r="H4010" s="89"/>
      <c r="I4010" s="58"/>
    </row>
    <row r="4011" spans="2:9">
      <c r="B4011" s="97"/>
      <c r="C4011" s="260"/>
      <c r="D4011" s="250"/>
      <c r="E4011" s="94"/>
      <c r="F4011" s="249"/>
      <c r="G4011" s="89"/>
      <c r="H4011" s="89"/>
      <c r="I4011" s="58"/>
    </row>
    <row r="4012" spans="2:9">
      <c r="B4012" s="97"/>
      <c r="C4012" s="260"/>
      <c r="D4012" s="250"/>
      <c r="E4012" s="94"/>
      <c r="F4012" s="249"/>
      <c r="G4012" s="89"/>
      <c r="H4012" s="89"/>
      <c r="I4012" s="58"/>
    </row>
    <row r="4013" spans="2:9">
      <c r="B4013" s="97"/>
      <c r="C4013" s="260"/>
      <c r="D4013" s="250"/>
      <c r="E4013" s="94"/>
      <c r="F4013" s="249"/>
      <c r="G4013" s="89"/>
      <c r="H4013" s="89"/>
      <c r="I4013" s="58"/>
    </row>
    <row r="4014" spans="2:9">
      <c r="B4014" s="97"/>
      <c r="C4014" s="260"/>
      <c r="D4014" s="250"/>
      <c r="E4014" s="94"/>
      <c r="F4014" s="249"/>
      <c r="G4014" s="89"/>
      <c r="H4014" s="89"/>
      <c r="I4014" s="58"/>
    </row>
    <row r="4015" spans="2:9">
      <c r="B4015" s="97"/>
      <c r="C4015" s="260"/>
      <c r="D4015" s="250"/>
      <c r="E4015" s="94"/>
      <c r="F4015" s="249"/>
      <c r="G4015" s="89"/>
      <c r="H4015" s="89"/>
      <c r="I4015" s="58"/>
    </row>
    <row r="4016" spans="2:9">
      <c r="B4016" s="97"/>
      <c r="C4016" s="260"/>
      <c r="D4016" s="250"/>
      <c r="E4016" s="94"/>
      <c r="F4016" s="249"/>
      <c r="G4016" s="89"/>
      <c r="H4016" s="89"/>
      <c r="I4016" s="58"/>
    </row>
    <row r="4017" spans="2:9">
      <c r="B4017" s="97"/>
      <c r="C4017" s="260"/>
      <c r="D4017" s="250"/>
      <c r="E4017" s="94"/>
      <c r="F4017" s="249"/>
      <c r="G4017" s="89"/>
      <c r="H4017" s="89"/>
      <c r="I4017" s="58"/>
    </row>
    <row r="4018" spans="2:9">
      <c r="B4018" s="97"/>
      <c r="C4018" s="260"/>
      <c r="D4018" s="250"/>
      <c r="E4018" s="94"/>
      <c r="F4018" s="249"/>
      <c r="G4018" s="89"/>
      <c r="H4018" s="89"/>
      <c r="I4018" s="58"/>
    </row>
    <row r="4019" spans="2:9">
      <c r="B4019" s="97"/>
      <c r="C4019" s="260"/>
      <c r="D4019" s="250"/>
      <c r="E4019" s="94"/>
      <c r="F4019" s="249"/>
      <c r="G4019" s="89"/>
      <c r="H4019" s="89"/>
      <c r="I4019" s="58"/>
    </row>
    <row r="4020" spans="2:9">
      <c r="B4020" s="97"/>
      <c r="C4020" s="260"/>
      <c r="D4020" s="250"/>
      <c r="E4020" s="94"/>
      <c r="F4020" s="249"/>
      <c r="G4020" s="89"/>
      <c r="H4020" s="89"/>
      <c r="I4020" s="58"/>
    </row>
    <row r="4021" spans="2:9">
      <c r="B4021" s="97"/>
      <c r="C4021" s="260"/>
      <c r="D4021" s="250"/>
      <c r="E4021" s="94"/>
      <c r="F4021" s="249"/>
      <c r="G4021" s="89"/>
      <c r="H4021" s="89"/>
      <c r="I4021" s="58"/>
    </row>
    <row r="4022" spans="2:9">
      <c r="B4022" s="97"/>
      <c r="C4022" s="260"/>
      <c r="D4022" s="250"/>
      <c r="E4022" s="94"/>
      <c r="F4022" s="249"/>
      <c r="G4022" s="89"/>
      <c r="H4022" s="89"/>
      <c r="I4022" s="58"/>
    </row>
    <row r="4023" spans="2:9">
      <c r="B4023" s="97"/>
      <c r="C4023" s="260"/>
      <c r="D4023" s="250"/>
      <c r="E4023" s="94"/>
      <c r="F4023" s="249"/>
      <c r="G4023" s="89"/>
      <c r="H4023" s="89"/>
      <c r="I4023" s="58"/>
    </row>
    <row r="4024" spans="2:9">
      <c r="B4024" s="97"/>
      <c r="C4024" s="260"/>
      <c r="D4024" s="250"/>
      <c r="E4024" s="94"/>
      <c r="F4024" s="249"/>
      <c r="G4024" s="89"/>
      <c r="H4024" s="89"/>
      <c r="I4024" s="58"/>
    </row>
    <row r="4025" spans="2:9">
      <c r="B4025" s="97"/>
      <c r="C4025" s="260"/>
      <c r="D4025" s="250"/>
      <c r="E4025" s="94"/>
      <c r="F4025" s="249"/>
      <c r="G4025" s="89"/>
      <c r="H4025" s="89"/>
      <c r="I4025" s="58"/>
    </row>
    <row r="4026" spans="2:9">
      <c r="B4026" s="97"/>
      <c r="C4026" s="260"/>
      <c r="D4026" s="250"/>
      <c r="E4026" s="94"/>
      <c r="F4026" s="249"/>
      <c r="G4026" s="89"/>
      <c r="H4026" s="89"/>
      <c r="I4026" s="58"/>
    </row>
    <row r="4027" spans="2:9">
      <c r="B4027" s="97"/>
      <c r="C4027" s="260"/>
      <c r="D4027" s="250"/>
      <c r="E4027" s="94"/>
      <c r="F4027" s="249"/>
      <c r="G4027" s="89"/>
      <c r="H4027" s="89"/>
      <c r="I4027" s="58"/>
    </row>
    <row r="4028" spans="2:9">
      <c r="B4028" s="97"/>
      <c r="C4028" s="260"/>
      <c r="D4028" s="250"/>
      <c r="E4028" s="94"/>
      <c r="F4028" s="249"/>
      <c r="G4028" s="89"/>
      <c r="H4028" s="89"/>
      <c r="I4028" s="58"/>
    </row>
    <row r="4029" spans="2:9">
      <c r="B4029" s="97"/>
      <c r="C4029" s="260"/>
      <c r="D4029" s="250"/>
      <c r="E4029" s="94"/>
      <c r="F4029" s="249"/>
      <c r="G4029" s="89"/>
      <c r="H4029" s="89"/>
      <c r="I4029" s="58"/>
    </row>
    <row r="4030" spans="2:9">
      <c r="B4030" s="97"/>
      <c r="C4030" s="260"/>
      <c r="D4030" s="250"/>
      <c r="E4030" s="94"/>
      <c r="F4030" s="249"/>
      <c r="G4030" s="89"/>
      <c r="H4030" s="89"/>
      <c r="I4030" s="58"/>
    </row>
    <row r="4031" spans="2:9">
      <c r="B4031" s="97"/>
      <c r="C4031" s="260"/>
      <c r="D4031" s="250"/>
      <c r="E4031" s="94"/>
      <c r="F4031" s="249"/>
      <c r="G4031" s="89"/>
      <c r="H4031" s="89"/>
      <c r="I4031" s="58"/>
    </row>
    <row r="4032" spans="2:9">
      <c r="B4032" s="97"/>
      <c r="C4032" s="260"/>
      <c r="D4032" s="250"/>
      <c r="E4032" s="94"/>
      <c r="F4032" s="249"/>
      <c r="G4032" s="89"/>
      <c r="H4032" s="89"/>
      <c r="I4032" s="58"/>
    </row>
    <row r="4033" spans="2:9">
      <c r="B4033" s="97"/>
      <c r="C4033" s="260"/>
      <c r="D4033" s="250"/>
      <c r="E4033" s="94"/>
      <c r="F4033" s="249"/>
      <c r="G4033" s="89"/>
      <c r="H4033" s="89"/>
      <c r="I4033" s="58"/>
    </row>
    <row r="4034" spans="2:9">
      <c r="B4034" s="97"/>
      <c r="C4034" s="260"/>
      <c r="D4034" s="250"/>
      <c r="E4034" s="94"/>
      <c r="F4034" s="249"/>
      <c r="G4034" s="89"/>
      <c r="H4034" s="89"/>
      <c r="I4034" s="58"/>
    </row>
    <row r="4035" spans="2:9">
      <c r="B4035" s="97"/>
      <c r="C4035" s="260"/>
      <c r="D4035" s="250"/>
      <c r="E4035" s="94"/>
      <c r="F4035" s="249"/>
      <c r="G4035" s="89"/>
      <c r="H4035" s="89"/>
      <c r="I4035" s="58"/>
    </row>
    <row r="4036" spans="2:9">
      <c r="B4036" s="97"/>
      <c r="C4036" s="260"/>
      <c r="D4036" s="250"/>
      <c r="E4036" s="94"/>
      <c r="F4036" s="249"/>
      <c r="G4036" s="89"/>
      <c r="H4036" s="89"/>
      <c r="I4036" s="58"/>
    </row>
    <row r="4037" spans="2:9">
      <c r="B4037" s="97"/>
      <c r="C4037" s="260"/>
      <c r="D4037" s="250"/>
      <c r="E4037" s="94"/>
      <c r="F4037" s="249"/>
      <c r="G4037" s="89"/>
      <c r="H4037" s="89"/>
      <c r="I4037" s="58"/>
    </row>
    <row r="4038" spans="2:9">
      <c r="B4038" s="97"/>
      <c r="C4038" s="260"/>
      <c r="D4038" s="250"/>
      <c r="E4038" s="94"/>
      <c r="F4038" s="249"/>
      <c r="G4038" s="89"/>
      <c r="H4038" s="89"/>
      <c r="I4038" s="58"/>
    </row>
    <row r="4039" spans="2:9">
      <c r="B4039" s="97"/>
      <c r="C4039" s="260"/>
      <c r="D4039" s="250"/>
      <c r="E4039" s="94"/>
      <c r="F4039" s="249"/>
      <c r="G4039" s="89"/>
      <c r="H4039" s="89"/>
      <c r="I4039" s="58"/>
    </row>
    <row r="4040" spans="2:9">
      <c r="B4040" s="97"/>
      <c r="C4040" s="260"/>
      <c r="D4040" s="250"/>
      <c r="E4040" s="94"/>
      <c r="F4040" s="249"/>
      <c r="G4040" s="89"/>
      <c r="H4040" s="89"/>
      <c r="I4040" s="58"/>
    </row>
    <row r="4041" spans="2:9">
      <c r="B4041" s="97"/>
      <c r="C4041" s="260"/>
      <c r="D4041" s="250"/>
      <c r="E4041" s="94"/>
      <c r="F4041" s="249"/>
      <c r="G4041" s="89"/>
      <c r="H4041" s="89"/>
      <c r="I4041" s="58"/>
    </row>
    <row r="4042" spans="2:9">
      <c r="B4042" s="97"/>
      <c r="C4042" s="260"/>
      <c r="D4042" s="250"/>
      <c r="E4042" s="94"/>
      <c r="F4042" s="249"/>
      <c r="G4042" s="89"/>
      <c r="H4042" s="89"/>
      <c r="I4042" s="58"/>
    </row>
    <row r="4043" spans="2:9">
      <c r="B4043" s="97"/>
      <c r="C4043" s="260"/>
      <c r="D4043" s="250"/>
      <c r="E4043" s="94"/>
      <c r="F4043" s="249"/>
      <c r="G4043" s="89"/>
      <c r="H4043" s="89"/>
      <c r="I4043" s="58"/>
    </row>
    <row r="4044" spans="2:9">
      <c r="B4044" s="97"/>
      <c r="C4044" s="260"/>
      <c r="D4044" s="250"/>
      <c r="E4044" s="94"/>
      <c r="F4044" s="249"/>
      <c r="G4044" s="89"/>
      <c r="H4044" s="89"/>
      <c r="I4044" s="58"/>
    </row>
    <row r="4045" spans="2:9">
      <c r="B4045" s="97"/>
      <c r="C4045" s="260"/>
      <c r="D4045" s="250"/>
      <c r="E4045" s="94"/>
      <c r="F4045" s="249"/>
      <c r="G4045" s="89"/>
      <c r="H4045" s="89"/>
      <c r="I4045" s="58"/>
    </row>
    <row r="4046" spans="2:9">
      <c r="B4046" s="97"/>
      <c r="C4046" s="260"/>
      <c r="D4046" s="250"/>
      <c r="E4046" s="94"/>
      <c r="F4046" s="249"/>
      <c r="G4046" s="89"/>
      <c r="H4046" s="89"/>
      <c r="I4046" s="58"/>
    </row>
    <row r="4047" spans="2:9">
      <c r="B4047" s="97"/>
      <c r="C4047" s="260"/>
      <c r="D4047" s="250"/>
      <c r="E4047" s="94"/>
      <c r="F4047" s="249"/>
      <c r="G4047" s="89"/>
      <c r="H4047" s="89"/>
      <c r="I4047" s="58"/>
    </row>
    <row r="4048" spans="2:9">
      <c r="B4048" s="97"/>
      <c r="C4048" s="260"/>
      <c r="D4048" s="250"/>
      <c r="E4048" s="94"/>
      <c r="F4048" s="249"/>
      <c r="G4048" s="89"/>
      <c r="H4048" s="89"/>
      <c r="I4048" s="58"/>
    </row>
    <row r="4049" spans="2:9">
      <c r="B4049" s="97"/>
      <c r="C4049" s="260"/>
      <c r="D4049" s="250"/>
      <c r="E4049" s="94"/>
      <c r="F4049" s="249"/>
      <c r="G4049" s="89"/>
      <c r="H4049" s="89"/>
      <c r="I4049" s="58"/>
    </row>
    <row r="4050" spans="2:9">
      <c r="B4050" s="97"/>
      <c r="C4050" s="260"/>
      <c r="D4050" s="250"/>
      <c r="E4050" s="94"/>
      <c r="F4050" s="249"/>
      <c r="G4050" s="89"/>
      <c r="H4050" s="89"/>
      <c r="I4050" s="58"/>
    </row>
    <row r="4051" spans="2:9">
      <c r="B4051" s="97"/>
      <c r="C4051" s="260"/>
      <c r="D4051" s="250"/>
      <c r="E4051" s="94"/>
      <c r="F4051" s="249"/>
      <c r="G4051" s="89"/>
      <c r="H4051" s="89"/>
      <c r="I4051" s="58"/>
    </row>
    <row r="4052" spans="2:9">
      <c r="B4052" s="97"/>
      <c r="C4052" s="260"/>
      <c r="D4052" s="250"/>
      <c r="E4052" s="94"/>
      <c r="F4052" s="249"/>
      <c r="G4052" s="89"/>
      <c r="H4052" s="89"/>
      <c r="I4052" s="58"/>
    </row>
    <row r="4053" spans="2:9">
      <c r="B4053" s="97"/>
      <c r="C4053" s="260"/>
      <c r="D4053" s="250"/>
      <c r="E4053" s="94"/>
      <c r="F4053" s="249"/>
      <c r="G4053" s="89"/>
      <c r="H4053" s="89"/>
      <c r="I4053" s="58"/>
    </row>
    <row r="4054" spans="2:9">
      <c r="B4054" s="97"/>
      <c r="C4054" s="260"/>
      <c r="D4054" s="250"/>
      <c r="E4054" s="94"/>
      <c r="F4054" s="249"/>
      <c r="G4054" s="89"/>
      <c r="H4054" s="89"/>
      <c r="I4054" s="58"/>
    </row>
    <row r="4055" spans="2:9">
      <c r="B4055" s="97"/>
      <c r="C4055" s="260"/>
      <c r="D4055" s="250"/>
      <c r="E4055" s="94"/>
      <c r="F4055" s="249"/>
      <c r="G4055" s="89"/>
      <c r="H4055" s="89"/>
      <c r="I4055" s="58"/>
    </row>
    <row r="4056" spans="2:9">
      <c r="B4056" s="97"/>
      <c r="C4056" s="260"/>
      <c r="D4056" s="250"/>
      <c r="E4056" s="94"/>
      <c r="F4056" s="249"/>
      <c r="G4056" s="89"/>
      <c r="H4056" s="89"/>
      <c r="I4056" s="58"/>
    </row>
    <row r="4057" spans="2:9">
      <c r="B4057" s="97"/>
      <c r="C4057" s="260"/>
      <c r="D4057" s="250"/>
      <c r="E4057" s="94"/>
      <c r="F4057" s="249"/>
      <c r="G4057" s="89"/>
      <c r="H4057" s="89"/>
      <c r="I4057" s="58"/>
    </row>
    <row r="4058" spans="2:9">
      <c r="B4058" s="97"/>
      <c r="C4058" s="260"/>
      <c r="D4058" s="250"/>
      <c r="E4058" s="94"/>
      <c r="F4058" s="249"/>
      <c r="G4058" s="89"/>
      <c r="H4058" s="89"/>
      <c r="I4058" s="58"/>
    </row>
    <row r="4059" spans="2:9">
      <c r="B4059" s="97"/>
      <c r="C4059" s="260"/>
      <c r="D4059" s="250"/>
      <c r="E4059" s="94"/>
      <c r="F4059" s="249"/>
      <c r="G4059" s="89"/>
      <c r="H4059" s="89"/>
      <c r="I4059" s="58"/>
    </row>
    <row r="4060" spans="2:9">
      <c r="B4060" s="97"/>
      <c r="C4060" s="260"/>
      <c r="D4060" s="250"/>
      <c r="E4060" s="94"/>
      <c r="F4060" s="249"/>
      <c r="G4060" s="89"/>
      <c r="H4060" s="89"/>
      <c r="I4060" s="58"/>
    </row>
    <row r="4061" spans="2:9">
      <c r="B4061" s="97"/>
      <c r="C4061" s="260"/>
      <c r="D4061" s="250"/>
      <c r="E4061" s="94"/>
      <c r="F4061" s="249"/>
      <c r="G4061" s="89"/>
      <c r="H4061" s="89"/>
      <c r="I4061" s="58"/>
    </row>
    <row r="4062" spans="2:9">
      <c r="B4062" s="97"/>
      <c r="C4062" s="260"/>
      <c r="D4062" s="250"/>
      <c r="E4062" s="94"/>
      <c r="F4062" s="249"/>
      <c r="G4062" s="89"/>
      <c r="H4062" s="89"/>
      <c r="I4062" s="58"/>
    </row>
    <row r="4063" spans="2:9">
      <c r="B4063" s="97"/>
      <c r="C4063" s="260"/>
      <c r="D4063" s="250"/>
      <c r="E4063" s="94"/>
      <c r="F4063" s="249"/>
      <c r="G4063" s="89"/>
      <c r="H4063" s="89"/>
      <c r="I4063" s="58"/>
    </row>
    <row r="4064" spans="2:9">
      <c r="B4064" s="97"/>
      <c r="C4064" s="260"/>
      <c r="D4064" s="250"/>
      <c r="E4064" s="94"/>
      <c r="F4064" s="249"/>
      <c r="G4064" s="89"/>
      <c r="H4064" s="89"/>
      <c r="I4064" s="58"/>
    </row>
    <row r="4065" spans="2:9">
      <c r="B4065" s="97"/>
      <c r="C4065" s="260"/>
      <c r="D4065" s="250"/>
      <c r="E4065" s="94"/>
      <c r="F4065" s="249"/>
      <c r="G4065" s="89"/>
      <c r="H4065" s="89"/>
      <c r="I4065" s="58"/>
    </row>
    <row r="4066" spans="2:9">
      <c r="B4066" s="97"/>
      <c r="C4066" s="260"/>
      <c r="D4066" s="250"/>
      <c r="E4066" s="94"/>
      <c r="F4066" s="249"/>
      <c r="G4066" s="89"/>
      <c r="H4066" s="89"/>
      <c r="I4066" s="58"/>
    </row>
    <row r="4067" spans="2:9">
      <c r="B4067" s="97"/>
      <c r="C4067" s="260"/>
      <c r="D4067" s="250"/>
      <c r="E4067" s="94"/>
      <c r="F4067" s="249"/>
      <c r="G4067" s="89"/>
      <c r="H4067" s="89"/>
      <c r="I4067" s="58"/>
    </row>
    <row r="4068" spans="2:9">
      <c r="B4068" s="97"/>
      <c r="C4068" s="260"/>
      <c r="D4068" s="250"/>
      <c r="E4068" s="94"/>
      <c r="F4068" s="249"/>
      <c r="G4068" s="89"/>
      <c r="H4068" s="89"/>
      <c r="I4068" s="58"/>
    </row>
    <row r="4069" spans="2:9">
      <c r="B4069" s="97"/>
      <c r="C4069" s="260"/>
      <c r="D4069" s="250"/>
      <c r="E4069" s="94"/>
      <c r="F4069" s="249"/>
      <c r="G4069" s="89"/>
      <c r="H4069" s="89"/>
      <c r="I4069" s="58"/>
    </row>
    <row r="4070" spans="2:9">
      <c r="B4070" s="97"/>
      <c r="C4070" s="260"/>
      <c r="D4070" s="250"/>
      <c r="E4070" s="94"/>
      <c r="F4070" s="249"/>
      <c r="G4070" s="89"/>
      <c r="H4070" s="89"/>
      <c r="I4070" s="58"/>
    </row>
    <row r="4071" spans="2:9">
      <c r="B4071" s="97"/>
      <c r="C4071" s="260"/>
      <c r="D4071" s="250"/>
      <c r="E4071" s="94"/>
      <c r="F4071" s="249"/>
      <c r="G4071" s="89"/>
      <c r="H4071" s="89"/>
      <c r="I4071" s="58"/>
    </row>
    <row r="4072" spans="2:9">
      <c r="B4072" s="97"/>
      <c r="C4072" s="260"/>
      <c r="D4072" s="250"/>
      <c r="E4072" s="94"/>
      <c r="F4072" s="249"/>
      <c r="G4072" s="89"/>
      <c r="H4072" s="89"/>
      <c r="I4072" s="58"/>
    </row>
    <row r="4073" spans="2:9">
      <c r="B4073" s="97"/>
      <c r="C4073" s="260"/>
      <c r="D4073" s="250"/>
      <c r="E4073" s="94"/>
      <c r="F4073" s="249"/>
      <c r="G4073" s="89"/>
      <c r="H4073" s="89"/>
      <c r="I4073" s="58"/>
    </row>
    <row r="4074" spans="2:9">
      <c r="B4074" s="97"/>
      <c r="C4074" s="260"/>
      <c r="D4074" s="250"/>
      <c r="E4074" s="94"/>
      <c r="F4074" s="249"/>
      <c r="G4074" s="89"/>
      <c r="H4074" s="89"/>
      <c r="I4074" s="58"/>
    </row>
    <row r="4075" spans="2:9">
      <c r="B4075" s="97"/>
      <c r="C4075" s="260"/>
      <c r="D4075" s="250"/>
      <c r="E4075" s="94"/>
      <c r="F4075" s="249"/>
      <c r="G4075" s="89"/>
      <c r="H4075" s="89"/>
      <c r="I4075" s="58"/>
    </row>
    <row r="4076" spans="2:9">
      <c r="B4076" s="97"/>
      <c r="C4076" s="260"/>
      <c r="D4076" s="250"/>
      <c r="E4076" s="94"/>
      <c r="F4076" s="249"/>
      <c r="G4076" s="89"/>
      <c r="H4076" s="89"/>
      <c r="I4076" s="58"/>
    </row>
    <row r="4077" spans="2:9">
      <c r="B4077" s="97"/>
      <c r="C4077" s="260"/>
      <c r="D4077" s="250"/>
      <c r="E4077" s="94"/>
      <c r="F4077" s="249"/>
      <c r="G4077" s="89"/>
      <c r="H4077" s="89"/>
      <c r="I4077" s="58"/>
    </row>
    <row r="4078" spans="2:9">
      <c r="B4078" s="97"/>
      <c r="C4078" s="260"/>
      <c r="D4078" s="250"/>
      <c r="E4078" s="94"/>
      <c r="F4078" s="249"/>
      <c r="G4078" s="89"/>
      <c r="H4078" s="89"/>
      <c r="I4078" s="58"/>
    </row>
    <row r="4079" spans="2:9">
      <c r="B4079" s="97"/>
      <c r="C4079" s="260"/>
      <c r="D4079" s="250"/>
      <c r="E4079" s="94"/>
      <c r="F4079" s="249"/>
      <c r="G4079" s="89"/>
      <c r="H4079" s="89"/>
      <c r="I4079" s="58"/>
    </row>
    <row r="4080" spans="2:9">
      <c r="B4080" s="97"/>
      <c r="C4080" s="260"/>
      <c r="D4080" s="250"/>
      <c r="E4080" s="94"/>
      <c r="F4080" s="249"/>
      <c r="G4080" s="89"/>
      <c r="H4080" s="89"/>
      <c r="I4080" s="58"/>
    </row>
    <row r="4081" spans="2:9">
      <c r="B4081" s="97"/>
      <c r="C4081" s="260"/>
      <c r="D4081" s="250"/>
      <c r="E4081" s="94"/>
      <c r="F4081" s="249"/>
      <c r="G4081" s="89"/>
      <c r="H4081" s="89"/>
      <c r="I4081" s="58"/>
    </row>
    <row r="4082" spans="2:9">
      <c r="B4082" s="97"/>
      <c r="C4082" s="260"/>
      <c r="D4082" s="250"/>
      <c r="E4082" s="94"/>
      <c r="F4082" s="249"/>
      <c r="G4082" s="89"/>
      <c r="H4082" s="89"/>
      <c r="I4082" s="58"/>
    </row>
    <row r="4083" spans="2:9">
      <c r="B4083" s="97"/>
      <c r="C4083" s="260"/>
      <c r="D4083" s="250"/>
      <c r="E4083" s="94"/>
      <c r="F4083" s="249"/>
      <c r="G4083" s="89"/>
      <c r="H4083" s="89"/>
      <c r="I4083" s="58"/>
    </row>
    <row r="4084" spans="2:9">
      <c r="B4084" s="97"/>
      <c r="C4084" s="260"/>
      <c r="D4084" s="250"/>
      <c r="E4084" s="94"/>
      <c r="F4084" s="249"/>
      <c r="G4084" s="89"/>
      <c r="H4084" s="89"/>
      <c r="I4084" s="58"/>
    </row>
    <row r="4085" spans="2:9">
      <c r="B4085" s="97"/>
      <c r="C4085" s="260"/>
      <c r="D4085" s="250"/>
      <c r="E4085" s="94"/>
      <c r="F4085" s="249"/>
      <c r="G4085" s="89"/>
      <c r="H4085" s="89"/>
      <c r="I4085" s="58"/>
    </row>
    <row r="4086" spans="2:9">
      <c r="B4086" s="97"/>
      <c r="C4086" s="260"/>
      <c r="D4086" s="250"/>
      <c r="E4086" s="94"/>
      <c r="F4086" s="249"/>
      <c r="G4086" s="89"/>
      <c r="H4086" s="89"/>
      <c r="I4086" s="58"/>
    </row>
    <row r="4087" spans="2:9">
      <c r="B4087" s="97"/>
      <c r="C4087" s="260"/>
      <c r="D4087" s="250"/>
      <c r="E4087" s="94"/>
      <c r="F4087" s="249"/>
      <c r="G4087" s="89"/>
      <c r="H4087" s="89"/>
      <c r="I4087" s="58"/>
    </row>
    <row r="4088" spans="2:9">
      <c r="B4088" s="97"/>
      <c r="C4088" s="260"/>
      <c r="D4088" s="250"/>
      <c r="E4088" s="94"/>
      <c r="F4088" s="249"/>
      <c r="G4088" s="89"/>
      <c r="H4088" s="89"/>
      <c r="I4088" s="58"/>
    </row>
    <row r="4089" spans="2:9">
      <c r="B4089" s="97"/>
      <c r="C4089" s="260"/>
      <c r="D4089" s="250"/>
      <c r="E4089" s="94"/>
      <c r="F4089" s="249"/>
      <c r="G4089" s="89"/>
      <c r="H4089" s="89"/>
      <c r="I4089" s="58"/>
    </row>
    <row r="4090" spans="2:9">
      <c r="B4090" s="97"/>
      <c r="C4090" s="260"/>
      <c r="D4090" s="250"/>
      <c r="E4090" s="94"/>
      <c r="F4090" s="249"/>
      <c r="G4090" s="89"/>
      <c r="H4090" s="89"/>
      <c r="I4090" s="58"/>
    </row>
    <row r="4091" spans="2:9">
      <c r="B4091" s="97"/>
      <c r="C4091" s="260"/>
      <c r="D4091" s="250"/>
      <c r="E4091" s="94"/>
      <c r="F4091" s="249"/>
      <c r="G4091" s="89"/>
      <c r="H4091" s="89"/>
      <c r="I4091" s="58"/>
    </row>
    <row r="4092" spans="2:9">
      <c r="B4092" s="97"/>
      <c r="C4092" s="260"/>
      <c r="D4092" s="250"/>
      <c r="E4092" s="94"/>
      <c r="F4092" s="249"/>
      <c r="G4092" s="89"/>
      <c r="H4092" s="89"/>
      <c r="I4092" s="58"/>
    </row>
    <row r="4093" spans="2:9">
      <c r="B4093" s="97"/>
      <c r="C4093" s="260"/>
      <c r="D4093" s="250"/>
      <c r="E4093" s="94"/>
      <c r="F4093" s="249"/>
      <c r="G4093" s="89"/>
      <c r="H4093" s="89"/>
      <c r="I4093" s="58"/>
    </row>
    <row r="4094" spans="2:9">
      <c r="B4094" s="97"/>
      <c r="C4094" s="260"/>
      <c r="D4094" s="250"/>
      <c r="E4094" s="94"/>
      <c r="F4094" s="249"/>
      <c r="G4094" s="89"/>
      <c r="H4094" s="89"/>
      <c r="I4094" s="58"/>
    </row>
    <row r="4095" spans="2:9">
      <c r="B4095" s="97"/>
      <c r="C4095" s="260"/>
      <c r="D4095" s="250"/>
      <c r="E4095" s="94"/>
      <c r="F4095" s="249"/>
      <c r="G4095" s="89"/>
      <c r="H4095" s="89"/>
      <c r="I4095" s="58"/>
    </row>
    <row r="4096" spans="2:9">
      <c r="B4096" s="97"/>
      <c r="C4096" s="260"/>
      <c r="D4096" s="250"/>
      <c r="E4096" s="94"/>
      <c r="F4096" s="249"/>
      <c r="G4096" s="89"/>
      <c r="H4096" s="89"/>
      <c r="I4096" s="58"/>
    </row>
    <row r="4097" spans="2:9">
      <c r="B4097" s="97"/>
      <c r="C4097" s="260"/>
      <c r="D4097" s="250"/>
      <c r="E4097" s="94"/>
      <c r="F4097" s="249"/>
      <c r="G4097" s="89"/>
      <c r="H4097" s="89"/>
      <c r="I4097" s="58"/>
    </row>
    <row r="4098" spans="2:9">
      <c r="B4098" s="97"/>
      <c r="C4098" s="260"/>
      <c r="D4098" s="250"/>
      <c r="E4098" s="94"/>
      <c r="F4098" s="249"/>
      <c r="G4098" s="89"/>
      <c r="H4098" s="89"/>
      <c r="I4098" s="58"/>
    </row>
    <row r="4099" spans="2:9">
      <c r="B4099" s="97"/>
      <c r="C4099" s="260"/>
      <c r="D4099" s="250"/>
      <c r="E4099" s="94"/>
      <c r="F4099" s="249"/>
      <c r="G4099" s="89"/>
      <c r="H4099" s="89"/>
      <c r="I4099" s="58"/>
    </row>
    <row r="4100" spans="2:9">
      <c r="B4100" s="97"/>
      <c r="C4100" s="260"/>
      <c r="D4100" s="250"/>
      <c r="E4100" s="94"/>
      <c r="F4100" s="249"/>
      <c r="G4100" s="89"/>
      <c r="H4100" s="89"/>
      <c r="I4100" s="58"/>
    </row>
    <row r="4101" spans="2:9">
      <c r="B4101" s="97"/>
      <c r="C4101" s="260"/>
      <c r="D4101" s="250"/>
      <c r="E4101" s="94"/>
      <c r="F4101" s="249"/>
      <c r="G4101" s="89"/>
      <c r="H4101" s="89"/>
      <c r="I4101" s="58"/>
    </row>
    <row r="4102" spans="2:9">
      <c r="B4102" s="97"/>
      <c r="C4102" s="260"/>
      <c r="D4102" s="250"/>
      <c r="E4102" s="94"/>
      <c r="F4102" s="249"/>
      <c r="G4102" s="89"/>
      <c r="H4102" s="89"/>
      <c r="I4102" s="58"/>
    </row>
    <row r="4103" spans="2:9">
      <c r="B4103" s="97"/>
      <c r="C4103" s="260"/>
      <c r="D4103" s="250"/>
      <c r="E4103" s="94"/>
      <c r="F4103" s="249"/>
      <c r="G4103" s="89"/>
      <c r="H4103" s="89"/>
      <c r="I4103" s="58"/>
    </row>
    <row r="4104" spans="2:9">
      <c r="B4104" s="97"/>
      <c r="C4104" s="260"/>
      <c r="D4104" s="250"/>
      <c r="E4104" s="94"/>
      <c r="F4104" s="249"/>
      <c r="G4104" s="89"/>
      <c r="H4104" s="89"/>
      <c r="I4104" s="58"/>
    </row>
    <row r="4105" spans="2:9">
      <c r="B4105" s="97"/>
      <c r="C4105" s="260"/>
      <c r="D4105" s="250"/>
      <c r="E4105" s="94"/>
      <c r="F4105" s="249"/>
      <c r="G4105" s="89"/>
      <c r="H4105" s="89"/>
      <c r="I4105" s="58"/>
    </row>
    <row r="4106" spans="2:9">
      <c r="B4106" s="97"/>
      <c r="C4106" s="260"/>
      <c r="D4106" s="250"/>
      <c r="E4106" s="94"/>
      <c r="F4106" s="249"/>
      <c r="G4106" s="89"/>
      <c r="H4106" s="89"/>
      <c r="I4106" s="58"/>
    </row>
    <row r="4107" spans="2:9">
      <c r="B4107" s="97"/>
      <c r="C4107" s="260"/>
      <c r="D4107" s="250"/>
      <c r="E4107" s="94"/>
      <c r="F4107" s="249"/>
      <c r="G4107" s="89"/>
      <c r="H4107" s="89"/>
      <c r="I4107" s="58"/>
    </row>
    <row r="4108" spans="2:9">
      <c r="B4108" s="97"/>
      <c r="C4108" s="260"/>
      <c r="D4108" s="250"/>
      <c r="E4108" s="94"/>
      <c r="F4108" s="249"/>
      <c r="G4108" s="89"/>
      <c r="H4108" s="89"/>
      <c r="I4108" s="58"/>
    </row>
    <row r="4109" spans="2:9">
      <c r="B4109" s="97"/>
      <c r="C4109" s="260"/>
      <c r="D4109" s="250"/>
      <c r="E4109" s="94"/>
      <c r="F4109" s="249"/>
      <c r="G4109" s="89"/>
      <c r="H4109" s="89"/>
      <c r="I4109" s="58"/>
    </row>
    <row r="4110" spans="2:9">
      <c r="B4110" s="97"/>
      <c r="C4110" s="260"/>
      <c r="D4110" s="250"/>
      <c r="E4110" s="94"/>
      <c r="F4110" s="249"/>
      <c r="G4110" s="89"/>
      <c r="H4110" s="89"/>
      <c r="I4110" s="58"/>
    </row>
    <row r="4111" spans="2:9">
      <c r="B4111" s="97"/>
      <c r="C4111" s="260"/>
      <c r="D4111" s="250"/>
      <c r="E4111" s="94"/>
      <c r="F4111" s="249"/>
      <c r="G4111" s="89"/>
      <c r="H4111" s="89"/>
      <c r="I4111" s="58"/>
    </row>
    <row r="4112" spans="2:9">
      <c r="B4112" s="97"/>
      <c r="C4112" s="260"/>
      <c r="D4112" s="250"/>
      <c r="E4112" s="94"/>
      <c r="F4112" s="249"/>
      <c r="G4112" s="89"/>
      <c r="H4112" s="89"/>
      <c r="I4112" s="58"/>
    </row>
    <row r="4113" spans="2:9">
      <c r="B4113" s="97"/>
      <c r="C4113" s="260"/>
      <c r="D4113" s="250"/>
      <c r="E4113" s="94"/>
      <c r="F4113" s="249"/>
      <c r="G4113" s="89"/>
      <c r="H4113" s="89"/>
      <c r="I4113" s="58"/>
    </row>
    <row r="4114" spans="2:9">
      <c r="B4114" s="97"/>
      <c r="C4114" s="260"/>
      <c r="D4114" s="250"/>
      <c r="E4114" s="94"/>
      <c r="F4114" s="249"/>
      <c r="G4114" s="89"/>
      <c r="H4114" s="89"/>
      <c r="I4114" s="58"/>
    </row>
    <row r="4115" spans="2:9">
      <c r="B4115" s="97"/>
      <c r="C4115" s="260"/>
      <c r="D4115" s="250"/>
      <c r="E4115" s="94"/>
      <c r="F4115" s="249"/>
      <c r="G4115" s="89"/>
      <c r="H4115" s="89"/>
      <c r="I4115" s="58"/>
    </row>
    <row r="4116" spans="2:9">
      <c r="B4116" s="97"/>
      <c r="C4116" s="260"/>
      <c r="D4116" s="250"/>
      <c r="E4116" s="94"/>
      <c r="F4116" s="249"/>
      <c r="G4116" s="89"/>
      <c r="H4116" s="89"/>
      <c r="I4116" s="58"/>
    </row>
    <row r="4117" spans="2:9">
      <c r="B4117" s="97"/>
      <c r="C4117" s="260"/>
      <c r="D4117" s="250"/>
      <c r="E4117" s="94"/>
      <c r="F4117" s="249"/>
      <c r="G4117" s="89"/>
      <c r="H4117" s="89"/>
      <c r="I4117" s="58"/>
    </row>
    <row r="4118" spans="2:9">
      <c r="B4118" s="97"/>
      <c r="C4118" s="260"/>
      <c r="D4118" s="250"/>
      <c r="E4118" s="94"/>
      <c r="F4118" s="249"/>
      <c r="G4118" s="89"/>
      <c r="H4118" s="89"/>
      <c r="I4118" s="58"/>
    </row>
    <row r="4119" spans="2:9">
      <c r="B4119" s="97"/>
      <c r="C4119" s="260"/>
      <c r="D4119" s="250"/>
      <c r="E4119" s="94"/>
      <c r="F4119" s="249"/>
      <c r="G4119" s="89"/>
      <c r="H4119" s="89"/>
      <c r="I4119" s="58"/>
    </row>
    <row r="4120" spans="2:9">
      <c r="B4120" s="97"/>
      <c r="C4120" s="260"/>
      <c r="D4120" s="250"/>
      <c r="E4120" s="94"/>
      <c r="F4120" s="249"/>
      <c r="G4120" s="89"/>
      <c r="H4120" s="89"/>
      <c r="I4120" s="58"/>
    </row>
    <row r="4121" spans="2:9">
      <c r="B4121" s="97"/>
      <c r="C4121" s="260"/>
      <c r="D4121" s="250"/>
      <c r="E4121" s="94"/>
      <c r="F4121" s="249"/>
      <c r="G4121" s="89"/>
      <c r="H4121" s="89"/>
      <c r="I4121" s="58"/>
    </row>
    <row r="4122" spans="2:9">
      <c r="B4122" s="97"/>
      <c r="C4122" s="260"/>
      <c r="D4122" s="250"/>
      <c r="E4122" s="94"/>
      <c r="F4122" s="249"/>
      <c r="G4122" s="89"/>
      <c r="H4122" s="89"/>
      <c r="I4122" s="58"/>
    </row>
    <row r="4123" spans="2:9">
      <c r="B4123" s="97"/>
      <c r="C4123" s="260"/>
      <c r="D4123" s="250"/>
      <c r="E4123" s="94"/>
      <c r="F4123" s="249"/>
      <c r="G4123" s="89"/>
      <c r="H4123" s="89"/>
      <c r="I4123" s="58"/>
    </row>
    <row r="4124" spans="2:9">
      <c r="B4124" s="97"/>
      <c r="C4124" s="260"/>
      <c r="D4124" s="250"/>
      <c r="E4124" s="94"/>
      <c r="F4124" s="249"/>
      <c r="G4124" s="89"/>
      <c r="H4124" s="89"/>
      <c r="I4124" s="58"/>
    </row>
    <row r="4125" spans="2:9">
      <c r="B4125" s="97"/>
      <c r="C4125" s="260"/>
      <c r="D4125" s="250"/>
      <c r="E4125" s="94"/>
      <c r="F4125" s="249"/>
      <c r="G4125" s="89"/>
      <c r="H4125" s="89"/>
      <c r="I4125" s="58"/>
    </row>
    <row r="4126" spans="2:9">
      <c r="B4126" s="97"/>
      <c r="C4126" s="260"/>
      <c r="D4126" s="250"/>
      <c r="E4126" s="94"/>
      <c r="F4126" s="249"/>
      <c r="G4126" s="89"/>
      <c r="H4126" s="89"/>
      <c r="I4126" s="58"/>
    </row>
    <row r="4127" spans="2:9">
      <c r="B4127" s="97"/>
      <c r="C4127" s="260"/>
      <c r="D4127" s="250"/>
      <c r="E4127" s="94"/>
      <c r="F4127" s="249"/>
      <c r="G4127" s="89"/>
      <c r="H4127" s="89"/>
      <c r="I4127" s="58"/>
    </row>
    <row r="4128" spans="2:9">
      <c r="B4128" s="97"/>
      <c r="C4128" s="260"/>
      <c r="D4128" s="250"/>
      <c r="E4128" s="94"/>
      <c r="F4128" s="249"/>
      <c r="G4128" s="89"/>
      <c r="H4128" s="89"/>
      <c r="I4128" s="58"/>
    </row>
    <row r="4129" spans="2:9">
      <c r="B4129" s="97"/>
      <c r="C4129" s="260"/>
      <c r="D4129" s="250"/>
      <c r="E4129" s="94"/>
      <c r="F4129" s="249"/>
      <c r="G4129" s="89"/>
      <c r="H4129" s="89"/>
      <c r="I4129" s="58"/>
    </row>
    <row r="4130" spans="2:9">
      <c r="B4130" s="97"/>
      <c r="C4130" s="260"/>
      <c r="D4130" s="250"/>
      <c r="E4130" s="94"/>
      <c r="F4130" s="249"/>
      <c r="G4130" s="89"/>
      <c r="H4130" s="89"/>
      <c r="I4130" s="58"/>
    </row>
    <row r="4131" spans="2:9">
      <c r="B4131" s="97"/>
      <c r="C4131" s="260"/>
      <c r="D4131" s="250"/>
      <c r="E4131" s="94"/>
      <c r="F4131" s="249"/>
      <c r="G4131" s="89"/>
      <c r="H4131" s="89"/>
      <c r="I4131" s="58"/>
    </row>
    <row r="4132" spans="2:9">
      <c r="B4132" s="97"/>
      <c r="C4132" s="260"/>
      <c r="D4132" s="250"/>
      <c r="E4132" s="94"/>
      <c r="F4132" s="249"/>
      <c r="G4132" s="89"/>
      <c r="H4132" s="89"/>
      <c r="I4132" s="58"/>
    </row>
    <row r="4133" spans="2:9">
      <c r="B4133" s="97"/>
      <c r="C4133" s="260"/>
      <c r="D4133" s="250"/>
      <c r="E4133" s="94"/>
      <c r="F4133" s="249"/>
      <c r="G4133" s="89"/>
      <c r="H4133" s="89"/>
      <c r="I4133" s="58"/>
    </row>
    <row r="4134" spans="2:9">
      <c r="B4134" s="97"/>
      <c r="C4134" s="260"/>
      <c r="D4134" s="250"/>
      <c r="E4134" s="94"/>
      <c r="F4134" s="249"/>
      <c r="G4134" s="89"/>
      <c r="H4134" s="89"/>
      <c r="I4134" s="58"/>
    </row>
    <row r="4135" spans="2:9">
      <c r="B4135" s="97"/>
      <c r="C4135" s="260"/>
      <c r="D4135" s="250"/>
      <c r="E4135" s="94"/>
      <c r="F4135" s="249"/>
      <c r="G4135" s="89"/>
      <c r="H4135" s="89"/>
      <c r="I4135" s="58"/>
    </row>
    <row r="4136" spans="2:9">
      <c r="B4136" s="97"/>
      <c r="C4136" s="260"/>
      <c r="D4136" s="250"/>
      <c r="E4136" s="94"/>
      <c r="F4136" s="249"/>
      <c r="G4136" s="89"/>
      <c r="H4136" s="89"/>
      <c r="I4136" s="58"/>
    </row>
    <row r="4137" spans="2:9">
      <c r="B4137" s="97"/>
      <c r="C4137" s="260"/>
      <c r="D4137" s="250"/>
      <c r="E4137" s="94"/>
      <c r="F4137" s="249"/>
      <c r="G4137" s="89"/>
      <c r="H4137" s="89"/>
      <c r="I4137" s="58"/>
    </row>
    <row r="4138" spans="2:9">
      <c r="B4138" s="97"/>
      <c r="C4138" s="260"/>
      <c r="D4138" s="250"/>
      <c r="E4138" s="94"/>
      <c r="F4138" s="249"/>
      <c r="G4138" s="89"/>
      <c r="H4138" s="89"/>
      <c r="I4138" s="58"/>
    </row>
    <row r="4139" spans="2:9">
      <c r="B4139" s="97"/>
      <c r="C4139" s="260"/>
      <c r="D4139" s="250"/>
      <c r="E4139" s="94"/>
      <c r="F4139" s="249"/>
      <c r="G4139" s="89"/>
      <c r="H4139" s="89"/>
      <c r="I4139" s="58"/>
    </row>
    <row r="4140" spans="2:9">
      <c r="B4140" s="97"/>
      <c r="C4140" s="260"/>
      <c r="D4140" s="250"/>
      <c r="E4140" s="94"/>
      <c r="F4140" s="249"/>
      <c r="G4140" s="89"/>
      <c r="H4140" s="89"/>
      <c r="I4140" s="58"/>
    </row>
    <row r="4141" spans="2:9">
      <c r="B4141" s="97"/>
      <c r="C4141" s="260"/>
      <c r="D4141" s="250"/>
      <c r="E4141" s="94"/>
      <c r="F4141" s="249"/>
      <c r="G4141" s="89"/>
      <c r="H4141" s="89"/>
      <c r="I4141" s="58"/>
    </row>
    <row r="4142" spans="2:9">
      <c r="B4142" s="97"/>
      <c r="C4142" s="260"/>
      <c r="D4142" s="250"/>
      <c r="E4142" s="94"/>
      <c r="F4142" s="249"/>
      <c r="G4142" s="89"/>
      <c r="H4142" s="89"/>
      <c r="I4142" s="58"/>
    </row>
    <row r="4143" spans="2:9">
      <c r="B4143" s="97"/>
      <c r="C4143" s="260"/>
      <c r="D4143" s="250"/>
      <c r="E4143" s="94"/>
      <c r="F4143" s="249"/>
      <c r="G4143" s="89"/>
      <c r="H4143" s="89"/>
      <c r="I4143" s="58"/>
    </row>
    <row r="4144" spans="2:9">
      <c r="B4144" s="97"/>
      <c r="C4144" s="260"/>
      <c r="D4144" s="250"/>
      <c r="E4144" s="94"/>
      <c r="F4144" s="249"/>
      <c r="G4144" s="89"/>
      <c r="H4144" s="89"/>
      <c r="I4144" s="58"/>
    </row>
    <row r="4145" spans="2:9">
      <c r="B4145" s="97"/>
      <c r="C4145" s="260"/>
      <c r="D4145" s="250"/>
      <c r="E4145" s="94"/>
      <c r="F4145" s="249"/>
      <c r="G4145" s="89"/>
      <c r="H4145" s="89"/>
      <c r="I4145" s="58"/>
    </row>
    <row r="4146" spans="2:9">
      <c r="B4146" s="97"/>
      <c r="C4146" s="260"/>
      <c r="D4146" s="250"/>
      <c r="E4146" s="94"/>
      <c r="F4146" s="249"/>
      <c r="G4146" s="89"/>
      <c r="H4146" s="89"/>
      <c r="I4146" s="58"/>
    </row>
    <row r="4147" spans="2:9">
      <c r="B4147" s="97"/>
      <c r="C4147" s="260"/>
      <c r="D4147" s="250"/>
      <c r="E4147" s="94"/>
      <c r="F4147" s="249"/>
      <c r="G4147" s="89"/>
      <c r="H4147" s="89"/>
      <c r="I4147" s="58"/>
    </row>
    <row r="4148" spans="2:9">
      <c r="B4148" s="97"/>
      <c r="C4148" s="260"/>
      <c r="D4148" s="250"/>
      <c r="E4148" s="94"/>
      <c r="F4148" s="249"/>
      <c r="G4148" s="89"/>
      <c r="H4148" s="89"/>
      <c r="I4148" s="58"/>
    </row>
    <row r="4149" spans="2:9">
      <c r="B4149" s="97"/>
      <c r="C4149" s="260"/>
      <c r="D4149" s="250"/>
      <c r="E4149" s="94"/>
      <c r="F4149" s="249"/>
      <c r="G4149" s="89"/>
      <c r="H4149" s="89"/>
      <c r="I4149" s="58"/>
    </row>
    <row r="4150" spans="2:9">
      <c r="B4150" s="97"/>
      <c r="C4150" s="260"/>
      <c r="D4150" s="250"/>
      <c r="E4150" s="94"/>
      <c r="F4150" s="249"/>
      <c r="G4150" s="89"/>
      <c r="H4150" s="89"/>
      <c r="I4150" s="58"/>
    </row>
    <row r="4151" spans="2:9">
      <c r="B4151" s="97"/>
      <c r="C4151" s="260"/>
      <c r="D4151" s="250"/>
      <c r="E4151" s="94"/>
      <c r="F4151" s="249"/>
      <c r="G4151" s="89"/>
      <c r="H4151" s="89"/>
      <c r="I4151" s="58"/>
    </row>
    <row r="4152" spans="2:9">
      <c r="B4152" s="97"/>
      <c r="C4152" s="260"/>
      <c r="D4152" s="250"/>
      <c r="E4152" s="94"/>
      <c r="F4152" s="249"/>
      <c r="G4152" s="89"/>
      <c r="H4152" s="89"/>
      <c r="I4152" s="58"/>
    </row>
    <row r="4153" spans="2:9">
      <c r="B4153" s="97"/>
      <c r="C4153" s="260"/>
      <c r="D4153" s="250"/>
      <c r="E4153" s="94"/>
      <c r="F4153" s="249"/>
      <c r="G4153" s="89"/>
      <c r="H4153" s="89"/>
      <c r="I4153" s="58"/>
    </row>
    <row r="4154" spans="2:9">
      <c r="B4154" s="97"/>
      <c r="C4154" s="260"/>
      <c r="D4154" s="250"/>
      <c r="E4154" s="94"/>
      <c r="F4154" s="249"/>
      <c r="G4154" s="89"/>
      <c r="H4154" s="89"/>
      <c r="I4154" s="58"/>
    </row>
    <row r="4155" spans="2:9">
      <c r="B4155" s="97"/>
      <c r="C4155" s="260"/>
      <c r="D4155" s="250"/>
      <c r="E4155" s="94"/>
      <c r="F4155" s="249"/>
      <c r="G4155" s="89"/>
      <c r="H4155" s="89"/>
      <c r="I4155" s="58"/>
    </row>
    <row r="4156" spans="2:9">
      <c r="B4156" s="97"/>
      <c r="C4156" s="260"/>
      <c r="D4156" s="250"/>
      <c r="E4156" s="94"/>
      <c r="F4156" s="249"/>
      <c r="G4156" s="89"/>
      <c r="H4156" s="89"/>
      <c r="I4156" s="58"/>
    </row>
    <row r="4157" spans="2:9">
      <c r="B4157" s="97"/>
      <c r="C4157" s="260"/>
      <c r="D4157" s="250"/>
      <c r="E4157" s="94"/>
      <c r="F4157" s="249"/>
      <c r="G4157" s="89"/>
      <c r="H4157" s="89"/>
      <c r="I4157" s="58"/>
    </row>
    <row r="4158" spans="2:9">
      <c r="B4158" s="97"/>
      <c r="C4158" s="260"/>
      <c r="D4158" s="250"/>
      <c r="E4158" s="94"/>
      <c r="F4158" s="249"/>
      <c r="G4158" s="89"/>
      <c r="H4158" s="89"/>
      <c r="I4158" s="58"/>
    </row>
    <row r="4159" spans="2:9">
      <c r="B4159" s="97"/>
      <c r="C4159" s="260"/>
      <c r="D4159" s="250"/>
      <c r="E4159" s="94"/>
      <c r="F4159" s="249"/>
      <c r="G4159" s="89"/>
      <c r="H4159" s="89"/>
      <c r="I4159" s="58"/>
    </row>
    <row r="4160" spans="2:9">
      <c r="B4160" s="97"/>
      <c r="C4160" s="260"/>
      <c r="D4160" s="250"/>
      <c r="E4160" s="94"/>
      <c r="F4160" s="249"/>
      <c r="G4160" s="89"/>
      <c r="H4160" s="89"/>
      <c r="I4160" s="58"/>
    </row>
    <row r="4161" spans="2:9">
      <c r="B4161" s="97"/>
      <c r="C4161" s="260"/>
      <c r="D4161" s="250"/>
      <c r="E4161" s="94"/>
      <c r="F4161" s="249"/>
      <c r="G4161" s="89"/>
      <c r="H4161" s="89"/>
      <c r="I4161" s="58"/>
    </row>
    <row r="4162" spans="2:9">
      <c r="B4162" s="97"/>
      <c r="C4162" s="260"/>
      <c r="D4162" s="250"/>
      <c r="E4162" s="94"/>
      <c r="F4162" s="249"/>
      <c r="G4162" s="89"/>
      <c r="H4162" s="89"/>
      <c r="I4162" s="58"/>
    </row>
    <row r="4163" spans="2:9">
      <c r="B4163" s="97"/>
      <c r="C4163" s="260"/>
      <c r="D4163" s="250"/>
      <c r="E4163" s="94"/>
      <c r="F4163" s="249"/>
      <c r="G4163" s="89"/>
      <c r="H4163" s="89"/>
      <c r="I4163" s="58"/>
    </row>
    <row r="4164" spans="2:9">
      <c r="B4164" s="97"/>
      <c r="C4164" s="260"/>
      <c r="D4164" s="250"/>
      <c r="E4164" s="94"/>
      <c r="F4164" s="249"/>
      <c r="G4164" s="89"/>
      <c r="H4164" s="89"/>
      <c r="I4164" s="58"/>
    </row>
    <row r="4165" spans="2:9">
      <c r="B4165" s="97"/>
      <c r="C4165" s="260"/>
      <c r="D4165" s="250"/>
      <c r="E4165" s="94"/>
      <c r="F4165" s="249"/>
      <c r="G4165" s="89"/>
      <c r="H4165" s="89"/>
      <c r="I4165" s="58"/>
    </row>
    <row r="4166" spans="2:9">
      <c r="B4166" s="97"/>
      <c r="C4166" s="260"/>
      <c r="D4166" s="250"/>
      <c r="E4166" s="94"/>
      <c r="F4166" s="249"/>
      <c r="G4166" s="89"/>
      <c r="H4166" s="89"/>
      <c r="I4166" s="58"/>
    </row>
    <row r="4167" spans="2:9">
      <c r="B4167" s="97"/>
      <c r="C4167" s="260"/>
      <c r="D4167" s="250"/>
      <c r="E4167" s="94"/>
      <c r="F4167" s="249"/>
      <c r="G4167" s="89"/>
      <c r="H4167" s="89"/>
      <c r="I4167" s="58"/>
    </row>
    <row r="4168" spans="2:9">
      <c r="B4168" s="97"/>
      <c r="C4168" s="260"/>
      <c r="D4168" s="250"/>
      <c r="E4168" s="94"/>
      <c r="F4168" s="249"/>
      <c r="G4168" s="89"/>
      <c r="H4168" s="89"/>
      <c r="I4168" s="58"/>
    </row>
    <row r="4169" spans="2:9">
      <c r="B4169" s="97"/>
      <c r="C4169" s="260"/>
      <c r="D4169" s="250"/>
      <c r="E4169" s="94"/>
      <c r="F4169" s="249"/>
      <c r="G4169" s="89"/>
      <c r="H4169" s="89"/>
      <c r="I4169" s="58"/>
    </row>
    <row r="4170" spans="2:9">
      <c r="B4170" s="97"/>
      <c r="C4170" s="260"/>
      <c r="D4170" s="250"/>
      <c r="E4170" s="94"/>
      <c r="F4170" s="249"/>
      <c r="G4170" s="89"/>
      <c r="H4170" s="89"/>
      <c r="I4170" s="58"/>
    </row>
    <row r="4171" spans="2:9">
      <c r="B4171" s="97"/>
      <c r="C4171" s="260"/>
      <c r="D4171" s="250"/>
      <c r="E4171" s="94"/>
      <c r="F4171" s="249"/>
      <c r="G4171" s="89"/>
      <c r="H4171" s="89"/>
      <c r="I4171" s="58"/>
    </row>
    <row r="4172" spans="2:9">
      <c r="B4172" s="97"/>
      <c r="C4172" s="260"/>
      <c r="D4172" s="250"/>
      <c r="E4172" s="94"/>
      <c r="F4172" s="249"/>
      <c r="G4172" s="89"/>
      <c r="H4172" s="89"/>
      <c r="I4172" s="58"/>
    </row>
    <row r="4173" spans="2:9">
      <c r="B4173" s="97"/>
      <c r="C4173" s="260"/>
      <c r="D4173" s="250"/>
      <c r="E4173" s="94"/>
      <c r="F4173" s="249"/>
      <c r="G4173" s="89"/>
      <c r="H4173" s="89"/>
      <c r="I4173" s="58"/>
    </row>
    <row r="4174" spans="2:9">
      <c r="B4174" s="97"/>
      <c r="C4174" s="260"/>
      <c r="D4174" s="250"/>
      <c r="E4174" s="94"/>
      <c r="F4174" s="249"/>
      <c r="G4174" s="89"/>
      <c r="H4174" s="89"/>
      <c r="I4174" s="58"/>
    </row>
    <row r="4175" spans="2:9">
      <c r="B4175" s="97"/>
      <c r="C4175" s="260"/>
      <c r="D4175" s="250"/>
      <c r="E4175" s="94"/>
      <c r="F4175" s="249"/>
      <c r="G4175" s="89"/>
      <c r="H4175" s="89"/>
      <c r="I4175" s="58"/>
    </row>
    <row r="4176" spans="2:9">
      <c r="B4176" s="97"/>
      <c r="C4176" s="260"/>
      <c r="D4176" s="250"/>
      <c r="E4176" s="94"/>
      <c r="F4176" s="249"/>
      <c r="G4176" s="89"/>
      <c r="H4176" s="89"/>
      <c r="I4176" s="58"/>
    </row>
    <row r="4177" spans="2:9">
      <c r="B4177" s="97"/>
      <c r="C4177" s="260"/>
      <c r="D4177" s="250"/>
      <c r="E4177" s="94"/>
      <c r="F4177" s="249"/>
      <c r="G4177" s="89"/>
      <c r="H4177" s="89"/>
      <c r="I4177" s="58"/>
    </row>
    <row r="4178" spans="2:9">
      <c r="B4178" s="97"/>
      <c r="C4178" s="260"/>
      <c r="D4178" s="250"/>
      <c r="E4178" s="94"/>
      <c r="F4178" s="249"/>
      <c r="G4178" s="89"/>
      <c r="H4178" s="89"/>
      <c r="I4178" s="58"/>
    </row>
    <row r="4179" spans="2:9">
      <c r="B4179" s="97"/>
      <c r="C4179" s="260"/>
      <c r="D4179" s="250"/>
      <c r="E4179" s="94"/>
      <c r="F4179" s="249"/>
      <c r="G4179" s="89"/>
      <c r="H4179" s="89"/>
      <c r="I4179" s="58"/>
    </row>
    <row r="4180" spans="2:9">
      <c r="B4180" s="97"/>
      <c r="C4180" s="260"/>
      <c r="D4180" s="250"/>
      <c r="E4180" s="94"/>
      <c r="F4180" s="249"/>
      <c r="G4180" s="89"/>
      <c r="H4180" s="89"/>
      <c r="I4180" s="58"/>
    </row>
    <row r="4181" spans="2:9">
      <c r="B4181" s="97"/>
      <c r="C4181" s="260"/>
      <c r="D4181" s="250"/>
      <c r="E4181" s="94"/>
      <c r="F4181" s="249"/>
      <c r="G4181" s="89"/>
      <c r="H4181" s="89"/>
      <c r="I4181" s="58"/>
    </row>
    <row r="4182" spans="2:9">
      <c r="B4182" s="97"/>
      <c r="C4182" s="260"/>
      <c r="D4182" s="250"/>
      <c r="E4182" s="94"/>
      <c r="F4182" s="249"/>
      <c r="G4182" s="89"/>
      <c r="H4182" s="89"/>
      <c r="I4182" s="58"/>
    </row>
    <row r="4183" spans="2:9">
      <c r="B4183" s="97"/>
      <c r="C4183" s="260"/>
      <c r="D4183" s="250"/>
      <c r="E4183" s="94"/>
      <c r="F4183" s="249"/>
      <c r="G4183" s="89"/>
      <c r="H4183" s="89"/>
      <c r="I4183" s="58"/>
    </row>
    <row r="4184" spans="2:9">
      <c r="B4184" s="97"/>
      <c r="C4184" s="260"/>
      <c r="D4184" s="250"/>
      <c r="E4184" s="94"/>
      <c r="F4184" s="249"/>
      <c r="G4184" s="89"/>
      <c r="H4184" s="89"/>
      <c r="I4184" s="58"/>
    </row>
    <row r="4185" spans="2:9">
      <c r="B4185" s="97"/>
      <c r="C4185" s="260"/>
      <c r="D4185" s="250"/>
      <c r="E4185" s="94"/>
      <c r="F4185" s="249"/>
      <c r="G4185" s="89"/>
      <c r="H4185" s="89"/>
      <c r="I4185" s="58"/>
    </row>
    <row r="4186" spans="2:9">
      <c r="B4186" s="97"/>
      <c r="C4186" s="260"/>
      <c r="D4186" s="250"/>
      <c r="E4186" s="94"/>
      <c r="F4186" s="249"/>
      <c r="G4186" s="89"/>
      <c r="H4186" s="89"/>
      <c r="I4186" s="58"/>
    </row>
    <row r="4187" spans="2:9">
      <c r="B4187" s="97"/>
      <c r="C4187" s="260"/>
      <c r="D4187" s="250"/>
      <c r="E4187" s="94"/>
      <c r="F4187" s="249"/>
      <c r="G4187" s="89"/>
      <c r="H4187" s="89"/>
      <c r="I4187" s="58"/>
    </row>
    <row r="4188" spans="2:9">
      <c r="B4188" s="97"/>
      <c r="C4188" s="260"/>
      <c r="D4188" s="250"/>
      <c r="E4188" s="94"/>
      <c r="F4188" s="249"/>
      <c r="G4188" s="89"/>
      <c r="H4188" s="89"/>
      <c r="I4188" s="58"/>
    </row>
    <row r="4189" spans="2:9">
      <c r="B4189" s="97"/>
      <c r="C4189" s="260"/>
      <c r="D4189" s="250"/>
      <c r="E4189" s="94"/>
      <c r="F4189" s="249"/>
      <c r="G4189" s="89"/>
      <c r="H4189" s="89"/>
      <c r="I4189" s="58"/>
    </row>
    <row r="4190" spans="2:9">
      <c r="B4190" s="97"/>
      <c r="C4190" s="260"/>
      <c r="D4190" s="250"/>
      <c r="E4190" s="94"/>
      <c r="F4190" s="249"/>
      <c r="G4190" s="89"/>
      <c r="H4190" s="89"/>
      <c r="I4190" s="58"/>
    </row>
    <row r="4191" spans="2:9">
      <c r="B4191" s="97"/>
      <c r="C4191" s="260"/>
      <c r="D4191" s="250"/>
      <c r="E4191" s="94"/>
      <c r="F4191" s="249"/>
      <c r="G4191" s="89"/>
      <c r="H4191" s="89"/>
      <c r="I4191" s="58"/>
    </row>
    <row r="4192" spans="2:9">
      <c r="B4192" s="97"/>
      <c r="C4192" s="260"/>
      <c r="D4192" s="250"/>
      <c r="E4192" s="94"/>
      <c r="F4192" s="249"/>
      <c r="G4192" s="89"/>
      <c r="H4192" s="89"/>
      <c r="I4192" s="58"/>
    </row>
    <row r="4193" spans="2:9">
      <c r="B4193" s="97"/>
      <c r="C4193" s="260"/>
      <c r="D4193" s="250"/>
      <c r="E4193" s="94"/>
      <c r="F4193" s="249"/>
      <c r="G4193" s="89"/>
      <c r="H4193" s="89"/>
      <c r="I4193" s="58"/>
    </row>
    <row r="4194" spans="2:9">
      <c r="B4194" s="97"/>
      <c r="C4194" s="260"/>
      <c r="D4194" s="250"/>
      <c r="E4194" s="94"/>
      <c r="F4194" s="249"/>
      <c r="G4194" s="89"/>
      <c r="H4194" s="89"/>
      <c r="I4194" s="58"/>
    </row>
    <row r="4195" spans="2:9">
      <c r="B4195" s="97"/>
      <c r="C4195" s="260"/>
      <c r="D4195" s="250"/>
      <c r="E4195" s="94"/>
      <c r="F4195" s="249"/>
      <c r="G4195" s="89"/>
      <c r="H4195" s="89"/>
      <c r="I4195" s="58"/>
    </row>
    <row r="4196" spans="2:9">
      <c r="B4196" s="97"/>
      <c r="C4196" s="260"/>
      <c r="D4196" s="250"/>
      <c r="E4196" s="94"/>
      <c r="F4196" s="249"/>
      <c r="G4196" s="89"/>
      <c r="H4196" s="89"/>
      <c r="I4196" s="58"/>
    </row>
    <row r="4197" spans="2:9">
      <c r="B4197" s="97"/>
      <c r="C4197" s="260"/>
      <c r="D4197" s="250"/>
      <c r="E4197" s="94"/>
      <c r="F4197" s="249"/>
      <c r="G4197" s="89"/>
      <c r="H4197" s="89"/>
      <c r="I4197" s="58"/>
    </row>
    <row r="4198" spans="2:9">
      <c r="B4198" s="97"/>
      <c r="C4198" s="260"/>
      <c r="D4198" s="250"/>
      <c r="E4198" s="94"/>
      <c r="F4198" s="249"/>
      <c r="G4198" s="89"/>
      <c r="H4198" s="89"/>
      <c r="I4198" s="58"/>
    </row>
    <row r="4199" spans="2:9">
      <c r="B4199" s="97"/>
      <c r="C4199" s="260"/>
      <c r="D4199" s="250"/>
      <c r="E4199" s="94"/>
      <c r="F4199" s="249"/>
      <c r="G4199" s="89"/>
      <c r="H4199" s="89"/>
      <c r="I4199" s="58"/>
    </row>
    <row r="4200" spans="2:9">
      <c r="B4200" s="97"/>
      <c r="C4200" s="260"/>
      <c r="D4200" s="250"/>
      <c r="E4200" s="94"/>
      <c r="F4200" s="249"/>
      <c r="G4200" s="89"/>
      <c r="H4200" s="89"/>
      <c r="I4200" s="58"/>
    </row>
    <row r="4201" spans="2:9">
      <c r="B4201" s="97"/>
      <c r="C4201" s="260"/>
      <c r="D4201" s="250"/>
      <c r="E4201" s="94"/>
      <c r="F4201" s="249"/>
      <c r="G4201" s="89"/>
      <c r="H4201" s="89"/>
      <c r="I4201" s="58"/>
    </row>
    <row r="4202" spans="2:9">
      <c r="B4202" s="97"/>
      <c r="C4202" s="260"/>
      <c r="D4202" s="250"/>
      <c r="E4202" s="94"/>
      <c r="F4202" s="249"/>
      <c r="G4202" s="89"/>
      <c r="H4202" s="89"/>
      <c r="I4202" s="58"/>
    </row>
    <row r="4203" spans="2:9">
      <c r="B4203" s="97"/>
      <c r="C4203" s="260"/>
      <c r="D4203" s="250"/>
      <c r="E4203" s="94"/>
      <c r="F4203" s="249"/>
      <c r="G4203" s="89"/>
      <c r="H4203" s="89"/>
      <c r="I4203" s="58"/>
    </row>
    <row r="4204" spans="2:9">
      <c r="B4204" s="97"/>
      <c r="C4204" s="260"/>
      <c r="D4204" s="250"/>
      <c r="E4204" s="94"/>
      <c r="F4204" s="249"/>
      <c r="G4204" s="89"/>
      <c r="H4204" s="89"/>
      <c r="I4204" s="58"/>
    </row>
    <row r="4205" spans="2:9">
      <c r="B4205" s="97"/>
      <c r="C4205" s="260"/>
      <c r="D4205" s="250"/>
      <c r="E4205" s="94"/>
      <c r="F4205" s="249"/>
      <c r="G4205" s="89"/>
      <c r="H4205" s="89"/>
      <c r="I4205" s="58"/>
    </row>
    <row r="4206" spans="2:9">
      <c r="B4206" s="97"/>
      <c r="C4206" s="260"/>
      <c r="D4206" s="250"/>
      <c r="E4206" s="94"/>
      <c r="F4206" s="249"/>
      <c r="G4206" s="89"/>
      <c r="H4206" s="89"/>
      <c r="I4206" s="58"/>
    </row>
    <row r="4207" spans="2:9">
      <c r="B4207" s="97"/>
      <c r="C4207" s="260"/>
      <c r="D4207" s="250"/>
      <c r="E4207" s="94"/>
      <c r="F4207" s="249"/>
      <c r="G4207" s="89"/>
      <c r="H4207" s="89"/>
      <c r="I4207" s="58"/>
    </row>
    <row r="4208" spans="2:9">
      <c r="B4208" s="97"/>
      <c r="C4208" s="260"/>
      <c r="D4208" s="250"/>
      <c r="E4208" s="94"/>
      <c r="F4208" s="249"/>
      <c r="G4208" s="89"/>
      <c r="H4208" s="89"/>
      <c r="I4208" s="58"/>
    </row>
    <row r="4209" spans="2:9">
      <c r="B4209" s="97"/>
      <c r="C4209" s="260"/>
      <c r="D4209" s="250"/>
      <c r="E4209" s="94"/>
      <c r="F4209" s="249"/>
      <c r="G4209" s="89"/>
      <c r="H4209" s="89"/>
      <c r="I4209" s="58"/>
    </row>
    <row r="4210" spans="2:9">
      <c r="B4210" s="97"/>
      <c r="C4210" s="260"/>
      <c r="D4210" s="250"/>
      <c r="E4210" s="94"/>
      <c r="F4210" s="249"/>
      <c r="G4210" s="89"/>
      <c r="H4210" s="89"/>
      <c r="I4210" s="58"/>
    </row>
    <row r="4211" spans="2:9">
      <c r="B4211" s="97"/>
      <c r="C4211" s="260"/>
      <c r="D4211" s="250"/>
      <c r="E4211" s="94"/>
      <c r="F4211" s="249"/>
      <c r="G4211" s="89"/>
      <c r="H4211" s="89"/>
      <c r="I4211" s="58"/>
    </row>
    <row r="4212" spans="2:9">
      <c r="B4212" s="97"/>
      <c r="C4212" s="260"/>
      <c r="D4212" s="250"/>
      <c r="E4212" s="94"/>
      <c r="F4212" s="249"/>
      <c r="G4212" s="89"/>
      <c r="H4212" s="89"/>
      <c r="I4212" s="58"/>
    </row>
    <row r="4213" spans="2:9">
      <c r="B4213" s="97"/>
      <c r="C4213" s="260"/>
      <c r="D4213" s="250"/>
      <c r="E4213" s="94"/>
      <c r="F4213" s="249"/>
      <c r="G4213" s="89"/>
      <c r="H4213" s="89"/>
      <c r="I4213" s="58"/>
    </row>
    <row r="4214" spans="2:9">
      <c r="B4214" s="97"/>
      <c r="C4214" s="260"/>
      <c r="D4214" s="250"/>
      <c r="E4214" s="94"/>
      <c r="F4214" s="249"/>
      <c r="G4214" s="89"/>
      <c r="H4214" s="89"/>
      <c r="I4214" s="58"/>
    </row>
    <row r="4215" spans="2:9">
      <c r="B4215" s="97"/>
      <c r="C4215" s="260"/>
      <c r="D4215" s="250"/>
      <c r="E4215" s="94"/>
      <c r="F4215" s="249"/>
      <c r="G4215" s="89"/>
      <c r="H4215" s="89"/>
      <c r="I4215" s="58"/>
    </row>
    <row r="4216" spans="2:9">
      <c r="B4216" s="97"/>
      <c r="C4216" s="260"/>
      <c r="D4216" s="250"/>
      <c r="E4216" s="94"/>
      <c r="F4216" s="249"/>
      <c r="G4216" s="89"/>
      <c r="H4216" s="89"/>
      <c r="I4216" s="58"/>
    </row>
    <row r="4217" spans="2:9">
      <c r="B4217" s="97"/>
      <c r="C4217" s="260"/>
      <c r="D4217" s="250"/>
      <c r="E4217" s="94"/>
      <c r="F4217" s="249"/>
      <c r="G4217" s="89"/>
      <c r="H4217" s="89"/>
      <c r="I4217" s="58"/>
    </row>
    <row r="4218" spans="2:9">
      <c r="B4218" s="97"/>
      <c r="C4218" s="260"/>
      <c r="D4218" s="250"/>
      <c r="E4218" s="94"/>
      <c r="F4218" s="249"/>
      <c r="G4218" s="89"/>
      <c r="H4218" s="89"/>
      <c r="I4218" s="58"/>
    </row>
    <row r="4219" spans="2:9">
      <c r="B4219" s="97"/>
      <c r="C4219" s="260"/>
      <c r="D4219" s="250"/>
      <c r="E4219" s="94"/>
      <c r="F4219" s="249"/>
      <c r="G4219" s="89"/>
      <c r="H4219" s="89"/>
      <c r="I4219" s="58"/>
    </row>
    <row r="4220" spans="2:9">
      <c r="B4220" s="97"/>
      <c r="C4220" s="260"/>
      <c r="D4220" s="250"/>
      <c r="E4220" s="94"/>
      <c r="F4220" s="249"/>
      <c r="G4220" s="89"/>
      <c r="H4220" s="89"/>
      <c r="I4220" s="58"/>
    </row>
    <row r="4221" spans="2:9">
      <c r="B4221" s="97"/>
      <c r="C4221" s="260"/>
      <c r="D4221" s="250"/>
      <c r="E4221" s="94"/>
      <c r="F4221" s="249"/>
      <c r="G4221" s="89"/>
      <c r="H4221" s="89"/>
      <c r="I4221" s="58"/>
    </row>
    <row r="4222" spans="2:9">
      <c r="B4222" s="97"/>
      <c r="C4222" s="260"/>
      <c r="D4222" s="250"/>
      <c r="E4222" s="94"/>
      <c r="F4222" s="249"/>
      <c r="G4222" s="89"/>
      <c r="H4222" s="89"/>
      <c r="I4222" s="58"/>
    </row>
    <row r="4223" spans="2:9">
      <c r="B4223" s="97"/>
      <c r="C4223" s="260"/>
      <c r="D4223" s="250"/>
      <c r="E4223" s="94"/>
      <c r="F4223" s="249"/>
      <c r="G4223" s="89"/>
      <c r="H4223" s="89"/>
      <c r="I4223" s="58"/>
    </row>
    <row r="4224" spans="2:9">
      <c r="B4224" s="97"/>
      <c r="C4224" s="260"/>
      <c r="D4224" s="250"/>
      <c r="E4224" s="94"/>
      <c r="F4224" s="249"/>
      <c r="G4224" s="89"/>
      <c r="H4224" s="89"/>
      <c r="I4224" s="58"/>
    </row>
    <row r="4225" spans="2:9">
      <c r="B4225" s="97"/>
      <c r="C4225" s="260"/>
      <c r="D4225" s="250"/>
      <c r="E4225" s="94"/>
      <c r="F4225" s="249"/>
      <c r="G4225" s="89"/>
      <c r="H4225" s="89"/>
      <c r="I4225" s="58"/>
    </row>
    <row r="4226" spans="2:9">
      <c r="B4226" s="97"/>
      <c r="C4226" s="260"/>
      <c r="D4226" s="250"/>
      <c r="E4226" s="94"/>
      <c r="F4226" s="249"/>
      <c r="G4226" s="89"/>
      <c r="H4226" s="89"/>
      <c r="I4226" s="58"/>
    </row>
    <row r="4227" spans="2:9">
      <c r="B4227" s="97"/>
      <c r="C4227" s="260"/>
      <c r="D4227" s="250"/>
      <c r="E4227" s="94"/>
      <c r="F4227" s="249"/>
      <c r="G4227" s="89"/>
      <c r="H4227" s="89"/>
      <c r="I4227" s="58"/>
    </row>
    <row r="4228" spans="2:9">
      <c r="B4228" s="97"/>
      <c r="C4228" s="260"/>
      <c r="D4228" s="250"/>
      <c r="E4228" s="94"/>
      <c r="F4228" s="249"/>
      <c r="G4228" s="89"/>
      <c r="H4228" s="89"/>
      <c r="I4228" s="58"/>
    </row>
    <row r="4229" spans="2:9">
      <c r="B4229" s="97"/>
      <c r="C4229" s="260"/>
      <c r="D4229" s="250"/>
      <c r="E4229" s="94"/>
      <c r="F4229" s="249"/>
      <c r="G4229" s="89"/>
      <c r="H4229" s="89"/>
      <c r="I4229" s="58"/>
    </row>
    <row r="4230" spans="2:9">
      <c r="B4230" s="97"/>
      <c r="C4230" s="260"/>
      <c r="D4230" s="250"/>
      <c r="E4230" s="94"/>
      <c r="F4230" s="249"/>
      <c r="G4230" s="89"/>
      <c r="H4230" s="89"/>
      <c r="I4230" s="58"/>
    </row>
    <row r="4231" spans="2:9">
      <c r="B4231" s="97"/>
      <c r="C4231" s="260"/>
      <c r="D4231" s="250"/>
      <c r="E4231" s="94"/>
      <c r="F4231" s="249"/>
      <c r="G4231" s="89"/>
      <c r="H4231" s="89"/>
      <c r="I4231" s="58"/>
    </row>
    <row r="4232" spans="2:9">
      <c r="B4232" s="97"/>
      <c r="C4232" s="260"/>
      <c r="D4232" s="250"/>
      <c r="E4232" s="94"/>
      <c r="F4232" s="249"/>
      <c r="G4232" s="89"/>
      <c r="H4232" s="89"/>
      <c r="I4232" s="58"/>
    </row>
    <row r="4233" spans="2:9">
      <c r="B4233" s="97"/>
      <c r="C4233" s="260"/>
      <c r="D4233" s="250"/>
      <c r="E4233" s="94"/>
      <c r="F4233" s="249"/>
      <c r="G4233" s="89"/>
      <c r="H4233" s="89"/>
      <c r="I4233" s="58"/>
    </row>
    <row r="4234" spans="2:9">
      <c r="B4234" s="97"/>
      <c r="C4234" s="260"/>
      <c r="D4234" s="250"/>
      <c r="E4234" s="94"/>
      <c r="F4234" s="249"/>
      <c r="G4234" s="89"/>
      <c r="H4234" s="89"/>
      <c r="I4234" s="58"/>
    </row>
    <row r="4235" spans="2:9">
      <c r="B4235" s="97"/>
      <c r="C4235" s="260"/>
      <c r="D4235" s="250"/>
      <c r="E4235" s="94"/>
      <c r="F4235" s="249"/>
      <c r="G4235" s="89"/>
      <c r="H4235" s="89"/>
      <c r="I4235" s="58"/>
    </row>
    <row r="4236" spans="2:9">
      <c r="B4236" s="97"/>
      <c r="C4236" s="260"/>
      <c r="D4236" s="250"/>
      <c r="E4236" s="94"/>
      <c r="F4236" s="249"/>
      <c r="G4236" s="89"/>
      <c r="H4236" s="89"/>
      <c r="I4236" s="58"/>
    </row>
    <row r="4237" spans="2:9">
      <c r="B4237" s="97"/>
      <c r="C4237" s="260"/>
      <c r="D4237" s="250"/>
      <c r="E4237" s="94"/>
      <c r="F4237" s="249"/>
      <c r="G4237" s="89"/>
      <c r="H4237" s="89"/>
      <c r="I4237" s="58"/>
    </row>
    <row r="4238" spans="2:9">
      <c r="B4238" s="97"/>
      <c r="C4238" s="260"/>
      <c r="D4238" s="250"/>
      <c r="E4238" s="94"/>
      <c r="F4238" s="249"/>
      <c r="G4238" s="89"/>
      <c r="H4238" s="89"/>
      <c r="I4238" s="58"/>
    </row>
    <row r="4239" spans="2:9">
      <c r="B4239" s="97"/>
      <c r="C4239" s="260"/>
      <c r="D4239" s="250"/>
      <c r="E4239" s="94"/>
      <c r="F4239" s="249"/>
      <c r="G4239" s="89"/>
      <c r="H4239" s="89"/>
      <c r="I4239" s="58"/>
    </row>
    <row r="4240" spans="2:9">
      <c r="B4240" s="97"/>
      <c r="C4240" s="260"/>
      <c r="D4240" s="250"/>
      <c r="E4240" s="94"/>
      <c r="F4240" s="249"/>
      <c r="G4240" s="89"/>
      <c r="H4240" s="89"/>
      <c r="I4240" s="58"/>
    </row>
    <row r="4241" spans="2:9">
      <c r="B4241" s="97"/>
      <c r="C4241" s="260"/>
      <c r="D4241" s="250"/>
      <c r="E4241" s="94"/>
      <c r="F4241" s="249"/>
      <c r="G4241" s="89"/>
      <c r="H4241" s="89"/>
      <c r="I4241" s="58"/>
    </row>
    <row r="4242" spans="2:9">
      <c r="B4242" s="97"/>
      <c r="C4242" s="260"/>
      <c r="D4242" s="250"/>
      <c r="E4242" s="94"/>
      <c r="F4242" s="249"/>
      <c r="G4242" s="89"/>
      <c r="H4242" s="89"/>
      <c r="I4242" s="58"/>
    </row>
    <row r="4243" spans="2:9">
      <c r="B4243" s="97"/>
      <c r="C4243" s="260"/>
      <c r="D4243" s="250"/>
      <c r="E4243" s="94"/>
      <c r="F4243" s="249"/>
      <c r="G4243" s="89"/>
      <c r="H4243" s="89"/>
      <c r="I4243" s="58"/>
    </row>
    <row r="4244" spans="2:9">
      <c r="B4244" s="97"/>
      <c r="C4244" s="260"/>
      <c r="D4244" s="250"/>
      <c r="E4244" s="94"/>
      <c r="F4244" s="249"/>
      <c r="G4244" s="89"/>
      <c r="H4244" s="89"/>
      <c r="I4244" s="58"/>
    </row>
    <row r="4245" spans="2:9">
      <c r="B4245" s="97"/>
      <c r="C4245" s="260"/>
      <c r="D4245" s="250"/>
      <c r="E4245" s="94"/>
      <c r="F4245" s="249"/>
      <c r="G4245" s="89"/>
      <c r="H4245" s="89"/>
      <c r="I4245" s="58"/>
    </row>
    <row r="4246" spans="2:9">
      <c r="B4246" s="97"/>
      <c r="C4246" s="260"/>
      <c r="D4246" s="250"/>
      <c r="E4246" s="94"/>
      <c r="F4246" s="249"/>
      <c r="G4246" s="89"/>
      <c r="H4246" s="89"/>
      <c r="I4246" s="58"/>
    </row>
    <row r="4247" spans="2:9">
      <c r="B4247" s="97"/>
      <c r="C4247" s="260"/>
      <c r="D4247" s="250"/>
      <c r="E4247" s="94"/>
      <c r="F4247" s="249"/>
      <c r="G4247" s="89"/>
      <c r="H4247" s="89"/>
      <c r="I4247" s="58"/>
    </row>
    <row r="4248" spans="2:9">
      <c r="B4248" s="97"/>
      <c r="C4248" s="260"/>
      <c r="D4248" s="250"/>
      <c r="E4248" s="94"/>
      <c r="F4248" s="249"/>
      <c r="G4248" s="89"/>
      <c r="H4248" s="89"/>
      <c r="I4248" s="58"/>
    </row>
    <row r="4249" spans="2:9">
      <c r="B4249" s="97"/>
      <c r="C4249" s="260"/>
      <c r="D4249" s="250"/>
      <c r="E4249" s="94"/>
      <c r="F4249" s="249"/>
      <c r="G4249" s="89"/>
      <c r="H4249" s="89"/>
      <c r="I4249" s="58"/>
    </row>
    <row r="4250" spans="2:9">
      <c r="B4250" s="97"/>
      <c r="C4250" s="260"/>
      <c r="D4250" s="250"/>
      <c r="E4250" s="94"/>
      <c r="F4250" s="249"/>
      <c r="G4250" s="89"/>
      <c r="H4250" s="89"/>
      <c r="I4250" s="58"/>
    </row>
    <row r="4251" spans="2:9">
      <c r="B4251" s="97"/>
      <c r="C4251" s="260"/>
      <c r="D4251" s="250"/>
      <c r="E4251" s="94"/>
      <c r="F4251" s="249"/>
      <c r="G4251" s="89"/>
      <c r="H4251" s="89"/>
      <c r="I4251" s="58"/>
    </row>
    <row r="4252" spans="2:9">
      <c r="B4252" s="97"/>
      <c r="C4252" s="260"/>
      <c r="D4252" s="250"/>
      <c r="E4252" s="94"/>
      <c r="F4252" s="249"/>
      <c r="G4252" s="89"/>
      <c r="H4252" s="89"/>
      <c r="I4252" s="58"/>
    </row>
    <row r="4253" spans="2:9">
      <c r="B4253" s="97"/>
      <c r="C4253" s="260"/>
      <c r="D4253" s="250"/>
      <c r="E4253" s="94"/>
      <c r="F4253" s="249"/>
      <c r="G4253" s="89"/>
      <c r="H4253" s="89"/>
      <c r="I4253" s="58"/>
    </row>
    <row r="4254" spans="2:9">
      <c r="B4254" s="97"/>
      <c r="C4254" s="260"/>
      <c r="D4254" s="250"/>
      <c r="E4254" s="94"/>
      <c r="F4254" s="249"/>
      <c r="G4254" s="89"/>
      <c r="H4254" s="89"/>
      <c r="I4254" s="58"/>
    </row>
    <row r="4255" spans="2:9">
      <c r="B4255" s="97"/>
      <c r="C4255" s="260"/>
      <c r="D4255" s="250"/>
      <c r="E4255" s="94"/>
      <c r="F4255" s="249"/>
      <c r="G4255" s="89"/>
      <c r="H4255" s="89"/>
      <c r="I4255" s="58"/>
    </row>
    <row r="4256" spans="2:9">
      <c r="B4256" s="97"/>
      <c r="C4256" s="260"/>
      <c r="D4256" s="250"/>
      <c r="E4256" s="94"/>
      <c r="F4256" s="249"/>
      <c r="G4256" s="89"/>
      <c r="H4256" s="89"/>
      <c r="I4256" s="58"/>
    </row>
    <row r="4257" spans="2:9">
      <c r="B4257" s="97"/>
      <c r="C4257" s="260"/>
      <c r="D4257" s="250"/>
      <c r="E4257" s="94"/>
      <c r="F4257" s="249"/>
      <c r="G4257" s="89"/>
      <c r="H4257" s="89"/>
      <c r="I4257" s="58"/>
    </row>
    <row r="4258" spans="2:9">
      <c r="B4258" s="97"/>
      <c r="C4258" s="260"/>
      <c r="D4258" s="250"/>
      <c r="E4258" s="94"/>
      <c r="F4258" s="249"/>
      <c r="G4258" s="89"/>
      <c r="H4258" s="89"/>
      <c r="I4258" s="58"/>
    </row>
    <row r="4259" spans="2:9">
      <c r="B4259" s="97"/>
      <c r="C4259" s="260"/>
      <c r="D4259" s="250"/>
      <c r="E4259" s="94"/>
      <c r="F4259" s="249"/>
      <c r="G4259" s="89"/>
      <c r="H4259" s="89"/>
      <c r="I4259" s="58"/>
    </row>
    <row r="4260" spans="2:9">
      <c r="B4260" s="97"/>
      <c r="C4260" s="260"/>
      <c r="D4260" s="250"/>
      <c r="E4260" s="94"/>
      <c r="F4260" s="249"/>
      <c r="G4260" s="89"/>
      <c r="H4260" s="89"/>
      <c r="I4260" s="58"/>
    </row>
    <row r="4261" spans="2:9">
      <c r="B4261" s="97"/>
      <c r="C4261" s="260"/>
      <c r="D4261" s="250"/>
      <c r="E4261" s="94"/>
      <c r="F4261" s="249"/>
      <c r="G4261" s="89"/>
      <c r="H4261" s="89"/>
      <c r="I4261" s="58"/>
    </row>
    <row r="4262" spans="2:9">
      <c r="B4262" s="97"/>
      <c r="C4262" s="260"/>
      <c r="D4262" s="250"/>
      <c r="E4262" s="94"/>
      <c r="F4262" s="249"/>
      <c r="G4262" s="89"/>
      <c r="H4262" s="89"/>
      <c r="I4262" s="58"/>
    </row>
    <row r="4263" spans="2:9">
      <c r="B4263" s="97"/>
      <c r="C4263" s="260"/>
      <c r="D4263" s="250"/>
      <c r="E4263" s="94"/>
      <c r="F4263" s="249"/>
      <c r="G4263" s="89"/>
      <c r="H4263" s="89"/>
      <c r="I4263" s="58"/>
    </row>
    <row r="4264" spans="2:9">
      <c r="B4264" s="97"/>
      <c r="C4264" s="260"/>
      <c r="D4264" s="250"/>
      <c r="E4264" s="94"/>
      <c r="F4264" s="249"/>
      <c r="G4264" s="89"/>
      <c r="H4264" s="89"/>
      <c r="I4264" s="58"/>
    </row>
    <row r="4265" spans="2:9">
      <c r="B4265" s="97"/>
      <c r="C4265" s="260"/>
      <c r="D4265" s="250"/>
      <c r="E4265" s="94"/>
      <c r="F4265" s="249"/>
      <c r="G4265" s="89"/>
      <c r="H4265" s="89"/>
      <c r="I4265" s="58"/>
    </row>
    <row r="4266" spans="2:9">
      <c r="B4266" s="97"/>
      <c r="C4266" s="260"/>
      <c r="D4266" s="250"/>
      <c r="E4266" s="94"/>
      <c r="F4266" s="249"/>
      <c r="G4266" s="89"/>
      <c r="H4266" s="89"/>
      <c r="I4266" s="58"/>
    </row>
    <row r="4267" spans="2:9">
      <c r="B4267" s="97"/>
      <c r="C4267" s="260"/>
      <c r="D4267" s="250"/>
      <c r="E4267" s="94"/>
      <c r="F4267" s="249"/>
      <c r="G4267" s="89"/>
      <c r="H4267" s="89"/>
      <c r="I4267" s="58"/>
    </row>
    <row r="4268" spans="2:9">
      <c r="B4268" s="97"/>
      <c r="C4268" s="260"/>
      <c r="D4268" s="250"/>
      <c r="E4268" s="94"/>
      <c r="F4268" s="249"/>
      <c r="G4268" s="89"/>
      <c r="H4268" s="89"/>
      <c r="I4268" s="58"/>
    </row>
    <row r="4269" spans="2:9">
      <c r="B4269" s="97"/>
      <c r="C4269" s="260"/>
      <c r="D4269" s="250"/>
      <c r="E4269" s="94"/>
      <c r="F4269" s="249"/>
      <c r="G4269" s="89"/>
      <c r="H4269" s="89"/>
      <c r="I4269" s="58"/>
    </row>
    <row r="4270" spans="2:9">
      <c r="B4270" s="97"/>
      <c r="C4270" s="260"/>
      <c r="D4270" s="250"/>
      <c r="E4270" s="94"/>
      <c r="F4270" s="249"/>
      <c r="G4270" s="89"/>
      <c r="H4270" s="89"/>
      <c r="I4270" s="58"/>
    </row>
    <row r="4271" spans="2:9">
      <c r="B4271" s="97"/>
      <c r="C4271" s="260"/>
      <c r="D4271" s="250"/>
      <c r="E4271" s="94"/>
      <c r="F4271" s="249"/>
      <c r="G4271" s="89"/>
      <c r="H4271" s="89"/>
      <c r="I4271" s="58"/>
    </row>
    <row r="4272" spans="2:9">
      <c r="B4272" s="97"/>
      <c r="C4272" s="260"/>
      <c r="D4272" s="250"/>
      <c r="E4272" s="94"/>
      <c r="F4272" s="249"/>
      <c r="G4272" s="89"/>
      <c r="H4272" s="89"/>
      <c r="I4272" s="58"/>
    </row>
    <row r="4273" spans="2:9">
      <c r="B4273" s="97"/>
      <c r="C4273" s="260"/>
      <c r="D4273" s="250"/>
      <c r="E4273" s="94"/>
      <c r="F4273" s="249"/>
      <c r="G4273" s="89"/>
      <c r="H4273" s="89"/>
      <c r="I4273" s="58"/>
    </row>
    <row r="4274" spans="2:9">
      <c r="B4274" s="97"/>
      <c r="C4274" s="260"/>
      <c r="D4274" s="250"/>
      <c r="E4274" s="94"/>
      <c r="F4274" s="249"/>
      <c r="G4274" s="89"/>
      <c r="H4274" s="89"/>
      <c r="I4274" s="58"/>
    </row>
    <row r="4275" spans="2:9">
      <c r="B4275" s="97"/>
      <c r="C4275" s="260"/>
      <c r="D4275" s="250"/>
      <c r="E4275" s="94"/>
      <c r="F4275" s="249"/>
      <c r="G4275" s="89"/>
      <c r="H4275" s="89"/>
      <c r="I4275" s="58"/>
    </row>
    <row r="4276" spans="2:9">
      <c r="B4276" s="97"/>
      <c r="C4276" s="260"/>
      <c r="D4276" s="250"/>
      <c r="E4276" s="94"/>
      <c r="F4276" s="249"/>
      <c r="G4276" s="89"/>
      <c r="H4276" s="89"/>
      <c r="I4276" s="58"/>
    </row>
    <row r="4277" spans="2:9">
      <c r="B4277" s="97"/>
      <c r="C4277" s="260"/>
      <c r="D4277" s="250"/>
      <c r="E4277" s="94"/>
      <c r="F4277" s="249"/>
      <c r="G4277" s="89"/>
      <c r="H4277" s="89"/>
      <c r="I4277" s="58"/>
    </row>
    <row r="4278" spans="2:9">
      <c r="B4278" s="97"/>
      <c r="C4278" s="260"/>
      <c r="D4278" s="250"/>
      <c r="E4278" s="94"/>
      <c r="F4278" s="249"/>
      <c r="G4278" s="89"/>
      <c r="H4278" s="89"/>
      <c r="I4278" s="58"/>
    </row>
    <row r="4279" spans="2:9">
      <c r="B4279" s="97"/>
      <c r="C4279" s="260"/>
      <c r="D4279" s="250"/>
      <c r="E4279" s="94"/>
      <c r="F4279" s="249"/>
      <c r="G4279" s="89"/>
      <c r="H4279" s="89"/>
      <c r="I4279" s="58"/>
    </row>
    <row r="4280" spans="2:9">
      <c r="B4280" s="97"/>
      <c r="C4280" s="260"/>
      <c r="D4280" s="250"/>
      <c r="E4280" s="94"/>
      <c r="F4280" s="249"/>
      <c r="G4280" s="89"/>
      <c r="H4280" s="89"/>
      <c r="I4280" s="58"/>
    </row>
    <row r="4281" spans="2:9">
      <c r="B4281" s="97"/>
      <c r="C4281" s="260"/>
      <c r="D4281" s="250"/>
      <c r="E4281" s="94"/>
      <c r="F4281" s="249"/>
      <c r="G4281" s="89"/>
      <c r="H4281" s="89"/>
      <c r="I4281" s="58"/>
    </row>
    <row r="4282" spans="2:9">
      <c r="B4282" s="97"/>
      <c r="C4282" s="260"/>
      <c r="D4282" s="250"/>
      <c r="E4282" s="94"/>
      <c r="F4282" s="249"/>
      <c r="G4282" s="89"/>
      <c r="H4282" s="89"/>
      <c r="I4282" s="58"/>
    </row>
    <row r="4283" spans="2:9">
      <c r="B4283" s="97"/>
      <c r="C4283" s="260"/>
      <c r="D4283" s="250"/>
      <c r="E4283" s="94"/>
      <c r="F4283" s="249"/>
      <c r="G4283" s="89"/>
      <c r="H4283" s="89"/>
      <c r="I4283" s="58"/>
    </row>
    <row r="4284" spans="2:9">
      <c r="B4284" s="97"/>
      <c r="C4284" s="260"/>
      <c r="D4284" s="250"/>
      <c r="E4284" s="94"/>
      <c r="F4284" s="249"/>
      <c r="G4284" s="89"/>
      <c r="H4284" s="89"/>
      <c r="I4284" s="58"/>
    </row>
    <row r="4285" spans="2:9">
      <c r="B4285" s="97"/>
      <c r="C4285" s="260"/>
      <c r="D4285" s="250"/>
      <c r="E4285" s="94"/>
      <c r="F4285" s="249"/>
      <c r="G4285" s="89"/>
      <c r="H4285" s="89"/>
      <c r="I4285" s="58"/>
    </row>
    <row r="4286" spans="2:9">
      <c r="B4286" s="97"/>
      <c r="C4286" s="260"/>
      <c r="D4286" s="250"/>
      <c r="E4286" s="94"/>
      <c r="F4286" s="249"/>
      <c r="G4286" s="89"/>
      <c r="H4286" s="89"/>
      <c r="I4286" s="58"/>
    </row>
    <row r="4287" spans="2:9">
      <c r="B4287" s="97"/>
      <c r="C4287" s="260"/>
      <c r="D4287" s="250"/>
      <c r="E4287" s="94"/>
      <c r="F4287" s="249"/>
      <c r="G4287" s="89"/>
      <c r="H4287" s="89"/>
      <c r="I4287" s="58"/>
    </row>
    <row r="4288" spans="2:9">
      <c r="B4288" s="97"/>
      <c r="C4288" s="260"/>
      <c r="D4288" s="250"/>
      <c r="E4288" s="94"/>
      <c r="F4288" s="249"/>
      <c r="G4288" s="89"/>
      <c r="H4288" s="89"/>
      <c r="I4288" s="58"/>
    </row>
    <row r="4289" spans="2:9">
      <c r="B4289" s="97"/>
      <c r="C4289" s="260"/>
      <c r="D4289" s="250"/>
      <c r="E4289" s="94"/>
      <c r="F4289" s="249"/>
      <c r="G4289" s="89"/>
      <c r="H4289" s="89"/>
      <c r="I4289" s="58"/>
    </row>
    <row r="4290" spans="2:9">
      <c r="B4290" s="97"/>
      <c r="C4290" s="260"/>
      <c r="D4290" s="250"/>
      <c r="E4290" s="94"/>
      <c r="F4290" s="249"/>
      <c r="G4290" s="89"/>
      <c r="H4290" s="89"/>
      <c r="I4290" s="58"/>
    </row>
    <row r="4291" spans="2:9">
      <c r="B4291" s="97"/>
      <c r="C4291" s="260"/>
      <c r="D4291" s="250"/>
      <c r="E4291" s="94"/>
      <c r="F4291" s="249"/>
      <c r="G4291" s="89"/>
      <c r="H4291" s="89"/>
      <c r="I4291" s="58"/>
    </row>
    <row r="4292" spans="2:9">
      <c r="B4292" s="97"/>
      <c r="C4292" s="260"/>
      <c r="D4292" s="250"/>
      <c r="E4292" s="94"/>
      <c r="F4292" s="249"/>
      <c r="G4292" s="89"/>
      <c r="H4292" s="89"/>
      <c r="I4292" s="58"/>
    </row>
    <row r="4293" spans="2:9">
      <c r="B4293" s="97"/>
      <c r="C4293" s="260"/>
      <c r="D4293" s="250"/>
      <c r="E4293" s="94"/>
      <c r="F4293" s="249"/>
      <c r="G4293" s="89"/>
      <c r="H4293" s="89"/>
      <c r="I4293" s="58"/>
    </row>
    <row r="4294" spans="2:9">
      <c r="B4294" s="97"/>
      <c r="C4294" s="260"/>
      <c r="D4294" s="250"/>
      <c r="E4294" s="94"/>
      <c r="F4294" s="249"/>
      <c r="G4294" s="89"/>
      <c r="H4294" s="89"/>
      <c r="I4294" s="58"/>
    </row>
    <row r="4295" spans="2:9">
      <c r="B4295" s="97"/>
      <c r="C4295" s="260"/>
      <c r="D4295" s="250"/>
      <c r="E4295" s="94"/>
      <c r="F4295" s="249"/>
      <c r="G4295" s="89"/>
      <c r="H4295" s="89"/>
      <c r="I4295" s="58"/>
    </row>
    <row r="4296" spans="2:9">
      <c r="B4296" s="97"/>
      <c r="C4296" s="260"/>
      <c r="D4296" s="250"/>
      <c r="E4296" s="94"/>
      <c r="F4296" s="249"/>
      <c r="G4296" s="89"/>
      <c r="H4296" s="89"/>
      <c r="I4296" s="58"/>
    </row>
    <row r="4297" spans="2:9">
      <c r="B4297" s="97"/>
      <c r="C4297" s="260"/>
      <c r="D4297" s="250"/>
      <c r="E4297" s="94"/>
      <c r="F4297" s="249"/>
      <c r="G4297" s="89"/>
      <c r="H4297" s="89"/>
      <c r="I4297" s="58"/>
    </row>
    <row r="4298" spans="2:9">
      <c r="B4298" s="97"/>
      <c r="C4298" s="260"/>
      <c r="D4298" s="250"/>
      <c r="E4298" s="94"/>
      <c r="F4298" s="249"/>
      <c r="G4298" s="89"/>
      <c r="H4298" s="89"/>
      <c r="I4298" s="58"/>
    </row>
    <row r="4299" spans="2:9">
      <c r="B4299" s="97"/>
      <c r="C4299" s="260"/>
      <c r="D4299" s="250"/>
      <c r="E4299" s="94"/>
      <c r="F4299" s="249"/>
      <c r="G4299" s="89"/>
      <c r="H4299" s="89"/>
      <c r="I4299" s="58"/>
    </row>
    <row r="4300" spans="2:9">
      <c r="B4300" s="97"/>
      <c r="C4300" s="260"/>
      <c r="D4300" s="250"/>
      <c r="E4300" s="94"/>
      <c r="F4300" s="249"/>
      <c r="G4300" s="89"/>
      <c r="H4300" s="89"/>
      <c r="I4300" s="58"/>
    </row>
    <row r="4301" spans="2:9">
      <c r="B4301" s="97"/>
      <c r="C4301" s="260"/>
      <c r="D4301" s="250"/>
      <c r="E4301" s="94"/>
      <c r="F4301" s="249"/>
      <c r="G4301" s="89"/>
      <c r="H4301" s="89"/>
      <c r="I4301" s="58"/>
    </row>
    <row r="4302" spans="2:9">
      <c r="B4302" s="97"/>
      <c r="C4302" s="260"/>
      <c r="D4302" s="250"/>
      <c r="E4302" s="94"/>
      <c r="F4302" s="249"/>
      <c r="G4302" s="89"/>
      <c r="H4302" s="89"/>
      <c r="I4302" s="58"/>
    </row>
    <row r="4303" spans="2:9">
      <c r="B4303" s="97"/>
      <c r="C4303" s="260"/>
      <c r="D4303" s="250"/>
      <c r="E4303" s="94"/>
      <c r="F4303" s="249"/>
      <c r="G4303" s="89"/>
      <c r="H4303" s="89"/>
      <c r="I4303" s="58"/>
    </row>
    <row r="4304" spans="2:9">
      <c r="B4304" s="97"/>
      <c r="C4304" s="260"/>
      <c r="D4304" s="250"/>
      <c r="E4304" s="94"/>
      <c r="F4304" s="249"/>
      <c r="G4304" s="89"/>
      <c r="H4304" s="89"/>
      <c r="I4304" s="58"/>
    </row>
    <row r="4305" spans="2:9">
      <c r="B4305" s="97"/>
      <c r="C4305" s="260"/>
      <c r="D4305" s="250"/>
      <c r="E4305" s="94"/>
      <c r="F4305" s="249"/>
      <c r="G4305" s="89"/>
      <c r="H4305" s="89"/>
      <c r="I4305" s="58"/>
    </row>
    <row r="4306" spans="2:9">
      <c r="B4306" s="97"/>
      <c r="C4306" s="260"/>
      <c r="D4306" s="250"/>
      <c r="E4306" s="94"/>
      <c r="F4306" s="249"/>
      <c r="G4306" s="89"/>
      <c r="H4306" s="89"/>
      <c r="I4306" s="58"/>
    </row>
    <row r="4307" spans="2:9">
      <c r="B4307" s="97"/>
      <c r="C4307" s="260"/>
      <c r="D4307" s="250"/>
      <c r="E4307" s="94"/>
      <c r="F4307" s="249"/>
      <c r="G4307" s="89"/>
      <c r="H4307" s="89"/>
      <c r="I4307" s="58"/>
    </row>
    <row r="4308" spans="2:9">
      <c r="B4308" s="97"/>
      <c r="C4308" s="260"/>
      <c r="D4308" s="250"/>
      <c r="E4308" s="94"/>
      <c r="F4308" s="249"/>
      <c r="G4308" s="89"/>
      <c r="H4308" s="89"/>
      <c r="I4308" s="58"/>
    </row>
    <row r="4309" spans="2:9">
      <c r="B4309" s="97"/>
      <c r="C4309" s="260"/>
      <c r="D4309" s="250"/>
      <c r="E4309" s="94"/>
      <c r="F4309" s="249"/>
      <c r="G4309" s="89"/>
      <c r="H4309" s="89"/>
      <c r="I4309" s="58"/>
    </row>
    <row r="4310" spans="2:9">
      <c r="B4310" s="97"/>
      <c r="C4310" s="260"/>
      <c r="D4310" s="250"/>
      <c r="E4310" s="94"/>
      <c r="F4310" s="249"/>
      <c r="G4310" s="89"/>
      <c r="H4310" s="89"/>
      <c r="I4310" s="58"/>
    </row>
    <row r="4311" spans="2:9">
      <c r="B4311" s="97"/>
      <c r="C4311" s="260"/>
      <c r="D4311" s="250"/>
      <c r="E4311" s="94"/>
      <c r="F4311" s="249"/>
      <c r="G4311" s="89"/>
      <c r="H4311" s="89"/>
      <c r="I4311" s="58"/>
    </row>
    <row r="4312" spans="2:9">
      <c r="B4312" s="97"/>
      <c r="C4312" s="260"/>
      <c r="D4312" s="250"/>
      <c r="E4312" s="94"/>
      <c r="F4312" s="249"/>
      <c r="G4312" s="89"/>
      <c r="H4312" s="89"/>
      <c r="I4312" s="58"/>
    </row>
    <row r="4313" spans="2:9">
      <c r="B4313" s="97"/>
      <c r="C4313" s="260"/>
      <c r="D4313" s="250"/>
      <c r="E4313" s="94"/>
      <c r="F4313" s="249"/>
      <c r="G4313" s="89"/>
      <c r="H4313" s="89"/>
      <c r="I4313" s="58"/>
    </row>
    <row r="4314" spans="2:9">
      <c r="B4314" s="97"/>
      <c r="C4314" s="260"/>
      <c r="D4314" s="250"/>
      <c r="E4314" s="94"/>
      <c r="F4314" s="249"/>
      <c r="G4314" s="89"/>
      <c r="H4314" s="89"/>
      <c r="I4314" s="58"/>
    </row>
    <row r="4315" spans="2:9">
      <c r="B4315" s="97"/>
      <c r="C4315" s="260"/>
      <c r="D4315" s="250"/>
      <c r="E4315" s="94"/>
      <c r="F4315" s="249"/>
      <c r="G4315" s="89"/>
      <c r="H4315" s="89"/>
      <c r="I4315" s="58"/>
    </row>
    <row r="4316" spans="2:9">
      <c r="B4316" s="97"/>
      <c r="C4316" s="260"/>
      <c r="D4316" s="250"/>
      <c r="E4316" s="94"/>
      <c r="F4316" s="249"/>
      <c r="G4316" s="89"/>
      <c r="H4316" s="89"/>
      <c r="I4316" s="58"/>
    </row>
    <row r="4317" spans="2:9">
      <c r="B4317" s="97"/>
      <c r="C4317" s="260"/>
      <c r="D4317" s="250"/>
      <c r="E4317" s="94"/>
      <c r="F4317" s="249"/>
      <c r="G4317" s="89"/>
      <c r="H4317" s="89"/>
      <c r="I4317" s="58"/>
    </row>
    <row r="4318" spans="2:9">
      <c r="B4318" s="97"/>
      <c r="C4318" s="260"/>
      <c r="D4318" s="250"/>
      <c r="E4318" s="94"/>
      <c r="F4318" s="249"/>
      <c r="G4318" s="89"/>
      <c r="H4318" s="89"/>
      <c r="I4318" s="58"/>
    </row>
    <row r="4319" spans="2:9">
      <c r="B4319" s="97"/>
      <c r="C4319" s="260"/>
      <c r="D4319" s="250"/>
      <c r="E4319" s="94"/>
      <c r="F4319" s="249"/>
      <c r="G4319" s="89"/>
      <c r="H4319" s="89"/>
      <c r="I4319" s="58"/>
    </row>
    <row r="4320" spans="2:9">
      <c r="B4320" s="97"/>
      <c r="C4320" s="260"/>
      <c r="D4320" s="250"/>
      <c r="E4320" s="94"/>
      <c r="F4320" s="249"/>
      <c r="G4320" s="89"/>
      <c r="H4320" s="89"/>
      <c r="I4320" s="58"/>
    </row>
    <row r="4321" spans="2:9">
      <c r="B4321" s="97"/>
      <c r="C4321" s="260"/>
      <c r="D4321" s="250"/>
      <c r="E4321" s="94"/>
      <c r="F4321" s="249"/>
      <c r="G4321" s="89"/>
      <c r="H4321" s="89"/>
      <c r="I4321" s="58"/>
    </row>
    <row r="4322" spans="2:9">
      <c r="B4322" s="97"/>
      <c r="C4322" s="260"/>
      <c r="D4322" s="250"/>
      <c r="E4322" s="94"/>
      <c r="F4322" s="249"/>
      <c r="G4322" s="89"/>
      <c r="H4322" s="89"/>
      <c r="I4322" s="58"/>
    </row>
    <row r="4323" spans="2:9">
      <c r="B4323" s="97"/>
      <c r="C4323" s="260"/>
      <c r="D4323" s="250"/>
      <c r="E4323" s="94"/>
      <c r="F4323" s="249"/>
      <c r="G4323" s="89"/>
      <c r="H4323" s="89"/>
      <c r="I4323" s="58"/>
    </row>
    <row r="4324" spans="2:9">
      <c r="B4324" s="97"/>
      <c r="C4324" s="260"/>
      <c r="D4324" s="250"/>
      <c r="E4324" s="94"/>
      <c r="F4324" s="249"/>
      <c r="G4324" s="89"/>
      <c r="H4324" s="89"/>
      <c r="I4324" s="58"/>
    </row>
    <row r="4325" spans="2:9">
      <c r="B4325" s="97"/>
      <c r="C4325" s="260"/>
      <c r="D4325" s="250"/>
      <c r="E4325" s="94"/>
      <c r="F4325" s="249"/>
      <c r="G4325" s="89"/>
      <c r="H4325" s="89"/>
      <c r="I4325" s="58"/>
    </row>
    <row r="4326" spans="2:9">
      <c r="B4326" s="97"/>
      <c r="C4326" s="260"/>
      <c r="D4326" s="250"/>
      <c r="E4326" s="94"/>
      <c r="F4326" s="249"/>
      <c r="G4326" s="89"/>
      <c r="H4326" s="89"/>
      <c r="I4326" s="58"/>
    </row>
    <row r="4327" spans="2:9">
      <c r="B4327" s="97"/>
      <c r="C4327" s="260"/>
      <c r="D4327" s="250"/>
      <c r="E4327" s="94"/>
      <c r="F4327" s="249"/>
      <c r="G4327" s="89"/>
      <c r="H4327" s="89"/>
      <c r="I4327" s="58"/>
    </row>
    <row r="4328" spans="2:9">
      <c r="B4328" s="97"/>
      <c r="C4328" s="260"/>
      <c r="D4328" s="250"/>
      <c r="E4328" s="94"/>
      <c r="F4328" s="249"/>
      <c r="G4328" s="89"/>
      <c r="H4328" s="89"/>
      <c r="I4328" s="58"/>
    </row>
    <row r="4329" spans="2:9">
      <c r="B4329" s="97"/>
      <c r="C4329" s="260"/>
      <c r="D4329" s="250"/>
      <c r="E4329" s="94"/>
      <c r="F4329" s="249"/>
      <c r="G4329" s="89"/>
      <c r="H4329" s="89"/>
      <c r="I4329" s="58"/>
    </row>
    <row r="4330" spans="2:9">
      <c r="B4330" s="97"/>
      <c r="C4330" s="260"/>
      <c r="D4330" s="250"/>
      <c r="E4330" s="94"/>
      <c r="F4330" s="249"/>
      <c r="G4330" s="89"/>
      <c r="H4330" s="89"/>
      <c r="I4330" s="58"/>
    </row>
    <row r="4331" spans="2:9">
      <c r="B4331" s="97"/>
      <c r="C4331" s="260"/>
      <c r="D4331" s="250"/>
      <c r="E4331" s="94"/>
      <c r="F4331" s="249"/>
      <c r="G4331" s="89"/>
      <c r="H4331" s="89"/>
      <c r="I4331" s="58"/>
    </row>
    <row r="4332" spans="2:9">
      <c r="B4332" s="97"/>
      <c r="C4332" s="260"/>
      <c r="D4332" s="250"/>
      <c r="E4332" s="94"/>
      <c r="F4332" s="249"/>
      <c r="G4332" s="89"/>
      <c r="H4332" s="89"/>
      <c r="I4332" s="58"/>
    </row>
    <row r="4333" spans="2:9">
      <c r="B4333" s="97"/>
      <c r="C4333" s="260"/>
      <c r="D4333" s="250"/>
      <c r="E4333" s="94"/>
      <c r="F4333" s="249"/>
      <c r="G4333" s="89"/>
      <c r="H4333" s="89"/>
      <c r="I4333" s="58"/>
    </row>
    <row r="4334" spans="2:9">
      <c r="B4334" s="97"/>
      <c r="C4334" s="260"/>
      <c r="D4334" s="250"/>
      <c r="E4334" s="94"/>
      <c r="F4334" s="249"/>
      <c r="G4334" s="89"/>
      <c r="H4334" s="89"/>
      <c r="I4334" s="58"/>
    </row>
    <row r="4335" spans="2:9">
      <c r="B4335" s="97"/>
      <c r="C4335" s="260"/>
      <c r="D4335" s="250"/>
      <c r="E4335" s="94"/>
      <c r="F4335" s="249"/>
      <c r="G4335" s="89"/>
      <c r="H4335" s="89"/>
      <c r="I4335" s="58"/>
    </row>
    <row r="4336" spans="2:9">
      <c r="B4336" s="97"/>
      <c r="C4336" s="260"/>
      <c r="D4336" s="250"/>
      <c r="E4336" s="94"/>
      <c r="F4336" s="249"/>
      <c r="G4336" s="89"/>
      <c r="H4336" s="89"/>
      <c r="I4336" s="58"/>
    </row>
    <row r="4337" spans="2:9">
      <c r="B4337" s="97"/>
      <c r="C4337" s="260"/>
      <c r="D4337" s="250"/>
      <c r="E4337" s="94"/>
      <c r="F4337" s="249"/>
      <c r="G4337" s="89"/>
      <c r="H4337" s="89"/>
      <c r="I4337" s="58"/>
    </row>
    <row r="4338" spans="2:9">
      <c r="B4338" s="97"/>
      <c r="C4338" s="260"/>
      <c r="D4338" s="250"/>
      <c r="E4338" s="94"/>
      <c r="F4338" s="249"/>
      <c r="G4338" s="89"/>
      <c r="H4338" s="89"/>
      <c r="I4338" s="58"/>
    </row>
    <row r="4339" spans="2:9">
      <c r="B4339" s="97"/>
      <c r="C4339" s="260"/>
      <c r="D4339" s="250"/>
      <c r="E4339" s="94"/>
      <c r="F4339" s="249"/>
      <c r="G4339" s="89"/>
      <c r="H4339" s="89"/>
      <c r="I4339" s="58"/>
    </row>
    <row r="4340" spans="2:9">
      <c r="B4340" s="97"/>
      <c r="C4340" s="260"/>
      <c r="D4340" s="250"/>
      <c r="E4340" s="94"/>
      <c r="F4340" s="249"/>
      <c r="G4340" s="89"/>
      <c r="H4340" s="89"/>
      <c r="I4340" s="58"/>
    </row>
    <row r="4341" spans="2:9">
      <c r="B4341" s="97"/>
      <c r="C4341" s="260"/>
      <c r="D4341" s="250"/>
      <c r="E4341" s="94"/>
      <c r="F4341" s="249"/>
      <c r="G4341" s="89"/>
      <c r="H4341" s="89"/>
      <c r="I4341" s="58"/>
    </row>
    <row r="4342" spans="2:9">
      <c r="B4342" s="97"/>
      <c r="C4342" s="260"/>
      <c r="D4342" s="250"/>
      <c r="E4342" s="94"/>
      <c r="F4342" s="249"/>
      <c r="G4342" s="89"/>
      <c r="H4342" s="89"/>
      <c r="I4342" s="58"/>
    </row>
    <row r="4343" spans="2:9">
      <c r="B4343" s="97"/>
      <c r="C4343" s="260"/>
      <c r="D4343" s="250"/>
      <c r="E4343" s="94"/>
      <c r="F4343" s="249"/>
      <c r="G4343" s="89"/>
      <c r="H4343" s="89"/>
      <c r="I4343" s="58"/>
    </row>
    <row r="4344" spans="2:9">
      <c r="B4344" s="97"/>
      <c r="C4344" s="260"/>
      <c r="D4344" s="250"/>
      <c r="E4344" s="94"/>
      <c r="F4344" s="249"/>
      <c r="G4344" s="89"/>
      <c r="H4344" s="89"/>
      <c r="I4344" s="58"/>
    </row>
    <row r="4345" spans="2:9">
      <c r="B4345" s="97"/>
      <c r="C4345" s="260"/>
      <c r="D4345" s="250"/>
      <c r="E4345" s="94"/>
      <c r="F4345" s="249"/>
      <c r="G4345" s="89"/>
      <c r="H4345" s="89"/>
      <c r="I4345" s="58"/>
    </row>
    <row r="4346" spans="2:9">
      <c r="B4346" s="97"/>
      <c r="C4346" s="260"/>
      <c r="D4346" s="250"/>
      <c r="E4346" s="94"/>
      <c r="F4346" s="249"/>
      <c r="G4346" s="89"/>
      <c r="H4346" s="89"/>
      <c r="I4346" s="58"/>
    </row>
    <row r="4347" spans="2:9">
      <c r="B4347" s="97"/>
      <c r="C4347" s="260"/>
      <c r="D4347" s="250"/>
      <c r="E4347" s="94"/>
      <c r="F4347" s="249"/>
      <c r="G4347" s="89"/>
      <c r="H4347" s="89"/>
      <c r="I4347" s="58"/>
    </row>
    <row r="4348" spans="2:9">
      <c r="B4348" s="97"/>
      <c r="C4348" s="260"/>
      <c r="D4348" s="250"/>
      <c r="E4348" s="94"/>
      <c r="F4348" s="249"/>
      <c r="G4348" s="89"/>
      <c r="H4348" s="89"/>
      <c r="I4348" s="58"/>
    </row>
    <row r="4349" spans="2:9">
      <c r="B4349" s="97"/>
      <c r="C4349" s="260"/>
      <c r="D4349" s="250"/>
      <c r="E4349" s="94"/>
      <c r="F4349" s="249"/>
      <c r="G4349" s="89"/>
      <c r="H4349" s="89"/>
      <c r="I4349" s="58"/>
    </row>
    <row r="4350" spans="2:9">
      <c r="B4350" s="97"/>
      <c r="C4350" s="260"/>
      <c r="D4350" s="250"/>
      <c r="E4350" s="94"/>
      <c r="F4350" s="249"/>
      <c r="G4350" s="89"/>
      <c r="H4350" s="89"/>
      <c r="I4350" s="58"/>
    </row>
    <row r="4351" spans="2:9">
      <c r="B4351" s="97"/>
      <c r="C4351" s="260"/>
      <c r="D4351" s="250"/>
      <c r="E4351" s="94"/>
      <c r="F4351" s="249"/>
      <c r="G4351" s="89"/>
      <c r="H4351" s="89"/>
      <c r="I4351" s="58"/>
    </row>
    <row r="4352" spans="2:9">
      <c r="B4352" s="97"/>
      <c r="C4352" s="260"/>
      <c r="D4352" s="250"/>
      <c r="E4352" s="94"/>
      <c r="F4352" s="249"/>
      <c r="G4352" s="89"/>
      <c r="H4352" s="89"/>
      <c r="I4352" s="58"/>
    </row>
    <row r="4353" spans="2:9">
      <c r="B4353" s="97"/>
      <c r="C4353" s="260"/>
      <c r="D4353" s="250"/>
      <c r="E4353" s="94"/>
      <c r="F4353" s="249"/>
      <c r="G4353" s="89"/>
      <c r="H4353" s="89"/>
      <c r="I4353" s="58"/>
    </row>
    <row r="4354" spans="2:9">
      <c r="B4354" s="97"/>
      <c r="C4354" s="260"/>
      <c r="D4354" s="250"/>
      <c r="E4354" s="94"/>
      <c r="F4354" s="249"/>
      <c r="G4354" s="89"/>
      <c r="H4354" s="89"/>
      <c r="I4354" s="58"/>
    </row>
    <row r="4355" spans="2:9">
      <c r="B4355" s="97"/>
      <c r="C4355" s="260"/>
      <c r="D4355" s="250"/>
      <c r="E4355" s="94"/>
      <c r="F4355" s="249"/>
      <c r="G4355" s="89"/>
      <c r="H4355" s="89"/>
      <c r="I4355" s="58"/>
    </row>
    <row r="4356" spans="2:9">
      <c r="B4356" s="97"/>
      <c r="C4356" s="260"/>
      <c r="D4356" s="250"/>
      <c r="E4356" s="94"/>
      <c r="F4356" s="249"/>
      <c r="G4356" s="89"/>
      <c r="H4356" s="89"/>
      <c r="I4356" s="58"/>
    </row>
    <row r="4357" spans="2:9">
      <c r="B4357" s="97"/>
      <c r="C4357" s="260"/>
      <c r="D4357" s="250"/>
      <c r="E4357" s="94"/>
      <c r="F4357" s="249"/>
      <c r="G4357" s="89"/>
      <c r="H4357" s="89"/>
      <c r="I4357" s="58"/>
    </row>
    <row r="4358" spans="2:9">
      <c r="B4358" s="97"/>
      <c r="C4358" s="260"/>
      <c r="D4358" s="250"/>
      <c r="E4358" s="94"/>
      <c r="F4358" s="249"/>
      <c r="G4358" s="89"/>
      <c r="H4358" s="89"/>
      <c r="I4358" s="58"/>
    </row>
    <row r="4359" spans="2:9">
      <c r="B4359" s="97"/>
      <c r="C4359" s="260"/>
      <c r="D4359" s="250"/>
      <c r="E4359" s="94"/>
      <c r="F4359" s="249"/>
      <c r="G4359" s="89"/>
      <c r="H4359" s="89"/>
      <c r="I4359" s="58"/>
    </row>
    <row r="4360" spans="2:9">
      <c r="B4360" s="97"/>
      <c r="C4360" s="260"/>
      <c r="D4360" s="250"/>
      <c r="E4360" s="94"/>
      <c r="F4360" s="249"/>
      <c r="G4360" s="89"/>
      <c r="H4360" s="89"/>
      <c r="I4360" s="58"/>
    </row>
    <row r="4361" spans="2:9">
      <c r="B4361" s="97"/>
      <c r="C4361" s="260"/>
      <c r="D4361" s="250"/>
      <c r="E4361" s="94"/>
      <c r="F4361" s="249"/>
      <c r="G4361" s="89"/>
      <c r="H4361" s="89"/>
      <c r="I4361" s="58"/>
    </row>
    <row r="4362" spans="2:9">
      <c r="B4362" s="97"/>
      <c r="C4362" s="260"/>
      <c r="D4362" s="250"/>
      <c r="E4362" s="94"/>
      <c r="F4362" s="249"/>
      <c r="G4362" s="89"/>
      <c r="H4362" s="89"/>
      <c r="I4362" s="58"/>
    </row>
    <row r="4363" spans="2:9">
      <c r="B4363" s="97"/>
      <c r="C4363" s="260"/>
      <c r="D4363" s="250"/>
      <c r="E4363" s="94"/>
      <c r="F4363" s="249"/>
      <c r="G4363" s="89"/>
      <c r="H4363" s="89"/>
      <c r="I4363" s="58"/>
    </row>
    <row r="4364" spans="2:9">
      <c r="B4364" s="97"/>
      <c r="C4364" s="260"/>
      <c r="D4364" s="250"/>
      <c r="E4364" s="94"/>
      <c r="F4364" s="249"/>
      <c r="G4364" s="89"/>
      <c r="H4364" s="89"/>
      <c r="I4364" s="58"/>
    </row>
    <row r="4365" spans="2:9">
      <c r="B4365" s="97"/>
      <c r="C4365" s="260"/>
      <c r="D4365" s="250"/>
      <c r="E4365" s="94"/>
      <c r="F4365" s="249"/>
      <c r="G4365" s="89"/>
      <c r="H4365" s="89"/>
      <c r="I4365" s="58"/>
    </row>
    <row r="4366" spans="2:9">
      <c r="B4366" s="97"/>
      <c r="C4366" s="260"/>
      <c r="D4366" s="250"/>
      <c r="E4366" s="94"/>
      <c r="F4366" s="249"/>
      <c r="G4366" s="89"/>
      <c r="H4366" s="89"/>
      <c r="I4366" s="58"/>
    </row>
    <row r="4367" spans="2:9">
      <c r="B4367" s="97"/>
      <c r="C4367" s="260"/>
      <c r="D4367" s="250"/>
      <c r="E4367" s="94"/>
      <c r="F4367" s="249"/>
      <c r="G4367" s="89"/>
      <c r="H4367" s="89"/>
      <c r="I4367" s="58"/>
    </row>
    <row r="4368" spans="2:9">
      <c r="B4368" s="97"/>
      <c r="C4368" s="260"/>
      <c r="D4368" s="250"/>
      <c r="E4368" s="94"/>
      <c r="F4368" s="249"/>
      <c r="G4368" s="89"/>
      <c r="H4368" s="89"/>
      <c r="I4368" s="58"/>
    </row>
    <row r="4369" spans="2:9">
      <c r="B4369" s="97"/>
      <c r="C4369" s="260"/>
      <c r="D4369" s="250"/>
      <c r="E4369" s="94"/>
      <c r="F4369" s="249"/>
      <c r="G4369" s="89"/>
      <c r="H4369" s="89"/>
      <c r="I4369" s="58"/>
    </row>
    <row r="4370" spans="2:9">
      <c r="B4370" s="97"/>
      <c r="C4370" s="260"/>
      <c r="D4370" s="250"/>
      <c r="E4370" s="94"/>
      <c r="F4370" s="249"/>
      <c r="G4370" s="89"/>
      <c r="H4370" s="89"/>
      <c r="I4370" s="58"/>
    </row>
    <row r="4371" spans="2:9">
      <c r="B4371" s="97"/>
      <c r="C4371" s="260"/>
      <c r="D4371" s="250"/>
      <c r="E4371" s="94"/>
      <c r="F4371" s="249"/>
      <c r="G4371" s="89"/>
      <c r="H4371" s="89"/>
      <c r="I4371" s="58"/>
    </row>
    <row r="4372" spans="2:9">
      <c r="B4372" s="97"/>
      <c r="C4372" s="260"/>
      <c r="D4372" s="250"/>
      <c r="E4372" s="94"/>
      <c r="F4372" s="249"/>
      <c r="G4372" s="89"/>
      <c r="H4372" s="89"/>
      <c r="I4372" s="58"/>
    </row>
    <row r="4373" spans="2:9">
      <c r="B4373" s="97"/>
      <c r="C4373" s="260"/>
      <c r="D4373" s="250"/>
      <c r="E4373" s="94"/>
      <c r="F4373" s="249"/>
      <c r="G4373" s="89"/>
      <c r="H4373" s="89"/>
      <c r="I4373" s="58"/>
    </row>
    <row r="4374" spans="2:9">
      <c r="B4374" s="97"/>
      <c r="C4374" s="260"/>
      <c r="D4374" s="250"/>
      <c r="E4374" s="94"/>
      <c r="F4374" s="249"/>
      <c r="G4374" s="89"/>
      <c r="H4374" s="89"/>
      <c r="I4374" s="58"/>
    </row>
    <row r="4375" spans="2:9">
      <c r="B4375" s="97"/>
      <c r="C4375" s="260"/>
      <c r="D4375" s="250"/>
      <c r="E4375" s="94"/>
      <c r="F4375" s="249"/>
      <c r="G4375" s="89"/>
      <c r="H4375" s="89"/>
      <c r="I4375" s="58"/>
    </row>
    <row r="4376" spans="2:9">
      <c r="B4376" s="97"/>
      <c r="C4376" s="260"/>
      <c r="D4376" s="250"/>
      <c r="E4376" s="94"/>
      <c r="F4376" s="249"/>
      <c r="G4376" s="89"/>
      <c r="H4376" s="89"/>
      <c r="I4376" s="58"/>
    </row>
    <row r="4377" spans="2:9">
      <c r="B4377" s="97"/>
      <c r="C4377" s="260"/>
      <c r="D4377" s="250"/>
      <c r="E4377" s="94"/>
      <c r="F4377" s="249"/>
      <c r="G4377" s="89"/>
      <c r="H4377" s="89"/>
      <c r="I4377" s="58"/>
    </row>
    <row r="4378" spans="2:9">
      <c r="B4378" s="97"/>
      <c r="C4378" s="260"/>
      <c r="D4378" s="250"/>
      <c r="E4378" s="94"/>
      <c r="F4378" s="249"/>
      <c r="G4378" s="89"/>
      <c r="H4378" s="89"/>
      <c r="I4378" s="58"/>
    </row>
    <row r="4379" spans="2:9">
      <c r="B4379" s="97"/>
      <c r="C4379" s="260"/>
      <c r="D4379" s="250"/>
      <c r="E4379" s="94"/>
      <c r="F4379" s="249"/>
      <c r="G4379" s="89"/>
      <c r="H4379" s="89"/>
      <c r="I4379" s="58"/>
    </row>
    <row r="4380" spans="2:9">
      <c r="B4380" s="97"/>
      <c r="C4380" s="260"/>
      <c r="D4380" s="250"/>
      <c r="E4380" s="94"/>
      <c r="F4380" s="249"/>
      <c r="G4380" s="89"/>
      <c r="H4380" s="89"/>
      <c r="I4380" s="58"/>
    </row>
    <row r="4381" spans="2:9">
      <c r="B4381" s="97"/>
      <c r="C4381" s="260"/>
      <c r="D4381" s="250"/>
      <c r="E4381" s="94"/>
      <c r="F4381" s="249"/>
      <c r="G4381" s="89"/>
      <c r="H4381" s="89"/>
      <c r="I4381" s="58"/>
    </row>
    <row r="4382" spans="2:9">
      <c r="B4382" s="97"/>
      <c r="C4382" s="260"/>
      <c r="D4382" s="250"/>
      <c r="E4382" s="94"/>
      <c r="F4382" s="249"/>
      <c r="G4382" s="89"/>
      <c r="H4382" s="89"/>
      <c r="I4382" s="58"/>
    </row>
    <row r="4383" spans="2:9">
      <c r="B4383" s="97"/>
      <c r="C4383" s="260"/>
      <c r="D4383" s="250"/>
      <c r="E4383" s="94"/>
      <c r="F4383" s="249"/>
      <c r="G4383" s="89"/>
      <c r="H4383" s="89"/>
      <c r="I4383" s="58"/>
    </row>
    <row r="4384" spans="2:9">
      <c r="B4384" s="97"/>
      <c r="C4384" s="260"/>
      <c r="D4384" s="250"/>
      <c r="E4384" s="94"/>
      <c r="F4384" s="249"/>
      <c r="G4384" s="89"/>
      <c r="H4384" s="89"/>
      <c r="I4384" s="58"/>
    </row>
    <row r="4385" spans="2:9">
      <c r="B4385" s="97"/>
      <c r="C4385" s="260"/>
      <c r="D4385" s="250"/>
      <c r="E4385" s="94"/>
      <c r="F4385" s="249"/>
      <c r="G4385" s="89"/>
      <c r="H4385" s="89"/>
      <c r="I4385" s="58"/>
    </row>
    <row r="4386" spans="2:9">
      <c r="B4386" s="97"/>
      <c r="C4386" s="260"/>
      <c r="D4386" s="250"/>
      <c r="E4386" s="94"/>
      <c r="F4386" s="249"/>
      <c r="G4386" s="89"/>
      <c r="H4386" s="89"/>
      <c r="I4386" s="58"/>
    </row>
    <row r="4387" spans="2:9">
      <c r="B4387" s="97"/>
      <c r="C4387" s="260"/>
      <c r="D4387" s="250"/>
      <c r="E4387" s="94"/>
      <c r="F4387" s="249"/>
      <c r="G4387" s="89"/>
      <c r="H4387" s="89"/>
      <c r="I4387" s="58"/>
    </row>
    <row r="4388" spans="2:9">
      <c r="B4388" s="97"/>
      <c r="C4388" s="260"/>
      <c r="D4388" s="250"/>
      <c r="E4388" s="94"/>
      <c r="F4388" s="249"/>
      <c r="G4388" s="89"/>
      <c r="H4388" s="89"/>
      <c r="I4388" s="58"/>
    </row>
    <row r="4389" spans="2:9">
      <c r="B4389" s="97"/>
      <c r="C4389" s="260"/>
      <c r="D4389" s="250"/>
      <c r="E4389" s="94"/>
      <c r="F4389" s="249"/>
      <c r="G4389" s="89"/>
      <c r="H4389" s="89"/>
      <c r="I4389" s="58"/>
    </row>
    <row r="4390" spans="2:9">
      <c r="B4390" s="97"/>
      <c r="C4390" s="260"/>
      <c r="D4390" s="250"/>
      <c r="E4390" s="94"/>
      <c r="F4390" s="249"/>
      <c r="G4390" s="89"/>
      <c r="H4390" s="89"/>
      <c r="I4390" s="58"/>
    </row>
    <row r="4391" spans="2:9">
      <c r="B4391" s="97"/>
      <c r="C4391" s="260"/>
      <c r="D4391" s="250"/>
      <c r="E4391" s="94"/>
      <c r="F4391" s="249"/>
      <c r="G4391" s="89"/>
      <c r="H4391" s="89"/>
      <c r="I4391" s="58"/>
    </row>
    <row r="4392" spans="2:9">
      <c r="B4392" s="97"/>
      <c r="C4392" s="260"/>
      <c r="D4392" s="250"/>
      <c r="E4392" s="94"/>
      <c r="F4392" s="249"/>
      <c r="G4392" s="89"/>
      <c r="H4392" s="89"/>
      <c r="I4392" s="58"/>
    </row>
    <row r="4393" spans="2:9">
      <c r="B4393" s="97"/>
      <c r="C4393" s="260"/>
      <c r="D4393" s="250"/>
      <c r="E4393" s="94"/>
      <c r="F4393" s="249"/>
      <c r="G4393" s="89"/>
      <c r="H4393" s="89"/>
      <c r="I4393" s="58"/>
    </row>
    <row r="4394" spans="2:9">
      <c r="B4394" s="97"/>
      <c r="C4394" s="260"/>
      <c r="D4394" s="250"/>
      <c r="E4394" s="94"/>
      <c r="F4394" s="249"/>
      <c r="G4394" s="89"/>
      <c r="H4394" s="89"/>
      <c r="I4394" s="58"/>
    </row>
    <row r="4395" spans="2:9">
      <c r="B4395" s="97"/>
      <c r="C4395" s="260"/>
      <c r="D4395" s="250"/>
      <c r="E4395" s="94"/>
      <c r="F4395" s="249"/>
      <c r="G4395" s="89"/>
      <c r="H4395" s="89"/>
      <c r="I4395" s="58"/>
    </row>
    <row r="4396" spans="2:9">
      <c r="B4396" s="97"/>
      <c r="C4396" s="260"/>
      <c r="D4396" s="250"/>
      <c r="E4396" s="94"/>
      <c r="F4396" s="249"/>
      <c r="G4396" s="89"/>
      <c r="H4396" s="89"/>
      <c r="I4396" s="58"/>
    </row>
    <row r="4397" spans="2:9">
      <c r="B4397" s="97"/>
      <c r="C4397" s="260"/>
      <c r="D4397" s="250"/>
      <c r="E4397" s="94"/>
      <c r="F4397" s="249"/>
      <c r="G4397" s="89"/>
      <c r="H4397" s="89"/>
      <c r="I4397" s="58"/>
    </row>
    <row r="4398" spans="2:9">
      <c r="B4398" s="97"/>
      <c r="C4398" s="260"/>
      <c r="D4398" s="250"/>
      <c r="E4398" s="94"/>
      <c r="F4398" s="249"/>
      <c r="G4398" s="89"/>
      <c r="H4398" s="89"/>
      <c r="I4398" s="58"/>
    </row>
    <row r="4399" spans="2:9">
      <c r="B4399" s="97"/>
      <c r="C4399" s="260"/>
      <c r="D4399" s="250"/>
      <c r="E4399" s="94"/>
      <c r="F4399" s="249"/>
      <c r="G4399" s="89"/>
      <c r="H4399" s="89"/>
      <c r="I4399" s="58"/>
    </row>
    <row r="4400" spans="2:9">
      <c r="B4400" s="97"/>
      <c r="C4400" s="260"/>
      <c r="D4400" s="250"/>
      <c r="E4400" s="94"/>
      <c r="F4400" s="249"/>
      <c r="G4400" s="89"/>
      <c r="H4400" s="89"/>
      <c r="I4400" s="58"/>
    </row>
    <row r="4401" spans="2:9">
      <c r="B4401" s="97"/>
      <c r="C4401" s="260"/>
      <c r="D4401" s="250"/>
      <c r="E4401" s="94"/>
      <c r="F4401" s="249"/>
      <c r="G4401" s="89"/>
      <c r="H4401" s="89"/>
      <c r="I4401" s="58"/>
    </row>
    <row r="4402" spans="2:9">
      <c r="B4402" s="97"/>
      <c r="C4402" s="260"/>
      <c r="D4402" s="250"/>
      <c r="E4402" s="94"/>
      <c r="F4402" s="249"/>
      <c r="G4402" s="89"/>
      <c r="H4402" s="89"/>
      <c r="I4402" s="58"/>
    </row>
    <row r="4403" spans="2:9">
      <c r="B4403" s="97"/>
      <c r="C4403" s="260"/>
      <c r="D4403" s="250"/>
      <c r="E4403" s="94"/>
      <c r="F4403" s="249"/>
      <c r="G4403" s="89"/>
      <c r="H4403" s="89"/>
      <c r="I4403" s="58"/>
    </row>
    <row r="4404" spans="2:9">
      <c r="B4404" s="97"/>
      <c r="C4404" s="260"/>
      <c r="D4404" s="250"/>
      <c r="E4404" s="94"/>
      <c r="F4404" s="249"/>
      <c r="G4404" s="89"/>
      <c r="H4404" s="89"/>
      <c r="I4404" s="58"/>
    </row>
    <row r="4405" spans="2:9">
      <c r="B4405" s="97"/>
      <c r="C4405" s="260"/>
      <c r="D4405" s="250"/>
      <c r="E4405" s="94"/>
      <c r="F4405" s="249"/>
      <c r="G4405" s="89"/>
      <c r="H4405" s="89"/>
      <c r="I4405" s="58"/>
    </row>
    <row r="4406" spans="2:9">
      <c r="B4406" s="97"/>
      <c r="C4406" s="260"/>
      <c r="D4406" s="250"/>
      <c r="E4406" s="94"/>
      <c r="F4406" s="249"/>
      <c r="G4406" s="89"/>
      <c r="H4406" s="89"/>
      <c r="I4406" s="58"/>
    </row>
    <row r="4407" spans="2:9">
      <c r="B4407" s="97"/>
      <c r="C4407" s="260"/>
      <c r="D4407" s="250"/>
      <c r="E4407" s="94"/>
      <c r="F4407" s="249"/>
      <c r="G4407" s="89"/>
      <c r="H4407" s="89"/>
      <c r="I4407" s="58"/>
    </row>
    <row r="4408" spans="2:9">
      <c r="B4408" s="97"/>
      <c r="C4408" s="260"/>
      <c r="D4408" s="250"/>
      <c r="E4408" s="94"/>
      <c r="F4408" s="249"/>
      <c r="G4408" s="89"/>
      <c r="H4408" s="89"/>
      <c r="I4408" s="58"/>
    </row>
  </sheetData>
  <protectedRanges>
    <protectedRange sqref="B3620" name="Range3_5"/>
  </protectedRanges>
  <autoFilter ref="B4:J4408" xr:uid="{00000000-0001-0000-0000-000000000000}"/>
  <mergeCells count="2">
    <mergeCell ref="D1:H1"/>
    <mergeCell ref="B3:J3"/>
  </mergeCells>
  <pageMargins left="0.7" right="0.7" top="0.75" bottom="0.75" header="0.3" footer="0.3"/>
  <pageSetup scale="26" fitToHeight="0" orientation="portrait" r:id="rId1"/>
  <colBreaks count="1" manualBreakCount="1">
    <brk id="11" max="1048575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66"/>
  <sheetViews>
    <sheetView topLeftCell="D1" zoomScale="80" zoomScaleNormal="80" workbookViewId="0">
      <selection activeCell="O6" sqref="O6"/>
    </sheetView>
  </sheetViews>
  <sheetFormatPr baseColWidth="10" defaultColWidth="9.1640625" defaultRowHeight="15"/>
  <cols>
    <col min="2" max="2" width="29.1640625" bestFit="1" customWidth="1"/>
    <col min="3" max="3" width="22.6640625" bestFit="1" customWidth="1"/>
    <col min="4" max="4" width="33.6640625" bestFit="1" customWidth="1"/>
    <col min="5" max="5" width="57.6640625" customWidth="1"/>
    <col min="6" max="6" width="40.83203125" customWidth="1"/>
    <col min="7" max="7" width="30.6640625" customWidth="1"/>
    <col min="8" max="8" width="13.1640625" customWidth="1"/>
    <col min="9" max="9" width="13.33203125" customWidth="1"/>
    <col min="10" max="10" width="30.6640625" customWidth="1"/>
    <col min="11" max="11" width="27" customWidth="1"/>
    <col min="13" max="13" width="19.5" bestFit="1" customWidth="1"/>
    <col min="14" max="14" width="13.83203125" bestFit="1" customWidth="1"/>
    <col min="15" max="15" width="9.5" bestFit="1" customWidth="1"/>
  </cols>
  <sheetData>
    <row r="1" spans="1:15" ht="19">
      <c r="A1" t="s">
        <v>36</v>
      </c>
      <c r="B1" s="31" t="s">
        <v>47</v>
      </c>
    </row>
    <row r="3" spans="1:15" ht="37.5" customHeight="1">
      <c r="B3" s="2" t="s">
        <v>38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H3" s="3"/>
      <c r="I3" s="2" t="s">
        <v>6</v>
      </c>
      <c r="J3" s="2" t="s">
        <v>7</v>
      </c>
      <c r="K3" s="2" t="s">
        <v>8</v>
      </c>
      <c r="M3" s="2" t="s">
        <v>4</v>
      </c>
      <c r="N3" s="2" t="s">
        <v>39</v>
      </c>
    </row>
    <row r="4" spans="1:15" ht="15.75" customHeight="1">
      <c r="B4" s="8">
        <v>44319</v>
      </c>
      <c r="C4" s="6" t="s">
        <v>17</v>
      </c>
      <c r="D4" s="28" t="s">
        <v>10</v>
      </c>
      <c r="E4" s="29" t="s">
        <v>11</v>
      </c>
      <c r="F4" s="6" t="s">
        <v>18</v>
      </c>
      <c r="G4" s="7">
        <v>160</v>
      </c>
      <c r="H4" s="7"/>
      <c r="I4" s="5" t="s">
        <v>13</v>
      </c>
      <c r="J4" s="5">
        <v>62157</v>
      </c>
      <c r="K4" s="5">
        <v>3514</v>
      </c>
      <c r="M4" s="32" t="s">
        <v>15</v>
      </c>
      <c r="N4" s="61">
        <f t="shared" ref="N4:N9" si="0">SUMIFS($G$4:$G$232,$F$4:$F$232,M4)</f>
        <v>162798</v>
      </c>
    </row>
    <row r="5" spans="1:15" ht="17">
      <c r="B5" s="8">
        <v>44319</v>
      </c>
      <c r="C5" s="6" t="s">
        <v>14</v>
      </c>
      <c r="D5" s="28" t="s">
        <v>10</v>
      </c>
      <c r="E5" s="29" t="s">
        <v>11</v>
      </c>
      <c r="F5" s="6" t="s">
        <v>15</v>
      </c>
      <c r="G5" s="7">
        <v>2729</v>
      </c>
      <c r="H5" s="7"/>
      <c r="I5" s="5" t="s">
        <v>13</v>
      </c>
      <c r="J5" s="5">
        <v>62157</v>
      </c>
      <c r="K5" s="5">
        <v>3514</v>
      </c>
      <c r="M5" s="32" t="s">
        <v>40</v>
      </c>
      <c r="N5" s="61">
        <f t="shared" si="0"/>
        <v>20490</v>
      </c>
      <c r="O5" s="79">
        <f>SUM(Sheet2!Q3:Q72)</f>
        <v>1833</v>
      </c>
    </row>
    <row r="6" spans="1:15" ht="15.75" customHeight="1">
      <c r="B6" s="8">
        <v>44319</v>
      </c>
      <c r="C6" s="6" t="s">
        <v>9</v>
      </c>
      <c r="D6" s="28" t="s">
        <v>10</v>
      </c>
      <c r="E6" s="29" t="s">
        <v>11</v>
      </c>
      <c r="F6" s="6" t="s">
        <v>16</v>
      </c>
      <c r="G6" s="7">
        <v>311</v>
      </c>
      <c r="H6" s="7"/>
      <c r="I6" s="5" t="s">
        <v>13</v>
      </c>
      <c r="J6" s="5">
        <v>62157</v>
      </c>
      <c r="K6" s="5">
        <v>3514</v>
      </c>
      <c r="M6" s="32" t="s">
        <v>41</v>
      </c>
      <c r="N6" s="61">
        <f t="shared" si="0"/>
        <v>0</v>
      </c>
    </row>
    <row r="7" spans="1:15" ht="15.75" customHeight="1">
      <c r="B7" s="8">
        <v>44320</v>
      </c>
      <c r="C7" s="6" t="s">
        <v>17</v>
      </c>
      <c r="D7" s="28" t="s">
        <v>10</v>
      </c>
      <c r="E7" s="29" t="s">
        <v>11</v>
      </c>
      <c r="F7" s="6" t="s">
        <v>18</v>
      </c>
      <c r="G7" s="7">
        <v>190</v>
      </c>
      <c r="H7" s="7"/>
      <c r="I7" s="5" t="s">
        <v>13</v>
      </c>
      <c r="J7" s="5">
        <v>62159</v>
      </c>
      <c r="K7" s="5">
        <v>3516</v>
      </c>
      <c r="L7" s="68" t="s">
        <v>125</v>
      </c>
      <c r="M7" s="32" t="s">
        <v>44</v>
      </c>
      <c r="N7" s="61">
        <f t="shared" si="0"/>
        <v>10537</v>
      </c>
    </row>
    <row r="8" spans="1:15" ht="17">
      <c r="B8" s="8">
        <v>44320</v>
      </c>
      <c r="C8" s="6" t="s">
        <v>14</v>
      </c>
      <c r="D8" s="28" t="s">
        <v>10</v>
      </c>
      <c r="E8" s="29" t="s">
        <v>11</v>
      </c>
      <c r="F8" s="6" t="s">
        <v>15</v>
      </c>
      <c r="G8" s="7">
        <v>2410</v>
      </c>
      <c r="H8" s="7"/>
      <c r="I8" s="5" t="s">
        <v>13</v>
      </c>
      <c r="J8" s="5">
        <v>62159</v>
      </c>
      <c r="K8" s="5">
        <v>3516</v>
      </c>
      <c r="L8" s="68" t="s">
        <v>126</v>
      </c>
      <c r="M8" s="32" t="s">
        <v>42</v>
      </c>
      <c r="N8" s="61">
        <f t="shared" si="0"/>
        <v>3210</v>
      </c>
    </row>
    <row r="9" spans="1:15" ht="15.75" customHeight="1">
      <c r="B9" s="8">
        <v>44320</v>
      </c>
      <c r="C9" s="6" t="s">
        <v>9</v>
      </c>
      <c r="D9" s="28" t="s">
        <v>10</v>
      </c>
      <c r="E9" s="29" t="s">
        <v>11</v>
      </c>
      <c r="F9" s="6" t="s">
        <v>16</v>
      </c>
      <c r="G9" s="7">
        <v>310</v>
      </c>
      <c r="H9" s="7"/>
      <c r="I9" s="5" t="s">
        <v>13</v>
      </c>
      <c r="J9" s="5">
        <v>62159</v>
      </c>
      <c r="K9" s="5">
        <v>3516</v>
      </c>
      <c r="M9" s="32" t="s">
        <v>43</v>
      </c>
      <c r="N9" s="61">
        <f t="shared" si="0"/>
        <v>37895</v>
      </c>
    </row>
    <row r="10" spans="1:15" ht="15.75" customHeight="1">
      <c r="B10" s="8">
        <v>44319</v>
      </c>
      <c r="C10" s="6" t="s">
        <v>14</v>
      </c>
      <c r="D10" s="28" t="s">
        <v>10</v>
      </c>
      <c r="E10" s="29" t="s">
        <v>11</v>
      </c>
      <c r="F10" s="6" t="s">
        <v>15</v>
      </c>
      <c r="G10" s="7">
        <v>2428</v>
      </c>
      <c r="H10" s="7"/>
      <c r="I10" s="5" t="s">
        <v>13</v>
      </c>
      <c r="J10" s="5">
        <v>62020</v>
      </c>
      <c r="K10" s="5">
        <v>3519</v>
      </c>
    </row>
    <row r="11" spans="1:15" ht="17">
      <c r="B11" s="8">
        <v>44319</v>
      </c>
      <c r="C11" s="6" t="s">
        <v>9</v>
      </c>
      <c r="D11" s="28" t="s">
        <v>10</v>
      </c>
      <c r="E11" s="29" t="s">
        <v>11</v>
      </c>
      <c r="F11" s="6" t="s">
        <v>16</v>
      </c>
      <c r="G11" s="7">
        <v>282</v>
      </c>
      <c r="H11" s="7"/>
      <c r="I11" s="5" t="s">
        <v>13</v>
      </c>
      <c r="J11" s="5">
        <v>62020</v>
      </c>
      <c r="K11" s="5">
        <v>3519</v>
      </c>
    </row>
    <row r="12" spans="1:15" ht="15.75" customHeight="1">
      <c r="B12" s="8">
        <v>44319</v>
      </c>
      <c r="C12" s="6" t="s">
        <v>17</v>
      </c>
      <c r="D12" s="28" t="s">
        <v>10</v>
      </c>
      <c r="E12" s="29" t="s">
        <v>11</v>
      </c>
      <c r="F12" s="6" t="s">
        <v>18</v>
      </c>
      <c r="G12" s="7">
        <v>160</v>
      </c>
      <c r="H12" s="7"/>
      <c r="I12" s="5" t="s">
        <v>13</v>
      </c>
      <c r="J12" s="5">
        <v>62020</v>
      </c>
      <c r="K12" s="5">
        <v>3519</v>
      </c>
    </row>
    <row r="13" spans="1:15" ht="15.75" customHeight="1">
      <c r="B13" s="8">
        <v>44319</v>
      </c>
      <c r="C13" s="6" t="s">
        <v>17</v>
      </c>
      <c r="D13" s="28" t="s">
        <v>10</v>
      </c>
      <c r="E13" s="29" t="s">
        <v>11</v>
      </c>
      <c r="F13" s="6" t="s">
        <v>18</v>
      </c>
      <c r="G13" s="7">
        <v>1360</v>
      </c>
      <c r="H13" s="7"/>
      <c r="I13" s="5" t="s">
        <v>13</v>
      </c>
      <c r="J13" s="5">
        <v>62023</v>
      </c>
      <c r="K13" s="5">
        <v>3521</v>
      </c>
    </row>
    <row r="14" spans="1:15" ht="15.75" customHeight="1">
      <c r="B14" s="8">
        <v>44319</v>
      </c>
      <c r="C14" s="6" t="s">
        <v>9</v>
      </c>
      <c r="D14" s="28" t="s">
        <v>10</v>
      </c>
      <c r="E14" s="29" t="s">
        <v>11</v>
      </c>
      <c r="F14" s="6" t="s">
        <v>16</v>
      </c>
      <c r="G14" s="7">
        <v>4560</v>
      </c>
      <c r="H14" s="7"/>
      <c r="I14" s="5" t="s">
        <v>13</v>
      </c>
      <c r="J14" s="5">
        <v>62022</v>
      </c>
      <c r="K14" s="5">
        <v>3522</v>
      </c>
    </row>
    <row r="15" spans="1:15" ht="15.75" customHeight="1">
      <c r="B15" s="8">
        <v>44319</v>
      </c>
      <c r="C15" s="6" t="s">
        <v>14</v>
      </c>
      <c r="D15" s="28" t="s">
        <v>10</v>
      </c>
      <c r="E15" s="29" t="s">
        <v>11</v>
      </c>
      <c r="F15" s="6" t="s">
        <v>15</v>
      </c>
      <c r="G15" s="7">
        <v>2782</v>
      </c>
      <c r="H15" s="7"/>
      <c r="I15" s="5" t="s">
        <v>13</v>
      </c>
      <c r="J15" s="5">
        <v>62162</v>
      </c>
      <c r="K15" s="5">
        <v>3523</v>
      </c>
    </row>
    <row r="16" spans="1:15" ht="17">
      <c r="B16" s="8">
        <v>44319</v>
      </c>
      <c r="C16" s="6" t="s">
        <v>9</v>
      </c>
      <c r="D16" s="28" t="s">
        <v>10</v>
      </c>
      <c r="E16" s="29" t="s">
        <v>11</v>
      </c>
      <c r="F16" s="6" t="s">
        <v>16</v>
      </c>
      <c r="G16" s="7">
        <v>368</v>
      </c>
      <c r="H16" s="7"/>
      <c r="I16" s="5" t="s">
        <v>13</v>
      </c>
      <c r="J16" s="5">
        <v>62162</v>
      </c>
      <c r="K16" s="5">
        <v>3523</v>
      </c>
    </row>
    <row r="17" spans="2:11" ht="15.75" customHeight="1">
      <c r="B17" s="8">
        <v>44319</v>
      </c>
      <c r="C17" s="6" t="s">
        <v>17</v>
      </c>
      <c r="D17" s="28" t="s">
        <v>10</v>
      </c>
      <c r="E17" s="29" t="s">
        <v>11</v>
      </c>
      <c r="F17" s="6" t="s">
        <v>18</v>
      </c>
      <c r="G17" s="7">
        <v>110</v>
      </c>
      <c r="H17" s="7"/>
      <c r="I17" s="5" t="s">
        <v>13</v>
      </c>
      <c r="J17" s="5">
        <v>62162</v>
      </c>
      <c r="K17" s="5">
        <v>3523</v>
      </c>
    </row>
    <row r="18" spans="2:11" ht="15.75" customHeight="1">
      <c r="B18" s="8">
        <v>44320</v>
      </c>
      <c r="C18" s="6" t="s">
        <v>14</v>
      </c>
      <c r="D18" s="28" t="s">
        <v>10</v>
      </c>
      <c r="E18" s="29" t="s">
        <v>11</v>
      </c>
      <c r="F18" s="6" t="s">
        <v>15</v>
      </c>
      <c r="G18" s="7">
        <v>2427</v>
      </c>
      <c r="H18" s="7"/>
      <c r="I18" s="5" t="s">
        <v>13</v>
      </c>
      <c r="J18" s="5">
        <v>62165</v>
      </c>
      <c r="K18" s="5">
        <v>3526</v>
      </c>
    </row>
    <row r="19" spans="2:11" ht="17">
      <c r="B19" s="8">
        <v>44320</v>
      </c>
      <c r="C19" s="6" t="s">
        <v>9</v>
      </c>
      <c r="D19" s="28" t="s">
        <v>10</v>
      </c>
      <c r="E19" s="29" t="s">
        <v>11</v>
      </c>
      <c r="F19" s="6" t="s">
        <v>16</v>
      </c>
      <c r="G19" s="7">
        <v>283</v>
      </c>
      <c r="H19" s="7"/>
      <c r="I19" s="5" t="s">
        <v>13</v>
      </c>
      <c r="J19" s="5">
        <v>62165</v>
      </c>
      <c r="K19" s="5">
        <v>3526</v>
      </c>
    </row>
    <row r="20" spans="2:11" ht="15.75" customHeight="1">
      <c r="B20" s="8">
        <v>44320</v>
      </c>
      <c r="C20" s="6" t="s">
        <v>17</v>
      </c>
      <c r="D20" s="28" t="s">
        <v>10</v>
      </c>
      <c r="E20" s="29" t="s">
        <v>11</v>
      </c>
      <c r="F20" s="6" t="s">
        <v>18</v>
      </c>
      <c r="G20" s="7">
        <v>230</v>
      </c>
      <c r="H20" s="7"/>
      <c r="I20" s="5" t="s">
        <v>13</v>
      </c>
      <c r="J20" s="5">
        <v>62165</v>
      </c>
      <c r="K20" s="5">
        <v>3526</v>
      </c>
    </row>
    <row r="21" spans="2:11" ht="15.75" customHeight="1">
      <c r="B21" s="8">
        <v>44320</v>
      </c>
      <c r="C21" s="6" t="s">
        <v>9</v>
      </c>
      <c r="D21" s="28" t="s">
        <v>10</v>
      </c>
      <c r="E21" s="29" t="s">
        <v>11</v>
      </c>
      <c r="F21" s="6" t="s">
        <v>12</v>
      </c>
      <c r="G21" s="40">
        <v>320</v>
      </c>
      <c r="H21" s="4"/>
      <c r="I21" s="30" t="s">
        <v>13</v>
      </c>
      <c r="J21" s="5">
        <v>62168</v>
      </c>
      <c r="K21" s="5">
        <v>3530</v>
      </c>
    </row>
    <row r="22" spans="2:11" ht="17">
      <c r="B22" s="8">
        <v>44320</v>
      </c>
      <c r="C22" s="6" t="s">
        <v>14</v>
      </c>
      <c r="D22" s="28" t="s">
        <v>10</v>
      </c>
      <c r="E22" s="29" t="s">
        <v>11</v>
      </c>
      <c r="F22" s="6" t="s">
        <v>15</v>
      </c>
      <c r="G22" s="7">
        <v>2220</v>
      </c>
      <c r="H22" s="7"/>
      <c r="I22" s="5" t="s">
        <v>13</v>
      </c>
      <c r="J22" s="5">
        <v>62172</v>
      </c>
      <c r="K22" s="5">
        <v>3532</v>
      </c>
    </row>
    <row r="23" spans="2:11" ht="15.75" customHeight="1">
      <c r="B23" s="8">
        <v>44320</v>
      </c>
      <c r="C23" s="6" t="s">
        <v>9</v>
      </c>
      <c r="D23" s="28" t="s">
        <v>10</v>
      </c>
      <c r="E23" s="29" t="s">
        <v>11</v>
      </c>
      <c r="F23" s="6" t="s">
        <v>16</v>
      </c>
      <c r="G23" s="7">
        <v>250</v>
      </c>
      <c r="H23" s="7"/>
      <c r="I23" s="5" t="s">
        <v>13</v>
      </c>
      <c r="J23" s="5">
        <v>62172</v>
      </c>
      <c r="K23" s="5">
        <v>3532</v>
      </c>
    </row>
    <row r="24" spans="2:11" ht="15.75" customHeight="1">
      <c r="B24" s="8">
        <v>44320</v>
      </c>
      <c r="C24" s="6" t="s">
        <v>17</v>
      </c>
      <c r="D24" s="28" t="s">
        <v>10</v>
      </c>
      <c r="E24" s="29" t="s">
        <v>11</v>
      </c>
      <c r="F24" s="6" t="s">
        <v>18</v>
      </c>
      <c r="G24" s="7">
        <v>170</v>
      </c>
      <c r="H24" s="7"/>
      <c r="I24" s="5" t="s">
        <v>13</v>
      </c>
      <c r="J24" s="5">
        <v>62172</v>
      </c>
      <c r="K24" s="5">
        <v>3532</v>
      </c>
    </row>
    <row r="25" spans="2:11" ht="17">
      <c r="B25" s="8">
        <v>44320</v>
      </c>
      <c r="C25" s="6" t="s">
        <v>14</v>
      </c>
      <c r="D25" s="28" t="s">
        <v>10</v>
      </c>
      <c r="E25" s="29" t="s">
        <v>11</v>
      </c>
      <c r="F25" s="6" t="s">
        <v>15</v>
      </c>
      <c r="G25" s="7">
        <v>2551</v>
      </c>
      <c r="H25" s="7"/>
      <c r="I25" s="5" t="s">
        <v>13</v>
      </c>
      <c r="J25" s="5">
        <v>62174</v>
      </c>
      <c r="K25" s="5">
        <v>3534</v>
      </c>
    </row>
    <row r="26" spans="2:11" ht="15.75" customHeight="1">
      <c r="B26" s="8">
        <v>44320</v>
      </c>
      <c r="C26" s="6" t="s">
        <v>9</v>
      </c>
      <c r="D26" s="28" t="s">
        <v>10</v>
      </c>
      <c r="E26" s="29" t="s">
        <v>11</v>
      </c>
      <c r="F26" s="6" t="s">
        <v>16</v>
      </c>
      <c r="G26" s="7">
        <v>289</v>
      </c>
      <c r="H26" s="7"/>
      <c r="I26" s="5" t="s">
        <v>13</v>
      </c>
      <c r="J26" s="5">
        <v>62174</v>
      </c>
      <c r="K26" s="5">
        <v>3534</v>
      </c>
    </row>
    <row r="27" spans="2:11" ht="15.75" customHeight="1">
      <c r="B27" s="8">
        <v>44320</v>
      </c>
      <c r="C27" s="6" t="s">
        <v>17</v>
      </c>
      <c r="D27" s="28" t="s">
        <v>10</v>
      </c>
      <c r="E27" s="29" t="s">
        <v>11</v>
      </c>
      <c r="F27" s="6" t="s">
        <v>18</v>
      </c>
      <c r="G27" s="7">
        <v>210</v>
      </c>
      <c r="H27" s="7">
        <v>21</v>
      </c>
      <c r="I27" s="5" t="s">
        <v>13</v>
      </c>
      <c r="J27" s="5">
        <v>62174</v>
      </c>
      <c r="K27" s="5">
        <v>3534</v>
      </c>
    </row>
    <row r="28" spans="2:11" ht="17">
      <c r="B28" s="8">
        <v>44321</v>
      </c>
      <c r="C28" s="6" t="s">
        <v>14</v>
      </c>
      <c r="D28" s="28" t="s">
        <v>10</v>
      </c>
      <c r="E28" s="29" t="s">
        <v>11</v>
      </c>
      <c r="F28" s="6" t="s">
        <v>15</v>
      </c>
      <c r="G28" s="7">
        <v>2825</v>
      </c>
      <c r="H28" s="7"/>
      <c r="I28" s="5" t="s">
        <v>13</v>
      </c>
      <c r="J28" s="5">
        <v>62178</v>
      </c>
      <c r="K28" s="5">
        <v>3539</v>
      </c>
    </row>
    <row r="29" spans="2:11" ht="15.75" customHeight="1">
      <c r="B29" s="8">
        <v>44321</v>
      </c>
      <c r="C29" s="6" t="s">
        <v>9</v>
      </c>
      <c r="D29" s="28" t="s">
        <v>10</v>
      </c>
      <c r="E29" s="29" t="s">
        <v>11</v>
      </c>
      <c r="F29" s="6" t="s">
        <v>16</v>
      </c>
      <c r="G29" s="7">
        <v>385</v>
      </c>
      <c r="H29" s="7"/>
      <c r="I29" s="5" t="s">
        <v>13</v>
      </c>
      <c r="J29" s="5">
        <v>62178</v>
      </c>
      <c r="K29" s="5">
        <v>3539</v>
      </c>
    </row>
    <row r="30" spans="2:11" ht="15.75" customHeight="1">
      <c r="B30" s="8">
        <v>44321</v>
      </c>
      <c r="C30" s="6" t="s">
        <v>17</v>
      </c>
      <c r="D30" s="28" t="s">
        <v>10</v>
      </c>
      <c r="E30" s="29" t="s">
        <v>11</v>
      </c>
      <c r="F30" s="6" t="s">
        <v>18</v>
      </c>
      <c r="G30" s="7">
        <v>110</v>
      </c>
      <c r="H30" s="7"/>
      <c r="I30" s="5" t="s">
        <v>13</v>
      </c>
      <c r="J30" s="5">
        <v>62178</v>
      </c>
      <c r="K30" s="5">
        <v>3539</v>
      </c>
    </row>
    <row r="31" spans="2:11" ht="17">
      <c r="B31" s="8">
        <v>44321</v>
      </c>
      <c r="C31" s="6" t="s">
        <v>14</v>
      </c>
      <c r="D31" s="28" t="s">
        <v>10</v>
      </c>
      <c r="E31" s="29" t="s">
        <v>11</v>
      </c>
      <c r="F31" s="6" t="s">
        <v>15</v>
      </c>
      <c r="G31" s="7">
        <v>2300</v>
      </c>
      <c r="H31" s="7"/>
      <c r="I31" s="5" t="s">
        <v>13</v>
      </c>
      <c r="J31" s="5">
        <v>62183</v>
      </c>
      <c r="K31" s="5">
        <v>3543</v>
      </c>
    </row>
    <row r="32" spans="2:11" ht="15.75" customHeight="1">
      <c r="B32" s="8">
        <v>44321</v>
      </c>
      <c r="C32" s="6" t="s">
        <v>9</v>
      </c>
      <c r="D32" s="28" t="s">
        <v>10</v>
      </c>
      <c r="E32" s="29" t="s">
        <v>11</v>
      </c>
      <c r="F32" s="6" t="s">
        <v>16</v>
      </c>
      <c r="G32" s="7">
        <v>250</v>
      </c>
      <c r="H32" s="7"/>
      <c r="I32" s="5" t="s">
        <v>13</v>
      </c>
      <c r="J32" s="5">
        <v>62183</v>
      </c>
      <c r="K32" s="5">
        <v>3543</v>
      </c>
    </row>
    <row r="33" spans="2:11" ht="15.75" customHeight="1">
      <c r="B33" s="8">
        <v>44321</v>
      </c>
      <c r="C33" s="6" t="s">
        <v>17</v>
      </c>
      <c r="D33" s="28" t="s">
        <v>10</v>
      </c>
      <c r="E33" s="29" t="s">
        <v>11</v>
      </c>
      <c r="F33" s="6" t="s">
        <v>18</v>
      </c>
      <c r="G33" s="7">
        <v>130</v>
      </c>
      <c r="H33" s="7"/>
      <c r="I33" s="5" t="s">
        <v>13</v>
      </c>
      <c r="J33" s="5">
        <v>62183</v>
      </c>
      <c r="K33" s="5">
        <v>3543</v>
      </c>
    </row>
    <row r="34" spans="2:11" ht="17">
      <c r="B34" s="8">
        <v>44321</v>
      </c>
      <c r="C34" s="6" t="s">
        <v>14</v>
      </c>
      <c r="D34" s="28" t="s">
        <v>10</v>
      </c>
      <c r="E34" s="29" t="s">
        <v>11</v>
      </c>
      <c r="F34" s="6" t="s">
        <v>15</v>
      </c>
      <c r="G34" s="7">
        <v>350</v>
      </c>
      <c r="H34" s="7"/>
      <c r="I34" s="5" t="s">
        <v>13</v>
      </c>
      <c r="J34" s="5">
        <v>62185</v>
      </c>
      <c r="K34" s="5">
        <v>3545</v>
      </c>
    </row>
    <row r="35" spans="2:11" ht="17">
      <c r="B35" s="8">
        <v>44321</v>
      </c>
      <c r="C35" s="6" t="s">
        <v>14</v>
      </c>
      <c r="D35" s="28" t="s">
        <v>10</v>
      </c>
      <c r="E35" s="29" t="s">
        <v>11</v>
      </c>
      <c r="F35" s="6" t="s">
        <v>15</v>
      </c>
      <c r="G35" s="7">
        <v>2742</v>
      </c>
      <c r="H35" s="7"/>
      <c r="I35" s="5" t="s">
        <v>13</v>
      </c>
      <c r="J35" s="5">
        <v>62024</v>
      </c>
      <c r="K35" s="5">
        <v>3546</v>
      </c>
    </row>
    <row r="36" spans="2:11" ht="15.75" customHeight="1">
      <c r="B36" s="8">
        <v>44321</v>
      </c>
      <c r="C36" s="6" t="s">
        <v>9</v>
      </c>
      <c r="D36" s="28" t="s">
        <v>10</v>
      </c>
      <c r="E36" s="29" t="s">
        <v>11</v>
      </c>
      <c r="F36" s="6" t="s">
        <v>16</v>
      </c>
      <c r="G36" s="7">
        <v>368</v>
      </c>
      <c r="H36" s="7"/>
      <c r="I36" s="5" t="s">
        <v>13</v>
      </c>
      <c r="J36" s="5">
        <v>62024</v>
      </c>
      <c r="K36" s="5">
        <v>3546</v>
      </c>
    </row>
    <row r="37" spans="2:11" ht="15.75" customHeight="1">
      <c r="B37" s="8">
        <v>44321</v>
      </c>
      <c r="C37" s="6" t="s">
        <v>17</v>
      </c>
      <c r="D37" s="28" t="s">
        <v>10</v>
      </c>
      <c r="E37" s="29" t="s">
        <v>11</v>
      </c>
      <c r="F37" s="6" t="s">
        <v>18</v>
      </c>
      <c r="G37" s="7">
        <v>170</v>
      </c>
      <c r="H37" s="7"/>
      <c r="I37" s="5" t="s">
        <v>13</v>
      </c>
      <c r="J37" s="5">
        <v>62024</v>
      </c>
      <c r="K37" s="5">
        <v>3546</v>
      </c>
    </row>
    <row r="38" spans="2:11" ht="15.75" customHeight="1">
      <c r="B38" s="8">
        <v>44322</v>
      </c>
      <c r="C38" s="6" t="s">
        <v>17</v>
      </c>
      <c r="D38" s="28" t="s">
        <v>10</v>
      </c>
      <c r="E38" s="29" t="s">
        <v>11</v>
      </c>
      <c r="F38" s="6" t="s">
        <v>18</v>
      </c>
      <c r="G38" s="7">
        <v>130</v>
      </c>
      <c r="H38" s="7">
        <v>13</v>
      </c>
      <c r="I38" s="5" t="s">
        <v>13</v>
      </c>
      <c r="J38" s="5">
        <v>62031</v>
      </c>
      <c r="K38" s="5">
        <v>3552</v>
      </c>
    </row>
    <row r="39" spans="2:11" ht="15.75" customHeight="1">
      <c r="B39" s="8">
        <v>44322</v>
      </c>
      <c r="C39" s="6" t="s">
        <v>14</v>
      </c>
      <c r="D39" s="28" t="s">
        <v>10</v>
      </c>
      <c r="E39" s="29" t="s">
        <v>11</v>
      </c>
      <c r="F39" s="6" t="s">
        <v>15</v>
      </c>
      <c r="G39" s="7">
        <v>2636</v>
      </c>
      <c r="H39" s="7"/>
      <c r="I39" s="5" t="s">
        <v>13</v>
      </c>
      <c r="J39" s="5">
        <v>62031</v>
      </c>
      <c r="K39" s="5">
        <v>3552</v>
      </c>
    </row>
    <row r="40" spans="2:11" ht="17">
      <c r="B40" s="8">
        <v>44322</v>
      </c>
      <c r="C40" s="6" t="s">
        <v>9</v>
      </c>
      <c r="D40" s="28" t="s">
        <v>10</v>
      </c>
      <c r="E40" s="29" t="s">
        <v>11</v>
      </c>
      <c r="F40" s="6" t="s">
        <v>16</v>
      </c>
      <c r="G40" s="7">
        <v>364</v>
      </c>
      <c r="H40" s="7"/>
      <c r="I40" s="5" t="s">
        <v>13</v>
      </c>
      <c r="J40" s="5">
        <v>62031</v>
      </c>
      <c r="K40" s="5">
        <v>3552</v>
      </c>
    </row>
    <row r="41" spans="2:11" ht="15.75" customHeight="1">
      <c r="B41" s="8">
        <v>44322</v>
      </c>
      <c r="C41" s="6" t="s">
        <v>17</v>
      </c>
      <c r="D41" s="28" t="s">
        <v>10</v>
      </c>
      <c r="E41" s="29" t="s">
        <v>11</v>
      </c>
      <c r="F41" s="6" t="s">
        <v>18</v>
      </c>
      <c r="G41" s="7">
        <v>160</v>
      </c>
      <c r="H41" s="7"/>
      <c r="I41" s="5" t="s">
        <v>13</v>
      </c>
      <c r="J41" s="5">
        <v>62033</v>
      </c>
      <c r="K41" s="5">
        <v>3553</v>
      </c>
    </row>
    <row r="42" spans="2:11" ht="15.75" customHeight="1">
      <c r="B42" s="8">
        <v>44322</v>
      </c>
      <c r="C42" s="6" t="s">
        <v>14</v>
      </c>
      <c r="D42" s="28" t="s">
        <v>10</v>
      </c>
      <c r="E42" s="29" t="s">
        <v>11</v>
      </c>
      <c r="F42" s="6" t="s">
        <v>15</v>
      </c>
      <c r="G42" s="7">
        <v>2221</v>
      </c>
      <c r="H42" s="7"/>
      <c r="I42" s="5" t="s">
        <v>13</v>
      </c>
      <c r="J42" s="5">
        <v>62033</v>
      </c>
      <c r="K42" s="5">
        <v>3553</v>
      </c>
    </row>
    <row r="43" spans="2:11" ht="17">
      <c r="B43" s="8">
        <v>44322</v>
      </c>
      <c r="C43" s="6" t="s">
        <v>9</v>
      </c>
      <c r="D43" s="28" t="s">
        <v>10</v>
      </c>
      <c r="E43" s="29" t="s">
        <v>11</v>
      </c>
      <c r="F43" s="6" t="s">
        <v>16</v>
      </c>
      <c r="G43" s="7">
        <v>259</v>
      </c>
      <c r="H43" s="7"/>
      <c r="I43" s="5" t="s">
        <v>13</v>
      </c>
      <c r="J43" s="5">
        <v>62033</v>
      </c>
      <c r="K43" s="5">
        <v>3553</v>
      </c>
    </row>
    <row r="44" spans="2:11" ht="15.75" customHeight="1">
      <c r="B44" s="8">
        <v>44322</v>
      </c>
      <c r="C44" s="6" t="s">
        <v>9</v>
      </c>
      <c r="D44" s="28" t="s">
        <v>10</v>
      </c>
      <c r="E44" s="29" t="s">
        <v>11</v>
      </c>
      <c r="F44" s="6" t="s">
        <v>12</v>
      </c>
      <c r="G44" s="40">
        <v>300</v>
      </c>
      <c r="H44" s="4"/>
      <c r="I44" s="30" t="s">
        <v>13</v>
      </c>
      <c r="J44" s="5">
        <v>62040</v>
      </c>
      <c r="K44" s="5">
        <v>3559</v>
      </c>
    </row>
    <row r="45" spans="2:11" ht="15.75" customHeight="1">
      <c r="B45" s="8">
        <v>44322</v>
      </c>
      <c r="C45" s="6" t="s">
        <v>17</v>
      </c>
      <c r="D45" s="28" t="s">
        <v>10</v>
      </c>
      <c r="E45" s="29" t="s">
        <v>11</v>
      </c>
      <c r="F45" s="6" t="s">
        <v>18</v>
      </c>
      <c r="G45" s="7">
        <v>1340</v>
      </c>
      <c r="H45" s="7"/>
      <c r="I45" s="5" t="s">
        <v>13</v>
      </c>
      <c r="J45" s="5">
        <v>62035</v>
      </c>
      <c r="K45" s="5">
        <v>3563</v>
      </c>
    </row>
    <row r="46" spans="2:11" ht="17">
      <c r="B46" s="8">
        <v>44322</v>
      </c>
      <c r="C46" s="6" t="s">
        <v>14</v>
      </c>
      <c r="D46" s="28" t="s">
        <v>10</v>
      </c>
      <c r="E46" s="29" t="s">
        <v>11</v>
      </c>
      <c r="F46" s="6" t="s">
        <v>15</v>
      </c>
      <c r="G46" s="7">
        <v>2712</v>
      </c>
      <c r="H46" s="7"/>
      <c r="I46" s="5" t="s">
        <v>13</v>
      </c>
      <c r="J46" s="5">
        <v>62043</v>
      </c>
      <c r="K46" s="5">
        <v>3569</v>
      </c>
    </row>
    <row r="47" spans="2:11" ht="15.75" customHeight="1">
      <c r="B47" s="8">
        <v>44322</v>
      </c>
      <c r="C47" s="6" t="s">
        <v>9</v>
      </c>
      <c r="D47" s="28" t="s">
        <v>10</v>
      </c>
      <c r="E47" s="29" t="s">
        <v>11</v>
      </c>
      <c r="F47" s="6" t="s">
        <v>16</v>
      </c>
      <c r="G47" s="7">
        <v>318</v>
      </c>
      <c r="H47" s="7"/>
      <c r="I47" s="5" t="s">
        <v>13</v>
      </c>
      <c r="J47" s="5">
        <v>62043</v>
      </c>
      <c r="K47" s="5">
        <v>3569</v>
      </c>
    </row>
    <row r="48" spans="2:11" ht="15.75" customHeight="1">
      <c r="B48" s="8">
        <v>44322</v>
      </c>
      <c r="C48" s="6" t="s">
        <v>17</v>
      </c>
      <c r="D48" s="28" t="s">
        <v>10</v>
      </c>
      <c r="E48" s="29" t="s">
        <v>11</v>
      </c>
      <c r="F48" s="6" t="s">
        <v>18</v>
      </c>
      <c r="G48" s="7">
        <v>190</v>
      </c>
      <c r="H48" s="7"/>
      <c r="I48" s="5" t="s">
        <v>13</v>
      </c>
      <c r="J48" s="5">
        <v>62043</v>
      </c>
      <c r="K48" s="5">
        <v>3569</v>
      </c>
    </row>
    <row r="49" spans="2:11" ht="15.75" customHeight="1">
      <c r="B49" s="8">
        <v>44323</v>
      </c>
      <c r="C49" s="6" t="s">
        <v>17</v>
      </c>
      <c r="D49" s="28" t="s">
        <v>10</v>
      </c>
      <c r="E49" s="29" t="s">
        <v>11</v>
      </c>
      <c r="F49" s="6" t="s">
        <v>18</v>
      </c>
      <c r="G49" s="7">
        <v>130</v>
      </c>
      <c r="H49" s="7"/>
      <c r="I49" s="5" t="s">
        <v>13</v>
      </c>
      <c r="J49" s="5">
        <v>62150</v>
      </c>
      <c r="K49" s="5">
        <v>3575</v>
      </c>
    </row>
    <row r="50" spans="2:11" ht="15.75" customHeight="1">
      <c r="B50" s="8">
        <v>44323</v>
      </c>
      <c r="C50" s="6" t="s">
        <v>14</v>
      </c>
      <c r="D50" s="28" t="s">
        <v>10</v>
      </c>
      <c r="E50" s="29" t="s">
        <v>11</v>
      </c>
      <c r="F50" s="6" t="s">
        <v>15</v>
      </c>
      <c r="G50" s="7">
        <v>2067</v>
      </c>
      <c r="H50" s="7"/>
      <c r="I50" s="5" t="s">
        <v>13</v>
      </c>
      <c r="J50" s="5">
        <v>62150</v>
      </c>
      <c r="K50" s="5">
        <v>3575</v>
      </c>
    </row>
    <row r="51" spans="2:11" ht="17">
      <c r="B51" s="8">
        <v>44323</v>
      </c>
      <c r="C51" s="6" t="s">
        <v>9</v>
      </c>
      <c r="D51" s="28" t="s">
        <v>10</v>
      </c>
      <c r="E51" s="29" t="s">
        <v>11</v>
      </c>
      <c r="F51" s="6" t="s">
        <v>16</v>
      </c>
      <c r="G51" s="7">
        <v>243</v>
      </c>
      <c r="H51" s="7"/>
      <c r="I51" s="5" t="s">
        <v>13</v>
      </c>
      <c r="J51" s="5">
        <v>62150</v>
      </c>
      <c r="K51" s="5">
        <v>3575</v>
      </c>
    </row>
    <row r="52" spans="2:11" ht="15.75" customHeight="1">
      <c r="B52" s="8">
        <v>44323</v>
      </c>
      <c r="C52" s="6" t="s">
        <v>14</v>
      </c>
      <c r="D52" s="28" t="s">
        <v>10</v>
      </c>
      <c r="E52" s="29" t="s">
        <v>11</v>
      </c>
      <c r="F52" s="6" t="s">
        <v>15</v>
      </c>
      <c r="G52" s="7">
        <v>3036</v>
      </c>
      <c r="H52" s="7"/>
      <c r="I52" s="5" t="s">
        <v>13</v>
      </c>
      <c r="J52" s="5">
        <v>62189</v>
      </c>
      <c r="K52" s="5">
        <v>3579</v>
      </c>
    </row>
    <row r="53" spans="2:11" ht="15.75" customHeight="1">
      <c r="B53" s="8">
        <v>44323</v>
      </c>
      <c r="C53" s="6" t="s">
        <v>9</v>
      </c>
      <c r="D53" s="28" t="s">
        <v>10</v>
      </c>
      <c r="E53" s="29" t="s">
        <v>11</v>
      </c>
      <c r="F53" s="6" t="s">
        <v>16</v>
      </c>
      <c r="G53" s="7">
        <v>294</v>
      </c>
      <c r="H53" s="7"/>
      <c r="I53" s="5" t="s">
        <v>13</v>
      </c>
      <c r="J53" s="5">
        <v>62189</v>
      </c>
      <c r="K53" s="5">
        <v>3579</v>
      </c>
    </row>
    <row r="54" spans="2:11" ht="17">
      <c r="B54" s="8">
        <v>44323</v>
      </c>
      <c r="C54" s="6" t="s">
        <v>17</v>
      </c>
      <c r="D54" s="28" t="s">
        <v>10</v>
      </c>
      <c r="E54" s="29" t="s">
        <v>11</v>
      </c>
      <c r="F54" s="6" t="s">
        <v>18</v>
      </c>
      <c r="G54" s="7">
        <v>180</v>
      </c>
      <c r="H54" s="7"/>
      <c r="I54" s="5" t="s">
        <v>13</v>
      </c>
      <c r="J54" s="5">
        <v>62189</v>
      </c>
      <c r="K54" s="5">
        <v>3579</v>
      </c>
    </row>
    <row r="55" spans="2:11" ht="15.75" customHeight="1">
      <c r="B55" s="8">
        <v>44323</v>
      </c>
      <c r="C55" s="6" t="s">
        <v>9</v>
      </c>
      <c r="D55" s="28" t="s">
        <v>10</v>
      </c>
      <c r="E55" s="29" t="s">
        <v>11</v>
      </c>
      <c r="F55" s="6" t="s">
        <v>16</v>
      </c>
      <c r="G55" s="36">
        <v>88</v>
      </c>
      <c r="H55" s="7"/>
      <c r="I55" s="5" t="s">
        <v>13</v>
      </c>
      <c r="J55" s="5">
        <v>62194</v>
      </c>
      <c r="K55" s="5">
        <v>3582</v>
      </c>
    </row>
    <row r="56" spans="2:11" ht="15.75" customHeight="1">
      <c r="B56" s="8">
        <v>44323</v>
      </c>
      <c r="C56" s="6" t="s">
        <v>9</v>
      </c>
      <c r="D56" s="45" t="s">
        <v>10</v>
      </c>
      <c r="E56" s="29" t="s">
        <v>11</v>
      </c>
      <c r="F56" s="6" t="s">
        <v>19</v>
      </c>
      <c r="G56" s="36">
        <v>2602</v>
      </c>
      <c r="H56" s="7"/>
      <c r="I56" s="5" t="s">
        <v>13</v>
      </c>
      <c r="J56" s="5">
        <v>62194</v>
      </c>
      <c r="K56" s="5">
        <v>3582</v>
      </c>
    </row>
    <row r="57" spans="2:11" ht="17">
      <c r="B57" s="8">
        <v>44323</v>
      </c>
      <c r="C57" s="6" t="s">
        <v>14</v>
      </c>
      <c r="D57" s="28" t="s">
        <v>10</v>
      </c>
      <c r="E57" s="29" t="s">
        <v>11</v>
      </c>
      <c r="F57" s="6" t="s">
        <v>15</v>
      </c>
      <c r="G57" s="7">
        <v>3137</v>
      </c>
      <c r="H57" s="7"/>
      <c r="I57" s="5" t="s">
        <v>13</v>
      </c>
      <c r="J57" s="5">
        <v>62196</v>
      </c>
      <c r="K57" s="5">
        <v>3583</v>
      </c>
    </row>
    <row r="58" spans="2:11" ht="15.75" customHeight="1">
      <c r="B58" s="8">
        <v>44323</v>
      </c>
      <c r="C58" s="6" t="s">
        <v>9</v>
      </c>
      <c r="D58" s="28" t="s">
        <v>10</v>
      </c>
      <c r="E58" s="29" t="s">
        <v>11</v>
      </c>
      <c r="F58" s="6" t="s">
        <v>16</v>
      </c>
      <c r="G58" s="7">
        <v>313</v>
      </c>
      <c r="H58" s="7"/>
      <c r="I58" s="5" t="s">
        <v>13</v>
      </c>
      <c r="J58" s="5">
        <v>62196</v>
      </c>
      <c r="K58" s="5">
        <v>3583</v>
      </c>
    </row>
    <row r="59" spans="2:11" ht="15.75" customHeight="1">
      <c r="B59" s="8">
        <v>44323</v>
      </c>
      <c r="C59" s="6" t="s">
        <v>17</v>
      </c>
      <c r="D59" s="28" t="s">
        <v>10</v>
      </c>
      <c r="E59" s="29" t="s">
        <v>11</v>
      </c>
      <c r="F59" s="6" t="s">
        <v>18</v>
      </c>
      <c r="G59" s="7">
        <v>220</v>
      </c>
      <c r="H59" s="7"/>
      <c r="I59" s="5" t="s">
        <v>13</v>
      </c>
      <c r="J59" s="5">
        <v>62196</v>
      </c>
      <c r="K59" s="5">
        <v>3583</v>
      </c>
    </row>
    <row r="60" spans="2:11" ht="17">
      <c r="B60" s="8">
        <v>44326</v>
      </c>
      <c r="C60" s="6" t="s">
        <v>17</v>
      </c>
      <c r="D60" s="28" t="s">
        <v>10</v>
      </c>
      <c r="E60" s="29" t="s">
        <v>11</v>
      </c>
      <c r="F60" s="6" t="s">
        <v>18</v>
      </c>
      <c r="G60" s="7">
        <v>150</v>
      </c>
      <c r="H60" s="7"/>
      <c r="I60" s="5" t="s">
        <v>13</v>
      </c>
      <c r="J60" s="5">
        <v>62200</v>
      </c>
      <c r="K60" s="5">
        <v>3587</v>
      </c>
    </row>
    <row r="61" spans="2:11" ht="15.75" customHeight="1">
      <c r="B61" s="8">
        <v>44326</v>
      </c>
      <c r="C61" s="6" t="s">
        <v>14</v>
      </c>
      <c r="D61" s="28" t="s">
        <v>10</v>
      </c>
      <c r="E61" s="29" t="s">
        <v>11</v>
      </c>
      <c r="F61" s="6" t="s">
        <v>15</v>
      </c>
      <c r="G61" s="7">
        <v>2866</v>
      </c>
      <c r="H61" s="7"/>
      <c r="I61" s="5" t="s">
        <v>13</v>
      </c>
      <c r="J61" s="5">
        <v>62200</v>
      </c>
      <c r="K61" s="5">
        <v>3587</v>
      </c>
    </row>
    <row r="62" spans="2:11" ht="15.75" customHeight="1">
      <c r="B62" s="8">
        <v>44326</v>
      </c>
      <c r="C62" s="6" t="s">
        <v>9</v>
      </c>
      <c r="D62" s="28" t="s">
        <v>10</v>
      </c>
      <c r="E62" s="29" t="s">
        <v>11</v>
      </c>
      <c r="F62" s="6" t="s">
        <v>16</v>
      </c>
      <c r="G62" s="7">
        <v>364</v>
      </c>
      <c r="H62" s="7"/>
      <c r="I62" s="5" t="s">
        <v>13</v>
      </c>
      <c r="J62" s="5">
        <v>62200</v>
      </c>
      <c r="K62" s="5">
        <v>3587</v>
      </c>
    </row>
    <row r="63" spans="2:11" ht="17">
      <c r="B63" s="8">
        <v>44326</v>
      </c>
      <c r="C63" s="6" t="s">
        <v>14</v>
      </c>
      <c r="D63" s="28" t="s">
        <v>10</v>
      </c>
      <c r="E63" s="29" t="s">
        <v>11</v>
      </c>
      <c r="F63" s="6" t="s">
        <v>15</v>
      </c>
      <c r="G63" s="7">
        <v>2375</v>
      </c>
      <c r="H63" s="7"/>
      <c r="I63" s="5" t="s">
        <v>13</v>
      </c>
      <c r="J63" s="5">
        <v>62506</v>
      </c>
      <c r="K63" s="5">
        <v>3590</v>
      </c>
    </row>
    <row r="64" spans="2:11" ht="15.75" customHeight="1">
      <c r="B64" s="8">
        <v>44326</v>
      </c>
      <c r="C64" s="6" t="s">
        <v>9</v>
      </c>
      <c r="D64" s="28" t="s">
        <v>10</v>
      </c>
      <c r="E64" s="29" t="s">
        <v>11</v>
      </c>
      <c r="F64" s="6" t="s">
        <v>16</v>
      </c>
      <c r="G64" s="7">
        <v>295</v>
      </c>
      <c r="H64" s="7"/>
      <c r="I64" s="5" t="s">
        <v>13</v>
      </c>
      <c r="J64" s="5">
        <v>62506</v>
      </c>
      <c r="K64" s="5">
        <v>3590</v>
      </c>
    </row>
    <row r="65" spans="2:11" ht="15.75" customHeight="1">
      <c r="B65" s="8">
        <v>44326</v>
      </c>
      <c r="C65" s="6" t="s">
        <v>17</v>
      </c>
      <c r="D65" s="28" t="s">
        <v>10</v>
      </c>
      <c r="E65" s="29" t="s">
        <v>11</v>
      </c>
      <c r="F65" s="6" t="s">
        <v>18</v>
      </c>
      <c r="G65" s="7">
        <v>90</v>
      </c>
      <c r="H65" s="7"/>
      <c r="I65" s="5" t="s">
        <v>13</v>
      </c>
      <c r="J65" s="5">
        <v>62506</v>
      </c>
      <c r="K65" s="5">
        <v>3590</v>
      </c>
    </row>
    <row r="66" spans="2:11" ht="17">
      <c r="B66" s="8">
        <v>44326</v>
      </c>
      <c r="C66" s="6" t="s">
        <v>14</v>
      </c>
      <c r="D66" s="28" t="s">
        <v>10</v>
      </c>
      <c r="E66" s="29" t="s">
        <v>11</v>
      </c>
      <c r="F66" s="6" t="s">
        <v>15</v>
      </c>
      <c r="G66" s="7">
        <v>380</v>
      </c>
      <c r="H66" s="7"/>
      <c r="I66" s="5" t="s">
        <v>13</v>
      </c>
      <c r="J66" s="5">
        <v>62510</v>
      </c>
      <c r="K66" s="5">
        <v>3595</v>
      </c>
    </row>
    <row r="67" spans="2:11" ht="15.75" customHeight="1">
      <c r="B67" s="8">
        <v>44326</v>
      </c>
      <c r="C67" s="6" t="s">
        <v>14</v>
      </c>
      <c r="D67" s="28" t="s">
        <v>10</v>
      </c>
      <c r="E67" s="29" t="s">
        <v>11</v>
      </c>
      <c r="F67" s="6" t="s">
        <v>15</v>
      </c>
      <c r="G67" s="7">
        <v>2694</v>
      </c>
      <c r="H67" s="7"/>
      <c r="I67" s="5" t="s">
        <v>13</v>
      </c>
      <c r="J67" s="5">
        <v>62512</v>
      </c>
      <c r="K67" s="5">
        <v>3597</v>
      </c>
    </row>
    <row r="68" spans="2:11" ht="15.75" customHeight="1">
      <c r="B68" s="8">
        <v>44326</v>
      </c>
      <c r="C68" s="6" t="s">
        <v>9</v>
      </c>
      <c r="D68" s="28" t="s">
        <v>10</v>
      </c>
      <c r="E68" s="29" t="s">
        <v>11</v>
      </c>
      <c r="F68" s="6" t="s">
        <v>16</v>
      </c>
      <c r="G68" s="7">
        <v>316</v>
      </c>
      <c r="H68" s="7"/>
      <c r="I68" s="5" t="s">
        <v>13</v>
      </c>
      <c r="J68" s="5">
        <v>62512</v>
      </c>
      <c r="K68" s="5">
        <v>3597</v>
      </c>
    </row>
    <row r="69" spans="2:11" ht="17">
      <c r="B69" s="8">
        <v>44326</v>
      </c>
      <c r="C69" s="6" t="s">
        <v>17</v>
      </c>
      <c r="D69" s="28" t="s">
        <v>10</v>
      </c>
      <c r="E69" s="29" t="s">
        <v>11</v>
      </c>
      <c r="F69" s="6" t="s">
        <v>18</v>
      </c>
      <c r="G69" s="7">
        <v>180</v>
      </c>
      <c r="H69" s="7"/>
      <c r="I69" s="5" t="s">
        <v>13</v>
      </c>
      <c r="J69" s="5">
        <v>62512</v>
      </c>
      <c r="K69" s="5">
        <v>3597</v>
      </c>
    </row>
    <row r="70" spans="2:11" ht="15.75" customHeight="1">
      <c r="B70" s="8">
        <v>44327</v>
      </c>
      <c r="C70" s="6" t="s">
        <v>17</v>
      </c>
      <c r="D70" s="28" t="s">
        <v>10</v>
      </c>
      <c r="E70" s="29" t="s">
        <v>11</v>
      </c>
      <c r="F70" s="6" t="s">
        <v>18</v>
      </c>
      <c r="G70" s="7">
        <v>150</v>
      </c>
      <c r="H70" s="7"/>
      <c r="I70" s="5" t="s">
        <v>13</v>
      </c>
      <c r="J70" s="5">
        <v>62514</v>
      </c>
      <c r="K70" s="5">
        <v>3602</v>
      </c>
    </row>
    <row r="71" spans="2:11" ht="15.75" customHeight="1">
      <c r="B71" s="8">
        <v>44327</v>
      </c>
      <c r="C71" s="6" t="s">
        <v>14</v>
      </c>
      <c r="D71" s="28" t="s">
        <v>10</v>
      </c>
      <c r="E71" s="29" t="s">
        <v>11</v>
      </c>
      <c r="F71" s="6" t="s">
        <v>15</v>
      </c>
      <c r="G71" s="7">
        <v>2574</v>
      </c>
      <c r="H71" s="7"/>
      <c r="I71" s="5" t="s">
        <v>13</v>
      </c>
      <c r="J71" s="5">
        <v>62514</v>
      </c>
      <c r="K71" s="5">
        <v>3602</v>
      </c>
    </row>
    <row r="72" spans="2:11" ht="15.75" customHeight="1">
      <c r="B72" s="8">
        <v>44327</v>
      </c>
      <c r="C72" s="6" t="s">
        <v>9</v>
      </c>
      <c r="D72" s="28" t="s">
        <v>10</v>
      </c>
      <c r="E72" s="29" t="s">
        <v>11</v>
      </c>
      <c r="F72" s="6" t="s">
        <v>16</v>
      </c>
      <c r="G72" s="7">
        <v>346</v>
      </c>
      <c r="H72" s="7"/>
      <c r="I72" s="5" t="s">
        <v>13</v>
      </c>
      <c r="J72" s="5">
        <v>62514</v>
      </c>
      <c r="K72" s="5">
        <v>3602</v>
      </c>
    </row>
    <row r="73" spans="2:11" ht="15.75" customHeight="1">
      <c r="B73" s="8">
        <v>44327</v>
      </c>
      <c r="C73" s="6" t="s">
        <v>9</v>
      </c>
      <c r="D73" s="28" t="s">
        <v>10</v>
      </c>
      <c r="E73" s="29" t="s">
        <v>11</v>
      </c>
      <c r="F73" s="6" t="s">
        <v>12</v>
      </c>
      <c r="G73" s="40">
        <v>300</v>
      </c>
      <c r="H73" s="4"/>
      <c r="I73" s="30" t="s">
        <v>13</v>
      </c>
      <c r="J73" s="5">
        <v>62521</v>
      </c>
      <c r="K73" s="5">
        <v>3605</v>
      </c>
    </row>
    <row r="74" spans="2:11" ht="17">
      <c r="B74" s="8">
        <v>44327</v>
      </c>
      <c r="C74" s="6" t="s">
        <v>14</v>
      </c>
      <c r="D74" s="28" t="s">
        <v>10</v>
      </c>
      <c r="E74" s="29" t="s">
        <v>11</v>
      </c>
      <c r="F74" s="6" t="s">
        <v>15</v>
      </c>
      <c r="G74" s="7">
        <v>2220</v>
      </c>
      <c r="H74" s="7"/>
      <c r="I74" s="5" t="s">
        <v>13</v>
      </c>
      <c r="J74" s="5">
        <v>62522</v>
      </c>
      <c r="K74" s="5">
        <v>3608</v>
      </c>
    </row>
    <row r="75" spans="2:11" ht="15.75" customHeight="1">
      <c r="B75" s="8">
        <v>44327</v>
      </c>
      <c r="C75" s="6" t="s">
        <v>9</v>
      </c>
      <c r="D75" s="28" t="s">
        <v>10</v>
      </c>
      <c r="E75" s="29" t="s">
        <v>11</v>
      </c>
      <c r="F75" s="6" t="s">
        <v>16</v>
      </c>
      <c r="G75" s="7">
        <v>370</v>
      </c>
      <c r="H75" s="7"/>
      <c r="I75" s="5" t="s">
        <v>13</v>
      </c>
      <c r="J75" s="5">
        <v>62522</v>
      </c>
      <c r="K75" s="5">
        <v>3608</v>
      </c>
    </row>
    <row r="76" spans="2:11" ht="15.75" customHeight="1">
      <c r="B76" s="8">
        <v>44327</v>
      </c>
      <c r="C76" s="6" t="s">
        <v>17</v>
      </c>
      <c r="D76" s="28" t="s">
        <v>10</v>
      </c>
      <c r="E76" s="29" t="s">
        <v>11</v>
      </c>
      <c r="F76" s="6" t="s">
        <v>18</v>
      </c>
      <c r="G76" s="7">
        <v>140</v>
      </c>
      <c r="H76" s="7"/>
      <c r="I76" s="5" t="s">
        <v>13</v>
      </c>
      <c r="J76" s="5">
        <v>62522</v>
      </c>
      <c r="K76" s="5">
        <v>3608</v>
      </c>
    </row>
    <row r="77" spans="2:11" ht="17">
      <c r="B77" s="8">
        <v>44327</v>
      </c>
      <c r="C77" s="6" t="s">
        <v>9</v>
      </c>
      <c r="D77" s="28" t="s">
        <v>10</v>
      </c>
      <c r="E77" s="29" t="s">
        <v>11</v>
      </c>
      <c r="F77" s="6" t="s">
        <v>16</v>
      </c>
      <c r="G77" s="36">
        <v>66</v>
      </c>
      <c r="H77" s="7"/>
      <c r="I77" s="5" t="s">
        <v>13</v>
      </c>
      <c r="J77" s="5">
        <v>62524</v>
      </c>
      <c r="K77" s="5">
        <v>3610</v>
      </c>
    </row>
    <row r="78" spans="2:11" ht="17">
      <c r="B78" s="8">
        <v>44327</v>
      </c>
      <c r="C78" s="6" t="s">
        <v>9</v>
      </c>
      <c r="D78" s="45" t="s">
        <v>10</v>
      </c>
      <c r="E78" s="29" t="s">
        <v>11</v>
      </c>
      <c r="F78" s="6" t="s">
        <v>19</v>
      </c>
      <c r="G78" s="36">
        <v>1614</v>
      </c>
      <c r="H78" s="7"/>
      <c r="I78" s="5" t="s">
        <v>13</v>
      </c>
      <c r="J78" s="5">
        <v>62524</v>
      </c>
      <c r="K78" s="5">
        <v>3610</v>
      </c>
    </row>
    <row r="79" spans="2:11" ht="15.75" customHeight="1">
      <c r="B79" s="8">
        <v>44327</v>
      </c>
      <c r="C79" s="6" t="s">
        <v>14</v>
      </c>
      <c r="D79" s="28" t="s">
        <v>10</v>
      </c>
      <c r="E79" s="29" t="s">
        <v>11</v>
      </c>
      <c r="F79" s="6" t="s">
        <v>15</v>
      </c>
      <c r="G79" s="7">
        <v>330</v>
      </c>
      <c r="H79" s="7"/>
      <c r="I79" s="5" t="s">
        <v>13</v>
      </c>
      <c r="J79" s="5">
        <v>62527</v>
      </c>
      <c r="K79" s="5">
        <v>3612</v>
      </c>
    </row>
    <row r="80" spans="2:11" ht="15.75" customHeight="1">
      <c r="B80" s="8">
        <v>44327</v>
      </c>
      <c r="C80" s="6" t="s">
        <v>14</v>
      </c>
      <c r="D80" s="28" t="s">
        <v>10</v>
      </c>
      <c r="E80" s="29" t="s">
        <v>11</v>
      </c>
      <c r="F80" s="6" t="s">
        <v>15</v>
      </c>
      <c r="G80" s="7">
        <v>2589</v>
      </c>
      <c r="H80" s="7"/>
      <c r="I80" s="5" t="s">
        <v>13</v>
      </c>
      <c r="J80" s="5">
        <v>62528</v>
      </c>
      <c r="K80" s="5">
        <v>3613</v>
      </c>
    </row>
    <row r="81" spans="2:11" ht="17">
      <c r="B81" s="8">
        <v>44327</v>
      </c>
      <c r="C81" s="6" t="s">
        <v>9</v>
      </c>
      <c r="D81" s="28" t="s">
        <v>10</v>
      </c>
      <c r="E81" s="29" t="s">
        <v>11</v>
      </c>
      <c r="F81" s="6" t="s">
        <v>16</v>
      </c>
      <c r="G81" s="7">
        <v>291</v>
      </c>
      <c r="H81" s="7"/>
      <c r="I81" s="5" t="s">
        <v>13</v>
      </c>
      <c r="J81" s="5">
        <v>62528</v>
      </c>
      <c r="K81" s="5">
        <v>3613</v>
      </c>
    </row>
    <row r="82" spans="2:11" ht="15.75" customHeight="1">
      <c r="B82" s="8">
        <v>44327</v>
      </c>
      <c r="C82" s="6" t="s">
        <v>17</v>
      </c>
      <c r="D82" s="28" t="s">
        <v>10</v>
      </c>
      <c r="E82" s="29" t="s">
        <v>11</v>
      </c>
      <c r="F82" s="6" t="s">
        <v>18</v>
      </c>
      <c r="G82" s="7">
        <v>120</v>
      </c>
      <c r="H82" s="7"/>
      <c r="I82" s="5" t="s">
        <v>13</v>
      </c>
      <c r="J82" s="5">
        <v>62528</v>
      </c>
      <c r="K82" s="5">
        <v>3613</v>
      </c>
    </row>
    <row r="83" spans="2:11" ht="15.75" customHeight="1">
      <c r="B83" s="8">
        <v>44327</v>
      </c>
      <c r="C83" s="6" t="s">
        <v>9</v>
      </c>
      <c r="D83" s="28" t="s">
        <v>10</v>
      </c>
      <c r="E83" s="29" t="s">
        <v>11</v>
      </c>
      <c r="F83" s="6" t="s">
        <v>16</v>
      </c>
      <c r="G83" s="7">
        <v>4460</v>
      </c>
      <c r="H83" s="7"/>
      <c r="I83" s="5" t="s">
        <v>13</v>
      </c>
      <c r="J83" s="5">
        <v>62529</v>
      </c>
      <c r="K83" s="5">
        <v>3615</v>
      </c>
    </row>
    <row r="84" spans="2:11" ht="15.75" customHeight="1">
      <c r="B84" s="8">
        <v>44328</v>
      </c>
      <c r="C84" s="6" t="s">
        <v>17</v>
      </c>
      <c r="D84" s="28" t="s">
        <v>10</v>
      </c>
      <c r="E84" s="29" t="s">
        <v>11</v>
      </c>
      <c r="F84" s="6" t="s">
        <v>18</v>
      </c>
      <c r="G84" s="7">
        <v>190</v>
      </c>
      <c r="H84" s="7"/>
      <c r="I84" s="5" t="s">
        <v>13</v>
      </c>
      <c r="J84" s="5">
        <v>62531</v>
      </c>
      <c r="K84" s="5">
        <v>3617</v>
      </c>
    </row>
    <row r="85" spans="2:11" ht="15.75" customHeight="1">
      <c r="B85" s="8">
        <v>44328</v>
      </c>
      <c r="C85" s="6" t="s">
        <v>14</v>
      </c>
      <c r="D85" s="28" t="s">
        <v>10</v>
      </c>
      <c r="E85" s="29" t="s">
        <v>11</v>
      </c>
      <c r="F85" s="6" t="s">
        <v>15</v>
      </c>
      <c r="G85" s="7">
        <v>2793</v>
      </c>
      <c r="H85" s="7"/>
      <c r="I85" s="5" t="s">
        <v>13</v>
      </c>
      <c r="J85" s="5">
        <v>62531</v>
      </c>
      <c r="K85" s="5">
        <v>3617</v>
      </c>
    </row>
    <row r="86" spans="2:11" ht="17">
      <c r="B86" s="8">
        <v>44328</v>
      </c>
      <c r="C86" s="6" t="s">
        <v>9</v>
      </c>
      <c r="D86" s="28" t="s">
        <v>10</v>
      </c>
      <c r="E86" s="29" t="s">
        <v>11</v>
      </c>
      <c r="F86" s="6" t="s">
        <v>16</v>
      </c>
      <c r="G86" s="7">
        <v>337</v>
      </c>
      <c r="H86" s="7"/>
      <c r="I86" s="5" t="s">
        <v>13</v>
      </c>
      <c r="J86" s="5">
        <v>62531</v>
      </c>
      <c r="K86" s="5">
        <v>3617</v>
      </c>
    </row>
    <row r="87" spans="2:11" ht="15.75" customHeight="1">
      <c r="B87" s="8">
        <v>44328</v>
      </c>
      <c r="C87" s="6" t="s">
        <v>9</v>
      </c>
      <c r="D87" s="28" t="s">
        <v>10</v>
      </c>
      <c r="E87" s="29" t="s">
        <v>11</v>
      </c>
      <c r="F87" s="6" t="s">
        <v>12</v>
      </c>
      <c r="G87" s="40">
        <v>230</v>
      </c>
      <c r="H87" s="4"/>
      <c r="I87" s="30" t="s">
        <v>13</v>
      </c>
      <c r="J87" s="5">
        <v>62533</v>
      </c>
      <c r="K87" s="5">
        <v>3621</v>
      </c>
    </row>
    <row r="88" spans="2:11" ht="15.75" customHeight="1">
      <c r="B88" s="8">
        <v>44328</v>
      </c>
      <c r="C88" s="6" t="s">
        <v>17</v>
      </c>
      <c r="D88" s="28" t="s">
        <v>10</v>
      </c>
      <c r="E88" s="29" t="s">
        <v>11</v>
      </c>
      <c r="F88" s="6" t="s">
        <v>18</v>
      </c>
      <c r="G88" s="7">
        <v>170</v>
      </c>
      <c r="H88" s="7"/>
      <c r="I88" s="5" t="s">
        <v>13</v>
      </c>
      <c r="J88" s="5">
        <v>62532</v>
      </c>
      <c r="K88" s="5">
        <v>3622</v>
      </c>
    </row>
    <row r="89" spans="2:11" ht="17">
      <c r="B89" s="8">
        <v>44328</v>
      </c>
      <c r="C89" s="6" t="s">
        <v>14</v>
      </c>
      <c r="D89" s="28" t="s">
        <v>10</v>
      </c>
      <c r="E89" s="29" t="s">
        <v>11</v>
      </c>
      <c r="F89" s="6" t="s">
        <v>15</v>
      </c>
      <c r="G89" s="7">
        <v>2589</v>
      </c>
      <c r="H89" s="7"/>
      <c r="I89" s="5" t="s">
        <v>13</v>
      </c>
      <c r="J89" s="5">
        <v>62532</v>
      </c>
      <c r="K89" s="5">
        <v>3622</v>
      </c>
    </row>
    <row r="90" spans="2:11" ht="15.75" customHeight="1">
      <c r="B90" s="8">
        <v>44328</v>
      </c>
      <c r="C90" s="6" t="s">
        <v>9</v>
      </c>
      <c r="D90" s="28" t="s">
        <v>10</v>
      </c>
      <c r="E90" s="29" t="s">
        <v>11</v>
      </c>
      <c r="F90" s="6" t="s">
        <v>16</v>
      </c>
      <c r="G90" s="7">
        <v>301</v>
      </c>
      <c r="H90" s="7"/>
      <c r="I90" s="5" t="s">
        <v>13</v>
      </c>
      <c r="J90" s="5">
        <v>62532</v>
      </c>
      <c r="K90" s="5">
        <v>3622</v>
      </c>
    </row>
    <row r="91" spans="2:11" ht="15.75" customHeight="1">
      <c r="B91" s="8">
        <v>44328</v>
      </c>
      <c r="C91" s="6" t="s">
        <v>17</v>
      </c>
      <c r="D91" s="28" t="s">
        <v>10</v>
      </c>
      <c r="E91" s="29" t="s">
        <v>11</v>
      </c>
      <c r="F91" s="6" t="s">
        <v>18</v>
      </c>
      <c r="G91" s="7">
        <v>1940</v>
      </c>
      <c r="H91" s="7"/>
      <c r="I91" s="5" t="s">
        <v>13</v>
      </c>
      <c r="J91" s="5">
        <v>62551</v>
      </c>
      <c r="K91" s="5">
        <v>3625</v>
      </c>
    </row>
    <row r="92" spans="2:11" ht="17">
      <c r="B92" s="8">
        <v>44328</v>
      </c>
      <c r="C92" s="6" t="s">
        <v>14</v>
      </c>
      <c r="D92" s="28" t="s">
        <v>10</v>
      </c>
      <c r="E92" s="29" t="s">
        <v>11</v>
      </c>
      <c r="F92" s="6" t="s">
        <v>15</v>
      </c>
      <c r="G92" s="7">
        <v>2591</v>
      </c>
      <c r="H92" s="7"/>
      <c r="I92" s="5" t="s">
        <v>13</v>
      </c>
      <c r="J92" s="5">
        <v>62538</v>
      </c>
      <c r="K92" s="5">
        <v>3626</v>
      </c>
    </row>
    <row r="93" spans="2:11" ht="15.75" customHeight="1">
      <c r="B93" s="8">
        <v>44328</v>
      </c>
      <c r="C93" s="6" t="s">
        <v>9</v>
      </c>
      <c r="D93" s="28" t="s">
        <v>10</v>
      </c>
      <c r="E93" s="29" t="s">
        <v>11</v>
      </c>
      <c r="F93" s="6" t="s">
        <v>16</v>
      </c>
      <c r="G93" s="7">
        <v>269</v>
      </c>
      <c r="H93" s="7"/>
      <c r="I93" s="5" t="s">
        <v>13</v>
      </c>
      <c r="J93" s="5">
        <v>62538</v>
      </c>
      <c r="K93" s="5">
        <v>3626</v>
      </c>
    </row>
    <row r="94" spans="2:11" ht="15.75" customHeight="1">
      <c r="B94" s="8">
        <v>44328</v>
      </c>
      <c r="C94" s="6" t="s">
        <v>17</v>
      </c>
      <c r="D94" s="28" t="s">
        <v>10</v>
      </c>
      <c r="E94" s="29" t="s">
        <v>11</v>
      </c>
      <c r="F94" s="6" t="s">
        <v>18</v>
      </c>
      <c r="G94" s="7">
        <v>150</v>
      </c>
      <c r="H94" s="7"/>
      <c r="I94" s="5" t="s">
        <v>13</v>
      </c>
      <c r="J94" s="5">
        <v>62538</v>
      </c>
      <c r="K94" s="5">
        <v>3626</v>
      </c>
    </row>
    <row r="95" spans="2:11" ht="15.75" customHeight="1">
      <c r="B95" s="8">
        <v>44329</v>
      </c>
      <c r="C95" s="6" t="s">
        <v>14</v>
      </c>
      <c r="D95" s="28" t="s">
        <v>10</v>
      </c>
      <c r="E95" s="29" t="s">
        <v>11</v>
      </c>
      <c r="F95" s="6" t="s">
        <v>15</v>
      </c>
      <c r="G95" s="7">
        <v>2587</v>
      </c>
      <c r="H95" s="7"/>
      <c r="I95" s="5" t="s">
        <v>13</v>
      </c>
      <c r="J95" s="5">
        <v>62541</v>
      </c>
      <c r="K95" s="5">
        <v>3631</v>
      </c>
    </row>
    <row r="96" spans="2:11" ht="15.75" customHeight="1">
      <c r="B96" s="8">
        <v>44329</v>
      </c>
      <c r="C96" s="6" t="s">
        <v>9</v>
      </c>
      <c r="D96" s="28" t="s">
        <v>10</v>
      </c>
      <c r="E96" s="29" t="s">
        <v>11</v>
      </c>
      <c r="F96" s="6" t="s">
        <v>16</v>
      </c>
      <c r="G96" s="7">
        <v>373</v>
      </c>
      <c r="H96" s="7"/>
      <c r="I96" s="5" t="s">
        <v>13</v>
      </c>
      <c r="J96" s="5">
        <v>62541</v>
      </c>
      <c r="K96" s="5">
        <v>3631</v>
      </c>
    </row>
    <row r="97" spans="2:11" ht="15.75" customHeight="1">
      <c r="B97" s="8">
        <v>44329</v>
      </c>
      <c r="C97" s="6" t="s">
        <v>17</v>
      </c>
      <c r="D97" s="28" t="s">
        <v>10</v>
      </c>
      <c r="E97" s="29" t="s">
        <v>11</v>
      </c>
      <c r="F97" s="6" t="s">
        <v>18</v>
      </c>
      <c r="G97" s="7">
        <v>130</v>
      </c>
      <c r="H97" s="7"/>
      <c r="I97" s="5" t="s">
        <v>13</v>
      </c>
      <c r="J97" s="5">
        <v>62541</v>
      </c>
      <c r="K97" s="5">
        <v>3631</v>
      </c>
    </row>
    <row r="98" spans="2:11" ht="17">
      <c r="B98" s="8">
        <v>44329</v>
      </c>
      <c r="C98" s="6" t="s">
        <v>14</v>
      </c>
      <c r="D98" s="28" t="s">
        <v>10</v>
      </c>
      <c r="E98" s="29" t="s">
        <v>11</v>
      </c>
      <c r="F98" s="6" t="s">
        <v>15</v>
      </c>
      <c r="G98" s="7">
        <v>2020</v>
      </c>
      <c r="H98" s="7"/>
      <c r="I98" s="5" t="s">
        <v>13</v>
      </c>
      <c r="J98" s="5">
        <v>62543</v>
      </c>
      <c r="K98" s="5">
        <v>3633</v>
      </c>
    </row>
    <row r="99" spans="2:11" ht="15.75" customHeight="1">
      <c r="B99" s="8">
        <v>44329</v>
      </c>
      <c r="C99" s="6" t="s">
        <v>9</v>
      </c>
      <c r="D99" s="28" t="s">
        <v>10</v>
      </c>
      <c r="E99" s="29" t="s">
        <v>11</v>
      </c>
      <c r="F99" s="6" t="s">
        <v>16</v>
      </c>
      <c r="G99" s="7">
        <v>310</v>
      </c>
      <c r="H99" s="7"/>
      <c r="I99" s="5" t="s">
        <v>13</v>
      </c>
      <c r="J99" s="5">
        <v>62543</v>
      </c>
      <c r="K99" s="5">
        <v>3633</v>
      </c>
    </row>
    <row r="100" spans="2:11" ht="15.75" customHeight="1">
      <c r="B100" s="8">
        <v>44329</v>
      </c>
      <c r="C100" s="6" t="s">
        <v>17</v>
      </c>
      <c r="D100" s="28" t="s">
        <v>10</v>
      </c>
      <c r="E100" s="29" t="s">
        <v>11</v>
      </c>
      <c r="F100" s="6" t="s">
        <v>18</v>
      </c>
      <c r="G100" s="7">
        <v>70</v>
      </c>
      <c r="H100" s="7"/>
      <c r="I100" s="5" t="s">
        <v>13</v>
      </c>
      <c r="J100" s="5">
        <v>62543</v>
      </c>
      <c r="K100" s="5">
        <v>3633</v>
      </c>
    </row>
    <row r="101" spans="2:11" ht="17">
      <c r="B101" s="8">
        <v>44329</v>
      </c>
      <c r="C101" s="6" t="s">
        <v>9</v>
      </c>
      <c r="D101" s="28" t="s">
        <v>10</v>
      </c>
      <c r="E101" s="29" t="s">
        <v>11</v>
      </c>
      <c r="F101" s="6" t="s">
        <v>12</v>
      </c>
      <c r="G101" s="40">
        <v>240</v>
      </c>
      <c r="H101" s="4"/>
      <c r="I101" s="30" t="s">
        <v>13</v>
      </c>
      <c r="J101" s="5">
        <v>62544</v>
      </c>
      <c r="K101" s="5">
        <v>3634</v>
      </c>
    </row>
    <row r="102" spans="2:11" ht="15.75" customHeight="1">
      <c r="B102" s="8">
        <v>44329</v>
      </c>
      <c r="C102" s="6" t="s">
        <v>9</v>
      </c>
      <c r="D102" s="28" t="s">
        <v>10</v>
      </c>
      <c r="E102" s="29" t="s">
        <v>11</v>
      </c>
      <c r="F102" s="6" t="s">
        <v>16</v>
      </c>
      <c r="G102" s="36">
        <v>66</v>
      </c>
      <c r="H102" s="7"/>
      <c r="I102" s="5" t="s">
        <v>13</v>
      </c>
      <c r="J102" s="5">
        <v>61445</v>
      </c>
      <c r="K102" s="5">
        <v>3638</v>
      </c>
    </row>
    <row r="103" spans="2:11" ht="15.75" customHeight="1">
      <c r="B103" s="8">
        <v>44329</v>
      </c>
      <c r="C103" s="6" t="s">
        <v>9</v>
      </c>
      <c r="D103" s="45" t="s">
        <v>10</v>
      </c>
      <c r="E103" s="29" t="s">
        <v>11</v>
      </c>
      <c r="F103" s="6" t="s">
        <v>19</v>
      </c>
      <c r="G103" s="36">
        <v>1684</v>
      </c>
      <c r="H103" s="7"/>
      <c r="I103" s="5" t="s">
        <v>13</v>
      </c>
      <c r="J103" s="5">
        <v>61445</v>
      </c>
      <c r="K103" s="5">
        <v>3638</v>
      </c>
    </row>
    <row r="104" spans="2:11" ht="17">
      <c r="B104" s="8">
        <v>44329</v>
      </c>
      <c r="C104" s="6" t="s">
        <v>14</v>
      </c>
      <c r="D104" s="28" t="s">
        <v>10</v>
      </c>
      <c r="E104" s="29" t="s">
        <v>11</v>
      </c>
      <c r="F104" s="6" t="s">
        <v>15</v>
      </c>
      <c r="G104" s="7">
        <v>2544</v>
      </c>
      <c r="H104" s="7"/>
      <c r="I104" s="5" t="s">
        <v>13</v>
      </c>
      <c r="J104" s="5">
        <v>61446</v>
      </c>
      <c r="K104" s="5">
        <v>3639</v>
      </c>
    </row>
    <row r="105" spans="2:11" ht="15.75" customHeight="1">
      <c r="B105" s="8">
        <v>44329</v>
      </c>
      <c r="C105" s="6" t="s">
        <v>9</v>
      </c>
      <c r="D105" s="28" t="s">
        <v>10</v>
      </c>
      <c r="E105" s="29" t="s">
        <v>11</v>
      </c>
      <c r="F105" s="6" t="s">
        <v>16</v>
      </c>
      <c r="G105" s="7">
        <v>336</v>
      </c>
      <c r="H105" s="7"/>
      <c r="I105" s="5" t="s">
        <v>13</v>
      </c>
      <c r="J105" s="5">
        <v>61446</v>
      </c>
      <c r="K105" s="5">
        <v>3639</v>
      </c>
    </row>
    <row r="106" spans="2:11" ht="15.75" customHeight="1">
      <c r="B106" s="8">
        <v>44329</v>
      </c>
      <c r="C106" s="6" t="s">
        <v>17</v>
      </c>
      <c r="D106" s="28" t="s">
        <v>10</v>
      </c>
      <c r="E106" s="29" t="s">
        <v>11</v>
      </c>
      <c r="F106" s="6" t="s">
        <v>18</v>
      </c>
      <c r="G106" s="7">
        <v>130</v>
      </c>
      <c r="H106" s="7"/>
      <c r="I106" s="5" t="s">
        <v>13</v>
      </c>
      <c r="J106" s="5">
        <v>61446</v>
      </c>
      <c r="K106" s="5">
        <v>3639</v>
      </c>
    </row>
    <row r="107" spans="2:11" ht="17">
      <c r="B107" s="8">
        <v>44329</v>
      </c>
      <c r="C107" s="6" t="s">
        <v>14</v>
      </c>
      <c r="D107" s="28" t="s">
        <v>10</v>
      </c>
      <c r="E107" s="29" t="s">
        <v>11</v>
      </c>
      <c r="F107" s="6" t="s">
        <v>15</v>
      </c>
      <c r="G107" s="7">
        <v>1913</v>
      </c>
      <c r="H107" s="7"/>
      <c r="I107" s="5" t="s">
        <v>13</v>
      </c>
      <c r="J107" s="5">
        <v>62556</v>
      </c>
      <c r="K107" s="5">
        <v>3641</v>
      </c>
    </row>
    <row r="108" spans="2:11" ht="15.75" customHeight="1">
      <c r="B108" s="8">
        <v>44329</v>
      </c>
      <c r="C108" s="6" t="s">
        <v>9</v>
      </c>
      <c r="D108" s="28" t="s">
        <v>10</v>
      </c>
      <c r="E108" s="29" t="s">
        <v>11</v>
      </c>
      <c r="F108" s="6" t="s">
        <v>16</v>
      </c>
      <c r="G108" s="7">
        <v>197</v>
      </c>
      <c r="H108" s="7"/>
      <c r="I108" s="5" t="s">
        <v>13</v>
      </c>
      <c r="J108" s="5">
        <v>62556</v>
      </c>
      <c r="K108" s="5">
        <v>3641</v>
      </c>
    </row>
    <row r="109" spans="2:11" ht="15.75" customHeight="1">
      <c r="B109" s="8">
        <v>44329</v>
      </c>
      <c r="C109" s="6" t="s">
        <v>17</v>
      </c>
      <c r="D109" s="28" t="s">
        <v>10</v>
      </c>
      <c r="E109" s="29" t="s">
        <v>11</v>
      </c>
      <c r="F109" s="6" t="s">
        <v>18</v>
      </c>
      <c r="G109" s="7">
        <v>160</v>
      </c>
      <c r="H109" s="7"/>
      <c r="I109" s="5" t="s">
        <v>13</v>
      </c>
      <c r="J109" s="5">
        <v>62556</v>
      </c>
      <c r="K109" s="5">
        <v>3641</v>
      </c>
    </row>
    <row r="110" spans="2:11" ht="17">
      <c r="B110" s="8">
        <v>44330</v>
      </c>
      <c r="C110" s="6" t="s">
        <v>14</v>
      </c>
      <c r="D110" s="28" t="s">
        <v>10</v>
      </c>
      <c r="E110" s="29" t="s">
        <v>11</v>
      </c>
      <c r="F110" s="6" t="s">
        <v>15</v>
      </c>
      <c r="G110" s="7">
        <v>2427</v>
      </c>
      <c r="H110" s="7"/>
      <c r="I110" s="5" t="s">
        <v>13</v>
      </c>
      <c r="J110" s="5">
        <v>62550</v>
      </c>
      <c r="K110" s="5">
        <v>3644</v>
      </c>
    </row>
    <row r="111" spans="2:11" ht="15.75" customHeight="1">
      <c r="B111" s="8">
        <v>44330</v>
      </c>
      <c r="C111" s="6" t="s">
        <v>9</v>
      </c>
      <c r="D111" s="28" t="s">
        <v>10</v>
      </c>
      <c r="E111" s="29" t="s">
        <v>11</v>
      </c>
      <c r="F111" s="6" t="s">
        <v>16</v>
      </c>
      <c r="G111" s="7">
        <v>353</v>
      </c>
      <c r="H111" s="7"/>
      <c r="I111" s="5" t="s">
        <v>13</v>
      </c>
      <c r="J111" s="5">
        <v>62550</v>
      </c>
      <c r="K111" s="5">
        <v>3644</v>
      </c>
    </row>
    <row r="112" spans="2:11" ht="15.75" customHeight="1">
      <c r="B112" s="8">
        <v>44330</v>
      </c>
      <c r="C112" s="6" t="s">
        <v>17</v>
      </c>
      <c r="D112" s="28" t="s">
        <v>10</v>
      </c>
      <c r="E112" s="29" t="s">
        <v>11</v>
      </c>
      <c r="F112" s="6" t="s">
        <v>18</v>
      </c>
      <c r="G112" s="7">
        <v>100</v>
      </c>
      <c r="H112" s="7"/>
      <c r="I112" s="5" t="s">
        <v>13</v>
      </c>
      <c r="J112" s="5">
        <v>62550</v>
      </c>
      <c r="K112" s="5">
        <v>3644</v>
      </c>
    </row>
    <row r="113" spans="2:11" ht="17">
      <c r="B113" s="8">
        <v>44330</v>
      </c>
      <c r="C113" s="6" t="s">
        <v>14</v>
      </c>
      <c r="D113" s="28" t="s">
        <v>10</v>
      </c>
      <c r="E113" s="29" t="s">
        <v>11</v>
      </c>
      <c r="F113" s="6" t="s">
        <v>15</v>
      </c>
      <c r="G113" s="7">
        <v>2488</v>
      </c>
      <c r="H113" s="7"/>
      <c r="I113" s="5" t="s">
        <v>13</v>
      </c>
      <c r="J113" s="5">
        <v>62558</v>
      </c>
      <c r="K113" s="5">
        <v>3647</v>
      </c>
    </row>
    <row r="114" spans="2:11" ht="15.75" customHeight="1">
      <c r="B114" s="8">
        <v>44330</v>
      </c>
      <c r="C114" s="6" t="s">
        <v>9</v>
      </c>
      <c r="D114" s="28" t="s">
        <v>10</v>
      </c>
      <c r="E114" s="29" t="s">
        <v>11</v>
      </c>
      <c r="F114" s="6" t="s">
        <v>16</v>
      </c>
      <c r="G114" s="7">
        <v>322</v>
      </c>
      <c r="H114" s="7"/>
      <c r="I114" s="5" t="s">
        <v>13</v>
      </c>
      <c r="J114" s="5">
        <v>62558</v>
      </c>
      <c r="K114" s="5">
        <v>3647</v>
      </c>
    </row>
    <row r="115" spans="2:11" ht="15.75" customHeight="1">
      <c r="B115" s="8">
        <v>44330</v>
      </c>
      <c r="C115" s="6" t="s">
        <v>17</v>
      </c>
      <c r="D115" s="28" t="s">
        <v>10</v>
      </c>
      <c r="E115" s="29" t="s">
        <v>11</v>
      </c>
      <c r="F115" s="6" t="s">
        <v>18</v>
      </c>
      <c r="G115" s="7">
        <v>130</v>
      </c>
      <c r="H115" s="7"/>
      <c r="I115" s="5" t="s">
        <v>13</v>
      </c>
      <c r="J115" s="5">
        <v>62558</v>
      </c>
      <c r="K115" s="5">
        <v>3647</v>
      </c>
    </row>
    <row r="116" spans="2:11" ht="15.75" customHeight="1">
      <c r="B116" s="8">
        <v>44330</v>
      </c>
      <c r="C116" s="6" t="s">
        <v>17</v>
      </c>
      <c r="D116" s="28" t="s">
        <v>10</v>
      </c>
      <c r="E116" s="29" t="s">
        <v>11</v>
      </c>
      <c r="F116" s="6" t="s">
        <v>18</v>
      </c>
      <c r="G116" s="7">
        <v>1120</v>
      </c>
      <c r="H116" s="7">
        <v>74</v>
      </c>
      <c r="I116" s="5" t="s">
        <v>13</v>
      </c>
      <c r="J116" s="5">
        <v>62563</v>
      </c>
      <c r="K116" s="5">
        <v>3651</v>
      </c>
    </row>
    <row r="117" spans="2:11" ht="15.75" customHeight="1">
      <c r="B117" s="8">
        <v>44330</v>
      </c>
      <c r="C117" s="6" t="s">
        <v>9</v>
      </c>
      <c r="D117" s="28" t="s">
        <v>10</v>
      </c>
      <c r="E117" s="29" t="s">
        <v>11</v>
      </c>
      <c r="F117" s="6" t="s">
        <v>16</v>
      </c>
      <c r="G117" s="7">
        <v>4930</v>
      </c>
      <c r="H117" s="7"/>
      <c r="I117" s="5" t="s">
        <v>13</v>
      </c>
      <c r="J117" s="5">
        <v>62564</v>
      </c>
      <c r="K117" s="5">
        <v>3652</v>
      </c>
    </row>
    <row r="118" spans="2:11" ht="15.75" customHeight="1">
      <c r="B118" s="8">
        <v>44330</v>
      </c>
      <c r="C118" s="6" t="s">
        <v>9</v>
      </c>
      <c r="D118" s="28" t="s">
        <v>10</v>
      </c>
      <c r="E118" s="29" t="s">
        <v>11</v>
      </c>
      <c r="F118" s="6" t="s">
        <v>12</v>
      </c>
      <c r="G118" s="40">
        <v>250</v>
      </c>
      <c r="H118" s="4"/>
      <c r="I118" s="30" t="s">
        <v>13</v>
      </c>
      <c r="J118" s="5">
        <v>62566</v>
      </c>
      <c r="K118" s="5">
        <v>3653</v>
      </c>
    </row>
    <row r="119" spans="2:11" ht="17">
      <c r="B119" s="8">
        <v>44333</v>
      </c>
      <c r="C119" s="6" t="s">
        <v>17</v>
      </c>
      <c r="D119" s="28" t="s">
        <v>10</v>
      </c>
      <c r="E119" s="29" t="s">
        <v>11</v>
      </c>
      <c r="F119" s="6" t="s">
        <v>18</v>
      </c>
      <c r="G119" s="7">
        <v>80</v>
      </c>
      <c r="H119" s="7"/>
      <c r="I119" s="5" t="s">
        <v>13</v>
      </c>
      <c r="J119" s="5">
        <v>62602</v>
      </c>
      <c r="K119" s="5">
        <v>3655</v>
      </c>
    </row>
    <row r="120" spans="2:11" ht="15.75" customHeight="1">
      <c r="B120" s="8">
        <v>44333</v>
      </c>
      <c r="C120" s="6" t="s">
        <v>14</v>
      </c>
      <c r="D120" s="28" t="s">
        <v>10</v>
      </c>
      <c r="E120" s="29" t="s">
        <v>11</v>
      </c>
      <c r="F120" s="6" t="s">
        <v>15</v>
      </c>
      <c r="G120" s="7">
        <v>2164</v>
      </c>
      <c r="H120" s="7"/>
      <c r="I120" s="5" t="s">
        <v>13</v>
      </c>
      <c r="J120" s="5">
        <v>62602</v>
      </c>
      <c r="K120" s="5">
        <v>3655</v>
      </c>
    </row>
    <row r="121" spans="2:11" ht="15.75" customHeight="1">
      <c r="B121" s="8">
        <v>44333</v>
      </c>
      <c r="C121" s="6" t="s">
        <v>9</v>
      </c>
      <c r="D121" s="28" t="s">
        <v>10</v>
      </c>
      <c r="E121" s="29" t="s">
        <v>11</v>
      </c>
      <c r="F121" s="6" t="s">
        <v>16</v>
      </c>
      <c r="G121" s="7">
        <v>296</v>
      </c>
      <c r="H121" s="7"/>
      <c r="I121" s="5" t="s">
        <v>13</v>
      </c>
      <c r="J121" s="5">
        <v>62602</v>
      </c>
      <c r="K121" s="5">
        <v>3655</v>
      </c>
    </row>
    <row r="122" spans="2:11" ht="17">
      <c r="B122" s="8">
        <v>44333</v>
      </c>
      <c r="C122" s="6" t="s">
        <v>17</v>
      </c>
      <c r="D122" s="28" t="s">
        <v>10</v>
      </c>
      <c r="E122" s="29" t="s">
        <v>11</v>
      </c>
      <c r="F122" s="6" t="s">
        <v>18</v>
      </c>
      <c r="G122" s="7">
        <v>150</v>
      </c>
      <c r="H122" s="7"/>
      <c r="I122" s="5" t="s">
        <v>13</v>
      </c>
      <c r="J122" s="5">
        <v>62601</v>
      </c>
      <c r="K122" s="5">
        <v>3658</v>
      </c>
    </row>
    <row r="123" spans="2:11" ht="15.75" customHeight="1">
      <c r="B123" s="8">
        <v>44333</v>
      </c>
      <c r="C123" s="6" t="s">
        <v>14</v>
      </c>
      <c r="D123" s="28" t="s">
        <v>10</v>
      </c>
      <c r="E123" s="29" t="s">
        <v>11</v>
      </c>
      <c r="F123" s="6" t="s">
        <v>15</v>
      </c>
      <c r="G123" s="7">
        <v>2803</v>
      </c>
      <c r="H123" s="7"/>
      <c r="I123" s="5" t="s">
        <v>13</v>
      </c>
      <c r="J123" s="5">
        <v>62601</v>
      </c>
      <c r="K123" s="5">
        <v>3658</v>
      </c>
    </row>
    <row r="124" spans="2:11" ht="15.75" customHeight="1">
      <c r="B124" s="8">
        <v>44333</v>
      </c>
      <c r="C124" s="6" t="s">
        <v>9</v>
      </c>
      <c r="D124" s="28" t="s">
        <v>10</v>
      </c>
      <c r="E124" s="29" t="s">
        <v>11</v>
      </c>
      <c r="F124" s="6" t="s">
        <v>16</v>
      </c>
      <c r="G124" s="7">
        <v>317</v>
      </c>
      <c r="H124" s="7"/>
      <c r="I124" s="5" t="s">
        <v>13</v>
      </c>
      <c r="J124" s="5">
        <v>62601</v>
      </c>
      <c r="K124" s="5">
        <v>3658</v>
      </c>
    </row>
    <row r="125" spans="2:11" ht="17">
      <c r="B125" s="8">
        <v>44333</v>
      </c>
      <c r="C125" s="6" t="s">
        <v>17</v>
      </c>
      <c r="D125" s="28" t="s">
        <v>10</v>
      </c>
      <c r="E125" s="29" t="s">
        <v>11</v>
      </c>
      <c r="F125" s="6" t="s">
        <v>18</v>
      </c>
      <c r="G125" s="7">
        <v>230</v>
      </c>
      <c r="H125" s="7"/>
      <c r="I125" s="5" t="s">
        <v>13</v>
      </c>
      <c r="J125" s="5">
        <v>62612</v>
      </c>
      <c r="K125" s="5">
        <v>3663</v>
      </c>
    </row>
    <row r="126" spans="2:11" ht="15.75" customHeight="1">
      <c r="B126" s="8">
        <v>44333</v>
      </c>
      <c r="C126" s="6" t="s">
        <v>14</v>
      </c>
      <c r="D126" s="28" t="s">
        <v>10</v>
      </c>
      <c r="E126" s="29" t="s">
        <v>11</v>
      </c>
      <c r="F126" s="6" t="s">
        <v>15</v>
      </c>
      <c r="G126" s="7">
        <v>2689</v>
      </c>
      <c r="H126" s="7"/>
      <c r="I126" s="5" t="s">
        <v>13</v>
      </c>
      <c r="J126" s="5">
        <v>62612</v>
      </c>
      <c r="K126" s="5">
        <v>3663</v>
      </c>
    </row>
    <row r="127" spans="2:11" ht="15.75" customHeight="1">
      <c r="B127" s="8">
        <v>44333</v>
      </c>
      <c r="C127" s="6" t="s">
        <v>9</v>
      </c>
      <c r="D127" s="28" t="s">
        <v>10</v>
      </c>
      <c r="E127" s="29" t="s">
        <v>11</v>
      </c>
      <c r="F127" s="6" t="s">
        <v>16</v>
      </c>
      <c r="G127" s="7">
        <v>311</v>
      </c>
      <c r="H127" s="7"/>
      <c r="I127" s="5" t="s">
        <v>13</v>
      </c>
      <c r="J127" s="5">
        <v>62612</v>
      </c>
      <c r="K127" s="5">
        <v>3663</v>
      </c>
    </row>
    <row r="128" spans="2:11" ht="17">
      <c r="B128" s="8">
        <v>44333</v>
      </c>
      <c r="C128" s="6" t="s">
        <v>14</v>
      </c>
      <c r="D128" s="28" t="s">
        <v>10</v>
      </c>
      <c r="E128" s="29" t="s">
        <v>11</v>
      </c>
      <c r="F128" s="6" t="s">
        <v>15</v>
      </c>
      <c r="G128" s="7">
        <v>2414</v>
      </c>
      <c r="H128" s="7"/>
      <c r="I128" s="5" t="s">
        <v>13</v>
      </c>
      <c r="J128" s="5">
        <v>62615</v>
      </c>
      <c r="K128" s="5">
        <v>3665</v>
      </c>
    </row>
    <row r="129" spans="2:11" ht="15.75" customHeight="1">
      <c r="B129" s="8">
        <v>44333</v>
      </c>
      <c r="C129" s="6" t="s">
        <v>9</v>
      </c>
      <c r="D129" s="28" t="s">
        <v>10</v>
      </c>
      <c r="E129" s="29" t="s">
        <v>11</v>
      </c>
      <c r="F129" s="6" t="s">
        <v>16</v>
      </c>
      <c r="G129" s="7">
        <v>216</v>
      </c>
      <c r="H129" s="7"/>
      <c r="I129" s="5" t="s">
        <v>13</v>
      </c>
      <c r="J129" s="5">
        <v>62615</v>
      </c>
      <c r="K129" s="5">
        <v>3665</v>
      </c>
    </row>
    <row r="130" spans="2:11" ht="15.75" customHeight="1">
      <c r="B130" s="8">
        <v>44333</v>
      </c>
      <c r="C130" s="6" t="s">
        <v>17</v>
      </c>
      <c r="D130" s="28" t="s">
        <v>10</v>
      </c>
      <c r="E130" s="29" t="s">
        <v>11</v>
      </c>
      <c r="F130" s="6" t="s">
        <v>18</v>
      </c>
      <c r="G130" s="7">
        <v>100</v>
      </c>
      <c r="H130" s="7"/>
      <c r="I130" s="5" t="s">
        <v>13</v>
      </c>
      <c r="J130" s="5">
        <v>62615</v>
      </c>
      <c r="K130" s="5">
        <v>3665</v>
      </c>
    </row>
    <row r="131" spans="2:11" ht="15.75" customHeight="1">
      <c r="B131" s="8">
        <v>44335</v>
      </c>
      <c r="C131" s="6" t="s">
        <v>17</v>
      </c>
      <c r="D131" s="28" t="s">
        <v>10</v>
      </c>
      <c r="E131" s="29" t="s">
        <v>11</v>
      </c>
      <c r="F131" s="6" t="s">
        <v>18</v>
      </c>
      <c r="G131" s="7">
        <v>200</v>
      </c>
      <c r="H131" s="7"/>
      <c r="I131" s="5" t="s">
        <v>13</v>
      </c>
      <c r="J131" s="5">
        <v>62616</v>
      </c>
      <c r="K131" s="5">
        <v>3667</v>
      </c>
    </row>
    <row r="132" spans="2:11" ht="17">
      <c r="B132" s="8">
        <v>44335</v>
      </c>
      <c r="C132" s="6" t="s">
        <v>14</v>
      </c>
      <c r="D132" s="28" t="s">
        <v>10</v>
      </c>
      <c r="E132" s="29" t="s">
        <v>11</v>
      </c>
      <c r="F132" s="6" t="s">
        <v>15</v>
      </c>
      <c r="G132" s="7">
        <v>2778</v>
      </c>
      <c r="H132" s="7"/>
      <c r="I132" s="5" t="s">
        <v>13</v>
      </c>
      <c r="J132" s="5">
        <v>62616</v>
      </c>
      <c r="K132" s="5">
        <v>3667</v>
      </c>
    </row>
    <row r="133" spans="2:11" ht="15.75" customHeight="1">
      <c r="B133" s="8">
        <v>44335</v>
      </c>
      <c r="C133" s="6" t="s">
        <v>9</v>
      </c>
      <c r="D133" s="28" t="s">
        <v>10</v>
      </c>
      <c r="E133" s="29" t="s">
        <v>11</v>
      </c>
      <c r="F133" s="6" t="s">
        <v>16</v>
      </c>
      <c r="G133" s="7">
        <v>302</v>
      </c>
      <c r="H133" s="7"/>
      <c r="I133" s="5" t="s">
        <v>13</v>
      </c>
      <c r="J133" s="5">
        <v>62616</v>
      </c>
      <c r="K133" s="5">
        <v>3667</v>
      </c>
    </row>
    <row r="134" spans="2:11" ht="15.75" customHeight="1">
      <c r="B134" s="8">
        <v>44335</v>
      </c>
      <c r="C134" s="6" t="s">
        <v>17</v>
      </c>
      <c r="D134" s="28" t="s">
        <v>10</v>
      </c>
      <c r="E134" s="29" t="s">
        <v>11</v>
      </c>
      <c r="F134" s="44" t="s">
        <v>19</v>
      </c>
      <c r="G134" s="36">
        <v>1875</v>
      </c>
      <c r="H134" s="7"/>
      <c r="I134" s="5" t="s">
        <v>13</v>
      </c>
      <c r="J134" s="5">
        <v>62664</v>
      </c>
      <c r="K134" s="5">
        <v>3673</v>
      </c>
    </row>
    <row r="135" spans="2:11" ht="17">
      <c r="B135" s="8">
        <v>44335</v>
      </c>
      <c r="C135" s="6" t="s">
        <v>9</v>
      </c>
      <c r="D135" s="28" t="s">
        <v>10</v>
      </c>
      <c r="E135" s="29" t="s">
        <v>11</v>
      </c>
      <c r="F135" s="44" t="s">
        <v>16</v>
      </c>
      <c r="G135" s="36">
        <v>55</v>
      </c>
      <c r="H135" s="7"/>
      <c r="I135" s="5" t="s">
        <v>13</v>
      </c>
      <c r="J135" s="5">
        <v>62664</v>
      </c>
      <c r="K135" s="5">
        <v>3673</v>
      </c>
    </row>
    <row r="136" spans="2:11" ht="15.75" customHeight="1">
      <c r="B136" s="8">
        <v>44335</v>
      </c>
      <c r="C136" s="6" t="s">
        <v>14</v>
      </c>
      <c r="D136" s="28" t="s">
        <v>10</v>
      </c>
      <c r="E136" s="29" t="s">
        <v>11</v>
      </c>
      <c r="F136" s="6" t="s">
        <v>15</v>
      </c>
      <c r="G136" s="7">
        <v>280</v>
      </c>
      <c r="H136" s="7"/>
      <c r="I136" s="5" t="s">
        <v>13</v>
      </c>
      <c r="J136" s="5">
        <v>62656</v>
      </c>
      <c r="K136" s="5">
        <v>3674</v>
      </c>
    </row>
    <row r="137" spans="2:11" ht="15.75" customHeight="1">
      <c r="B137" s="8">
        <v>44335</v>
      </c>
      <c r="C137" s="6" t="s">
        <v>17</v>
      </c>
      <c r="D137" s="28" t="s">
        <v>10</v>
      </c>
      <c r="E137" s="29" t="s">
        <v>11</v>
      </c>
      <c r="F137" s="6" t="s">
        <v>18</v>
      </c>
      <c r="G137" s="7">
        <v>90</v>
      </c>
      <c r="H137" s="7"/>
      <c r="I137" s="5" t="s">
        <v>13</v>
      </c>
      <c r="J137" s="5">
        <v>62657</v>
      </c>
      <c r="K137" s="5">
        <v>3677</v>
      </c>
    </row>
    <row r="138" spans="2:11" ht="17">
      <c r="B138" s="8">
        <v>44335</v>
      </c>
      <c r="C138" s="6" t="s">
        <v>14</v>
      </c>
      <c r="D138" s="28" t="s">
        <v>10</v>
      </c>
      <c r="E138" s="29" t="s">
        <v>11</v>
      </c>
      <c r="F138" s="6" t="s">
        <v>15</v>
      </c>
      <c r="G138" s="7">
        <v>2558</v>
      </c>
      <c r="H138" s="7"/>
      <c r="I138" s="5" t="s">
        <v>13</v>
      </c>
      <c r="J138" s="5">
        <v>62657</v>
      </c>
      <c r="K138" s="5">
        <v>3677</v>
      </c>
    </row>
    <row r="139" spans="2:11" ht="17">
      <c r="B139" s="8">
        <v>44335</v>
      </c>
      <c r="C139" s="6" t="s">
        <v>9</v>
      </c>
      <c r="D139" s="28" t="s">
        <v>10</v>
      </c>
      <c r="E139" s="29" t="s">
        <v>11</v>
      </c>
      <c r="F139" s="6" t="s">
        <v>16</v>
      </c>
      <c r="G139" s="7">
        <v>362</v>
      </c>
      <c r="H139" s="7"/>
      <c r="I139" s="5" t="s">
        <v>13</v>
      </c>
      <c r="J139" s="5">
        <v>62657</v>
      </c>
      <c r="K139" s="5">
        <v>3677</v>
      </c>
    </row>
    <row r="140" spans="2:11" ht="15.75" customHeight="1">
      <c r="B140" s="8">
        <v>44335</v>
      </c>
      <c r="C140" s="6" t="s">
        <v>9</v>
      </c>
      <c r="D140" s="28" t="s">
        <v>10</v>
      </c>
      <c r="E140" s="29" t="s">
        <v>11</v>
      </c>
      <c r="F140" s="6" t="s">
        <v>12</v>
      </c>
      <c r="G140" s="40">
        <v>290</v>
      </c>
      <c r="H140" s="4"/>
      <c r="I140" s="30" t="s">
        <v>13</v>
      </c>
      <c r="J140" s="5">
        <v>62658</v>
      </c>
      <c r="K140" s="5">
        <v>3678</v>
      </c>
    </row>
    <row r="141" spans="2:11" ht="15.75" customHeight="1">
      <c r="B141" s="8">
        <v>44335</v>
      </c>
      <c r="C141" s="6" t="s">
        <v>17</v>
      </c>
      <c r="D141" s="28" t="s">
        <v>10</v>
      </c>
      <c r="E141" s="29" t="s">
        <v>11</v>
      </c>
      <c r="F141" s="6" t="s">
        <v>18</v>
      </c>
      <c r="G141" s="7">
        <v>150</v>
      </c>
      <c r="H141" s="7"/>
      <c r="I141" s="5" t="s">
        <v>13</v>
      </c>
      <c r="J141" s="5">
        <v>62661</v>
      </c>
      <c r="K141" s="5">
        <v>3681</v>
      </c>
    </row>
    <row r="142" spans="2:11" ht="17">
      <c r="B142" s="8">
        <v>44335</v>
      </c>
      <c r="C142" s="6" t="s">
        <v>14</v>
      </c>
      <c r="D142" s="28" t="s">
        <v>10</v>
      </c>
      <c r="E142" s="29" t="s">
        <v>11</v>
      </c>
      <c r="F142" s="6" t="s">
        <v>15</v>
      </c>
      <c r="G142" s="7">
        <v>2997</v>
      </c>
      <c r="H142" s="7"/>
      <c r="I142" s="5" t="s">
        <v>13</v>
      </c>
      <c r="J142" s="5">
        <v>62661</v>
      </c>
      <c r="K142" s="5">
        <v>3681</v>
      </c>
    </row>
    <row r="143" spans="2:11" ht="15.75" customHeight="1">
      <c r="B143" s="8">
        <v>44335</v>
      </c>
      <c r="C143" s="6" t="s">
        <v>9</v>
      </c>
      <c r="D143" s="28" t="s">
        <v>10</v>
      </c>
      <c r="E143" s="29" t="s">
        <v>11</v>
      </c>
      <c r="F143" s="6" t="s">
        <v>16</v>
      </c>
      <c r="G143" s="7">
        <v>323</v>
      </c>
      <c r="H143" s="7"/>
      <c r="I143" s="5" t="s">
        <v>13</v>
      </c>
      <c r="J143" s="5">
        <v>62661</v>
      </c>
      <c r="K143" s="5">
        <v>3681</v>
      </c>
    </row>
    <row r="144" spans="2:11" ht="15.75" customHeight="1">
      <c r="B144" s="8">
        <v>44335</v>
      </c>
      <c r="C144" s="6" t="s">
        <v>14</v>
      </c>
      <c r="D144" s="28" t="s">
        <v>10</v>
      </c>
      <c r="E144" s="29" t="s">
        <v>11</v>
      </c>
      <c r="F144" s="6" t="s">
        <v>15</v>
      </c>
      <c r="G144" s="7">
        <v>2888</v>
      </c>
      <c r="H144" s="7"/>
      <c r="I144" s="5" t="s">
        <v>13</v>
      </c>
      <c r="J144" s="5">
        <v>62666</v>
      </c>
      <c r="K144" s="5">
        <v>3686</v>
      </c>
    </row>
    <row r="145" spans="2:11" ht="17">
      <c r="B145" s="8">
        <v>44335</v>
      </c>
      <c r="C145" s="6" t="s">
        <v>9</v>
      </c>
      <c r="D145" s="28" t="s">
        <v>10</v>
      </c>
      <c r="E145" s="29" t="s">
        <v>11</v>
      </c>
      <c r="F145" s="6" t="s">
        <v>16</v>
      </c>
      <c r="G145" s="7">
        <v>282</v>
      </c>
      <c r="H145" s="7"/>
      <c r="I145" s="5" t="s">
        <v>13</v>
      </c>
      <c r="J145" s="5">
        <v>62666</v>
      </c>
      <c r="K145" s="5">
        <v>3686</v>
      </c>
    </row>
    <row r="146" spans="2:11" ht="15.75" customHeight="1">
      <c r="B146" s="8">
        <v>44335</v>
      </c>
      <c r="C146" s="6" t="s">
        <v>17</v>
      </c>
      <c r="D146" s="28" t="s">
        <v>10</v>
      </c>
      <c r="E146" s="29" t="s">
        <v>11</v>
      </c>
      <c r="F146" s="6" t="s">
        <v>18</v>
      </c>
      <c r="G146" s="7">
        <v>240</v>
      </c>
      <c r="H146" s="7"/>
      <c r="I146" s="5" t="s">
        <v>13</v>
      </c>
      <c r="J146" s="5">
        <v>62666</v>
      </c>
      <c r="K146" s="5">
        <v>3686</v>
      </c>
    </row>
    <row r="147" spans="2:11" ht="15.75" customHeight="1">
      <c r="B147" s="8">
        <v>44335</v>
      </c>
      <c r="C147" s="6" t="s">
        <v>14</v>
      </c>
      <c r="D147" s="28" t="s">
        <v>10</v>
      </c>
      <c r="E147" s="29" t="s">
        <v>11</v>
      </c>
      <c r="F147" s="6" t="s">
        <v>15</v>
      </c>
      <c r="G147" s="7">
        <v>1628</v>
      </c>
      <c r="H147" s="7"/>
      <c r="I147" s="5" t="s">
        <v>13</v>
      </c>
      <c r="J147" s="5">
        <v>62667</v>
      </c>
      <c r="K147" s="5">
        <v>3689</v>
      </c>
    </row>
    <row r="148" spans="2:11" ht="15.75" customHeight="1">
      <c r="B148" s="8">
        <v>44335</v>
      </c>
      <c r="C148" s="6" t="s">
        <v>9</v>
      </c>
      <c r="D148" s="28" t="s">
        <v>10</v>
      </c>
      <c r="E148" s="29" t="s">
        <v>11</v>
      </c>
      <c r="F148" s="6" t="s">
        <v>16</v>
      </c>
      <c r="G148" s="7">
        <v>282</v>
      </c>
      <c r="H148" s="7"/>
      <c r="I148" s="5" t="s">
        <v>13</v>
      </c>
      <c r="J148" s="5">
        <v>62667</v>
      </c>
      <c r="K148" s="5">
        <v>3689</v>
      </c>
    </row>
    <row r="149" spans="2:11" ht="15.75" customHeight="1">
      <c r="B149" s="8">
        <v>44335</v>
      </c>
      <c r="C149" s="6" t="s">
        <v>17</v>
      </c>
      <c r="D149" s="28" t="s">
        <v>10</v>
      </c>
      <c r="E149" s="29" t="s">
        <v>11</v>
      </c>
      <c r="F149" s="6" t="s">
        <v>18</v>
      </c>
      <c r="G149" s="7">
        <v>50</v>
      </c>
      <c r="H149" s="7"/>
      <c r="I149" s="5" t="s">
        <v>13</v>
      </c>
      <c r="J149" s="5">
        <v>62667</v>
      </c>
      <c r="K149" s="5">
        <v>3689</v>
      </c>
    </row>
    <row r="150" spans="2:11" ht="15.75" customHeight="1">
      <c r="B150" s="8">
        <v>44337</v>
      </c>
      <c r="C150" s="6" t="s">
        <v>17</v>
      </c>
      <c r="D150" s="28" t="s">
        <v>10</v>
      </c>
      <c r="E150" s="29" t="s">
        <v>11</v>
      </c>
      <c r="F150" s="6" t="s">
        <v>18</v>
      </c>
      <c r="G150" s="7">
        <v>210</v>
      </c>
      <c r="H150" s="7"/>
      <c r="I150" s="5" t="s">
        <v>13</v>
      </c>
      <c r="J150" s="5">
        <v>62672</v>
      </c>
      <c r="K150" s="5">
        <v>3695</v>
      </c>
    </row>
    <row r="151" spans="2:11" ht="17">
      <c r="B151" s="8">
        <v>44337</v>
      </c>
      <c r="C151" s="6" t="s">
        <v>14</v>
      </c>
      <c r="D151" s="28" t="s">
        <v>10</v>
      </c>
      <c r="E151" s="29" t="s">
        <v>11</v>
      </c>
      <c r="F151" s="6" t="s">
        <v>15</v>
      </c>
      <c r="G151" s="7">
        <v>2606</v>
      </c>
      <c r="H151" s="7"/>
      <c r="I151" s="5" t="s">
        <v>13</v>
      </c>
      <c r="J151" s="5">
        <v>62672</v>
      </c>
      <c r="K151" s="5">
        <v>3695</v>
      </c>
    </row>
    <row r="152" spans="2:11" ht="15.75" customHeight="1">
      <c r="B152" s="8">
        <v>44337</v>
      </c>
      <c r="C152" s="6" t="s">
        <v>9</v>
      </c>
      <c r="D152" s="28" t="s">
        <v>10</v>
      </c>
      <c r="E152" s="29" t="s">
        <v>11</v>
      </c>
      <c r="F152" s="6" t="s">
        <v>16</v>
      </c>
      <c r="G152" s="7">
        <v>274</v>
      </c>
      <c r="H152" s="7"/>
      <c r="I152" s="5" t="s">
        <v>13</v>
      </c>
      <c r="J152" s="5">
        <v>62672</v>
      </c>
      <c r="K152" s="5">
        <v>3695</v>
      </c>
    </row>
    <row r="153" spans="2:11" ht="15.75" customHeight="1">
      <c r="B153" s="8">
        <v>44337</v>
      </c>
      <c r="C153" s="6" t="s">
        <v>14</v>
      </c>
      <c r="D153" s="28" t="s">
        <v>10</v>
      </c>
      <c r="E153" s="29" t="s">
        <v>11</v>
      </c>
      <c r="F153" s="6" t="s">
        <v>15</v>
      </c>
      <c r="G153" s="7">
        <v>2437</v>
      </c>
      <c r="H153" s="7"/>
      <c r="I153" s="5" t="s">
        <v>13</v>
      </c>
      <c r="J153" s="5">
        <v>62675</v>
      </c>
      <c r="K153" s="5">
        <v>3696</v>
      </c>
    </row>
    <row r="154" spans="2:11" ht="17">
      <c r="B154" s="8">
        <v>44337</v>
      </c>
      <c r="C154" s="6" t="s">
        <v>9</v>
      </c>
      <c r="D154" s="28" t="s">
        <v>10</v>
      </c>
      <c r="E154" s="29" t="s">
        <v>11</v>
      </c>
      <c r="F154" s="6" t="s">
        <v>16</v>
      </c>
      <c r="G154" s="7">
        <v>353</v>
      </c>
      <c r="H154" s="7"/>
      <c r="I154" s="5" t="s">
        <v>13</v>
      </c>
      <c r="J154" s="5">
        <v>62675</v>
      </c>
      <c r="K154" s="5">
        <v>3696</v>
      </c>
    </row>
    <row r="155" spans="2:11" ht="15.75" customHeight="1">
      <c r="B155" s="8">
        <v>44337</v>
      </c>
      <c r="C155" s="6" t="s">
        <v>17</v>
      </c>
      <c r="D155" s="28" t="s">
        <v>10</v>
      </c>
      <c r="E155" s="29" t="s">
        <v>11</v>
      </c>
      <c r="F155" s="6" t="s">
        <v>18</v>
      </c>
      <c r="G155" s="7">
        <v>100</v>
      </c>
      <c r="H155" s="7"/>
      <c r="I155" s="5" t="s">
        <v>13</v>
      </c>
      <c r="J155" s="5">
        <v>62675</v>
      </c>
      <c r="K155" s="5">
        <v>3696</v>
      </c>
    </row>
    <row r="156" spans="2:11" ht="15.75" customHeight="1">
      <c r="B156" s="8">
        <v>44337</v>
      </c>
      <c r="C156" s="6" t="s">
        <v>9</v>
      </c>
      <c r="D156" s="28" t="s">
        <v>10</v>
      </c>
      <c r="E156" s="29" t="s">
        <v>11</v>
      </c>
      <c r="F156" s="6" t="s">
        <v>12</v>
      </c>
      <c r="G156" s="40">
        <v>330</v>
      </c>
      <c r="H156" s="4"/>
      <c r="I156" s="30" t="s">
        <v>13</v>
      </c>
      <c r="J156" s="5">
        <v>62674</v>
      </c>
      <c r="K156" s="5">
        <v>3697</v>
      </c>
    </row>
    <row r="157" spans="2:11" ht="17">
      <c r="B157" s="8">
        <v>44337</v>
      </c>
      <c r="C157" s="6" t="s">
        <v>17</v>
      </c>
      <c r="D157" s="28" t="s">
        <v>10</v>
      </c>
      <c r="E157" s="29" t="s">
        <v>11</v>
      </c>
      <c r="F157" s="6" t="s">
        <v>18</v>
      </c>
      <c r="G157" s="7">
        <v>220</v>
      </c>
      <c r="H157" s="7"/>
      <c r="I157" s="5" t="s">
        <v>13</v>
      </c>
      <c r="J157" s="5">
        <v>62673</v>
      </c>
      <c r="K157" s="5">
        <v>3700</v>
      </c>
    </row>
    <row r="158" spans="2:11" ht="15.75" customHeight="1">
      <c r="B158" s="8">
        <v>44337</v>
      </c>
      <c r="C158" s="6" t="s">
        <v>14</v>
      </c>
      <c r="D158" s="28" t="s">
        <v>10</v>
      </c>
      <c r="E158" s="29" t="s">
        <v>11</v>
      </c>
      <c r="F158" s="6" t="s">
        <v>15</v>
      </c>
      <c r="G158" s="7">
        <v>2802</v>
      </c>
      <c r="H158" s="7"/>
      <c r="I158" s="5" t="s">
        <v>13</v>
      </c>
      <c r="J158" s="5">
        <v>62673</v>
      </c>
      <c r="K158" s="5">
        <v>3700</v>
      </c>
    </row>
    <row r="159" spans="2:11" ht="15.75" customHeight="1">
      <c r="B159" s="8">
        <v>44337</v>
      </c>
      <c r="C159" s="6" t="s">
        <v>9</v>
      </c>
      <c r="D159" s="28" t="s">
        <v>10</v>
      </c>
      <c r="E159" s="29" t="s">
        <v>11</v>
      </c>
      <c r="F159" s="6" t="s">
        <v>16</v>
      </c>
      <c r="G159" s="7">
        <v>298</v>
      </c>
      <c r="H159" s="7"/>
      <c r="I159" s="5" t="s">
        <v>13</v>
      </c>
      <c r="J159" s="5">
        <v>62673</v>
      </c>
      <c r="K159" s="5">
        <v>3700</v>
      </c>
    </row>
    <row r="160" spans="2:11" ht="17">
      <c r="B160" s="8">
        <v>44337</v>
      </c>
      <c r="C160" s="6" t="s">
        <v>9</v>
      </c>
      <c r="D160" s="28" t="s">
        <v>10</v>
      </c>
      <c r="E160" s="29" t="s">
        <v>11</v>
      </c>
      <c r="F160" s="6" t="s">
        <v>16</v>
      </c>
      <c r="G160" s="7">
        <v>4100</v>
      </c>
      <c r="H160" s="7"/>
      <c r="I160" s="5" t="s">
        <v>13</v>
      </c>
      <c r="J160" s="5">
        <v>62684</v>
      </c>
      <c r="K160" s="5">
        <v>3704</v>
      </c>
    </row>
    <row r="161" spans="2:11" ht="15.75" customHeight="1">
      <c r="B161" s="8">
        <v>44337</v>
      </c>
      <c r="C161" s="6" t="s">
        <v>14</v>
      </c>
      <c r="D161" s="28" t="s">
        <v>10</v>
      </c>
      <c r="E161" s="29" t="s">
        <v>11</v>
      </c>
      <c r="F161" s="6" t="s">
        <v>15</v>
      </c>
      <c r="G161" s="7">
        <v>2199</v>
      </c>
      <c r="H161" s="7"/>
      <c r="I161" s="5" t="s">
        <v>13</v>
      </c>
      <c r="J161" s="5">
        <v>62683</v>
      </c>
      <c r="K161" s="5">
        <v>3705</v>
      </c>
    </row>
    <row r="162" spans="2:11" ht="15.75" customHeight="1">
      <c r="B162" s="8">
        <v>44337</v>
      </c>
      <c r="C162" s="6" t="s">
        <v>9</v>
      </c>
      <c r="D162" s="28" t="s">
        <v>10</v>
      </c>
      <c r="E162" s="29" t="s">
        <v>11</v>
      </c>
      <c r="F162" s="6" t="s">
        <v>16</v>
      </c>
      <c r="G162" s="7">
        <v>261</v>
      </c>
      <c r="H162" s="7"/>
      <c r="I162" s="5" t="s">
        <v>13</v>
      </c>
      <c r="J162" s="5">
        <v>62683</v>
      </c>
      <c r="K162" s="5">
        <v>3705</v>
      </c>
    </row>
    <row r="163" spans="2:11" ht="15.75" customHeight="1">
      <c r="B163" s="8">
        <v>44337</v>
      </c>
      <c r="C163" s="6" t="s">
        <v>17</v>
      </c>
      <c r="D163" s="28" t="s">
        <v>10</v>
      </c>
      <c r="E163" s="29" t="s">
        <v>11</v>
      </c>
      <c r="F163" s="6" t="s">
        <v>18</v>
      </c>
      <c r="G163" s="7">
        <v>150</v>
      </c>
      <c r="H163" s="7"/>
      <c r="I163" s="5" t="s">
        <v>13</v>
      </c>
      <c r="J163" s="5">
        <v>62683</v>
      </c>
      <c r="K163" s="5">
        <v>3705</v>
      </c>
    </row>
    <row r="164" spans="2:11" ht="15.75" customHeight="1">
      <c r="B164" s="8">
        <v>44340</v>
      </c>
      <c r="C164" s="6" t="s">
        <v>14</v>
      </c>
      <c r="D164" s="28" t="s">
        <v>10</v>
      </c>
      <c r="E164" s="29" t="s">
        <v>11</v>
      </c>
      <c r="F164" s="6" t="s">
        <v>15</v>
      </c>
      <c r="G164" s="7">
        <v>2034</v>
      </c>
      <c r="H164" s="7"/>
      <c r="I164" s="5" t="s">
        <v>13</v>
      </c>
      <c r="J164" s="5">
        <v>62682</v>
      </c>
      <c r="K164" s="5">
        <v>3706</v>
      </c>
    </row>
    <row r="165" spans="2:11" ht="17">
      <c r="B165" s="8">
        <v>44340</v>
      </c>
      <c r="C165" s="6" t="s">
        <v>9</v>
      </c>
      <c r="D165" s="28" t="s">
        <v>10</v>
      </c>
      <c r="E165" s="29" t="s">
        <v>11</v>
      </c>
      <c r="F165" s="6" t="s">
        <v>16</v>
      </c>
      <c r="G165" s="7">
        <v>186</v>
      </c>
      <c r="H165" s="7"/>
      <c r="I165" s="5" t="s">
        <v>13</v>
      </c>
      <c r="J165" s="5">
        <v>62682</v>
      </c>
      <c r="K165" s="5">
        <v>3706</v>
      </c>
    </row>
    <row r="166" spans="2:11" ht="15.75" customHeight="1">
      <c r="B166" s="8">
        <v>44340</v>
      </c>
      <c r="C166" s="6" t="s">
        <v>17</v>
      </c>
      <c r="D166" s="28" t="s">
        <v>10</v>
      </c>
      <c r="E166" s="29" t="s">
        <v>11</v>
      </c>
      <c r="F166" s="6" t="s">
        <v>18</v>
      </c>
      <c r="G166" s="7">
        <v>140</v>
      </c>
      <c r="H166" s="7"/>
      <c r="I166" s="5" t="s">
        <v>13</v>
      </c>
      <c r="J166" s="5">
        <v>62682</v>
      </c>
      <c r="K166" s="5">
        <v>3706</v>
      </c>
    </row>
    <row r="167" spans="2:11" ht="15.75" customHeight="1">
      <c r="B167" s="8">
        <v>44340</v>
      </c>
      <c r="C167" s="6" t="s">
        <v>14</v>
      </c>
      <c r="D167" s="28" t="s">
        <v>10</v>
      </c>
      <c r="E167" s="29" t="s">
        <v>11</v>
      </c>
      <c r="F167" s="6" t="s">
        <v>15</v>
      </c>
      <c r="G167" s="7">
        <v>290</v>
      </c>
      <c r="H167" s="7"/>
      <c r="I167" s="5" t="s">
        <v>13</v>
      </c>
      <c r="J167" s="5">
        <v>62689</v>
      </c>
      <c r="K167" s="5">
        <v>3708</v>
      </c>
    </row>
    <row r="168" spans="2:11" ht="17">
      <c r="B168" s="8">
        <v>44340</v>
      </c>
      <c r="C168" s="6" t="s">
        <v>14</v>
      </c>
      <c r="D168" s="28" t="s">
        <v>10</v>
      </c>
      <c r="E168" s="29" t="s">
        <v>11</v>
      </c>
      <c r="F168" s="6" t="s">
        <v>15</v>
      </c>
      <c r="G168" s="7">
        <v>2654</v>
      </c>
      <c r="H168" s="7"/>
      <c r="I168" s="5" t="s">
        <v>13</v>
      </c>
      <c r="J168" s="5">
        <v>62686</v>
      </c>
      <c r="K168" s="5">
        <v>3709</v>
      </c>
    </row>
    <row r="169" spans="2:11" ht="15.75" customHeight="1">
      <c r="B169" s="8">
        <v>44340</v>
      </c>
      <c r="C169" s="6" t="s">
        <v>9</v>
      </c>
      <c r="D169" s="28" t="s">
        <v>10</v>
      </c>
      <c r="E169" s="29" t="s">
        <v>11</v>
      </c>
      <c r="F169" s="6" t="s">
        <v>16</v>
      </c>
      <c r="G169" s="7">
        <v>366</v>
      </c>
      <c r="H169" s="7"/>
      <c r="I169" s="5" t="s">
        <v>13</v>
      </c>
      <c r="J169" s="5">
        <v>62686</v>
      </c>
      <c r="K169" s="5">
        <v>3709</v>
      </c>
    </row>
    <row r="170" spans="2:11" ht="15.75" customHeight="1">
      <c r="B170" s="8">
        <v>44340</v>
      </c>
      <c r="C170" s="6" t="s">
        <v>17</v>
      </c>
      <c r="D170" s="28" t="s">
        <v>10</v>
      </c>
      <c r="E170" s="29" t="s">
        <v>11</v>
      </c>
      <c r="F170" s="6" t="s">
        <v>18</v>
      </c>
      <c r="G170" s="7">
        <v>140</v>
      </c>
      <c r="H170" s="7"/>
      <c r="I170" s="5" t="s">
        <v>13</v>
      </c>
      <c r="J170" s="5">
        <v>62686</v>
      </c>
      <c r="K170" s="5">
        <v>3709</v>
      </c>
    </row>
    <row r="171" spans="2:11" ht="17">
      <c r="B171" s="8">
        <v>44340</v>
      </c>
      <c r="C171" s="6" t="s">
        <v>14</v>
      </c>
      <c r="D171" s="28" t="s">
        <v>10</v>
      </c>
      <c r="E171" s="29" t="s">
        <v>11</v>
      </c>
      <c r="F171" s="6" t="s">
        <v>15</v>
      </c>
      <c r="G171" s="7">
        <v>310</v>
      </c>
      <c r="H171" s="7"/>
      <c r="I171" s="5" t="s">
        <v>13</v>
      </c>
      <c r="J171" s="5">
        <v>62694</v>
      </c>
      <c r="K171" s="5">
        <v>3713</v>
      </c>
    </row>
    <row r="172" spans="2:11" ht="17">
      <c r="B172" s="8">
        <v>44340</v>
      </c>
      <c r="C172" s="6" t="s">
        <v>14</v>
      </c>
      <c r="D172" s="28" t="s">
        <v>10</v>
      </c>
      <c r="E172" s="29" t="s">
        <v>11</v>
      </c>
      <c r="F172" s="6" t="s">
        <v>15</v>
      </c>
      <c r="G172" s="7">
        <v>2718</v>
      </c>
      <c r="H172" s="7"/>
      <c r="I172" s="5" t="s">
        <v>13</v>
      </c>
      <c r="J172" s="5">
        <v>62573</v>
      </c>
      <c r="K172" s="5">
        <v>3714</v>
      </c>
    </row>
    <row r="173" spans="2:11" ht="15.75" customHeight="1">
      <c r="B173" s="8">
        <v>44340</v>
      </c>
      <c r="C173" s="6" t="s">
        <v>9</v>
      </c>
      <c r="D173" s="28" t="s">
        <v>10</v>
      </c>
      <c r="E173" s="29" t="s">
        <v>11</v>
      </c>
      <c r="F173" s="6" t="s">
        <v>16</v>
      </c>
      <c r="G173" s="7">
        <v>312</v>
      </c>
      <c r="H173" s="7"/>
      <c r="I173" s="5" t="s">
        <v>13</v>
      </c>
      <c r="J173" s="5">
        <v>62573</v>
      </c>
      <c r="K173" s="5">
        <v>3714</v>
      </c>
    </row>
    <row r="174" spans="2:11" ht="15.75" customHeight="1">
      <c r="B174" s="8">
        <v>44340</v>
      </c>
      <c r="C174" s="6" t="s">
        <v>17</v>
      </c>
      <c r="D174" s="28" t="s">
        <v>10</v>
      </c>
      <c r="E174" s="29" t="s">
        <v>11</v>
      </c>
      <c r="F174" s="6" t="s">
        <v>18</v>
      </c>
      <c r="G174" s="7">
        <v>220</v>
      </c>
      <c r="H174" s="7"/>
      <c r="I174" s="5" t="s">
        <v>13</v>
      </c>
      <c r="J174" s="5">
        <v>62573</v>
      </c>
      <c r="K174" s="5">
        <v>3714</v>
      </c>
    </row>
    <row r="175" spans="2:11" ht="17">
      <c r="B175" s="8">
        <v>44340</v>
      </c>
      <c r="C175" s="6" t="s">
        <v>9</v>
      </c>
      <c r="D175" s="28" t="s">
        <v>10</v>
      </c>
      <c r="E175" s="29" t="s">
        <v>11</v>
      </c>
      <c r="F175" s="6" t="s">
        <v>18</v>
      </c>
      <c r="G175" s="7">
        <v>1890</v>
      </c>
      <c r="H175" s="7">
        <v>150</v>
      </c>
      <c r="I175" s="5" t="s">
        <v>13</v>
      </c>
      <c r="J175" s="5">
        <v>62695</v>
      </c>
      <c r="K175" s="5">
        <v>3720</v>
      </c>
    </row>
    <row r="176" spans="2:11" ht="17">
      <c r="B176" s="8">
        <v>44340</v>
      </c>
      <c r="C176" s="6" t="s">
        <v>9</v>
      </c>
      <c r="D176" s="28" t="s">
        <v>10</v>
      </c>
      <c r="E176" s="29" t="s">
        <v>11</v>
      </c>
      <c r="F176" s="6" t="s">
        <v>12</v>
      </c>
      <c r="G176" s="40">
        <v>240</v>
      </c>
      <c r="H176" s="4"/>
      <c r="I176" s="30" t="s">
        <v>13</v>
      </c>
      <c r="J176" s="5">
        <v>62574</v>
      </c>
      <c r="K176" s="5">
        <v>3722</v>
      </c>
    </row>
    <row r="177" spans="2:11" ht="15.75" customHeight="1">
      <c r="B177" s="8">
        <v>44340</v>
      </c>
      <c r="C177" s="6" t="s">
        <v>14</v>
      </c>
      <c r="D177" s="28" t="s">
        <v>10</v>
      </c>
      <c r="E177" s="29" t="s">
        <v>11</v>
      </c>
      <c r="F177" s="6" t="s">
        <v>15</v>
      </c>
      <c r="G177" s="7">
        <v>2697</v>
      </c>
      <c r="H177" s="7"/>
      <c r="I177" s="5" t="s">
        <v>13</v>
      </c>
      <c r="J177" s="5">
        <v>62697</v>
      </c>
      <c r="K177" s="5">
        <v>3725</v>
      </c>
    </row>
    <row r="178" spans="2:11" ht="15.75" customHeight="1">
      <c r="B178" s="8">
        <v>44340</v>
      </c>
      <c r="C178" s="6" t="s">
        <v>9</v>
      </c>
      <c r="D178" s="28" t="s">
        <v>10</v>
      </c>
      <c r="E178" s="29" t="s">
        <v>11</v>
      </c>
      <c r="F178" s="6" t="s">
        <v>16</v>
      </c>
      <c r="G178" s="7">
        <v>283</v>
      </c>
      <c r="H178" s="7"/>
      <c r="I178" s="5" t="s">
        <v>13</v>
      </c>
      <c r="J178" s="5">
        <v>62697</v>
      </c>
      <c r="K178" s="5">
        <v>3725</v>
      </c>
    </row>
    <row r="179" spans="2:11" ht="15.75" customHeight="1">
      <c r="B179" s="8">
        <v>44340</v>
      </c>
      <c r="C179" s="6" t="s">
        <v>17</v>
      </c>
      <c r="D179" s="28" t="s">
        <v>10</v>
      </c>
      <c r="E179" s="29" t="s">
        <v>11</v>
      </c>
      <c r="F179" s="6" t="s">
        <v>18</v>
      </c>
      <c r="G179" s="7">
        <v>230</v>
      </c>
      <c r="H179" s="7"/>
      <c r="I179" s="5" t="s">
        <v>13</v>
      </c>
      <c r="J179" s="5">
        <v>62697</v>
      </c>
      <c r="K179" s="5">
        <v>3725</v>
      </c>
    </row>
    <row r="180" spans="2:11" ht="17">
      <c r="B180" s="8">
        <v>44341</v>
      </c>
      <c r="C180" s="6" t="s">
        <v>14</v>
      </c>
      <c r="D180" s="28" t="s">
        <v>10</v>
      </c>
      <c r="E180" s="29" t="s">
        <v>11</v>
      </c>
      <c r="F180" s="6" t="s">
        <v>15</v>
      </c>
      <c r="G180" s="7">
        <v>2753</v>
      </c>
      <c r="H180" s="7"/>
      <c r="I180" s="5" t="s">
        <v>13</v>
      </c>
      <c r="J180" s="5">
        <v>62699</v>
      </c>
      <c r="K180" s="5">
        <v>3728</v>
      </c>
    </row>
    <row r="181" spans="2:11" ht="15.75" customHeight="1">
      <c r="B181" s="8">
        <v>44341</v>
      </c>
      <c r="C181" s="6" t="s">
        <v>9</v>
      </c>
      <c r="D181" s="28" t="s">
        <v>10</v>
      </c>
      <c r="E181" s="29" t="s">
        <v>11</v>
      </c>
      <c r="F181" s="6" t="s">
        <v>16</v>
      </c>
      <c r="G181" s="7">
        <v>257</v>
      </c>
      <c r="H181" s="7"/>
      <c r="I181" s="5" t="s">
        <v>13</v>
      </c>
      <c r="J181" s="5">
        <v>62699</v>
      </c>
      <c r="K181" s="5">
        <v>3728</v>
      </c>
    </row>
    <row r="182" spans="2:11" ht="15.75" customHeight="1">
      <c r="B182" s="8">
        <v>44341</v>
      </c>
      <c r="C182" s="6" t="s">
        <v>17</v>
      </c>
      <c r="D182" s="28" t="s">
        <v>10</v>
      </c>
      <c r="E182" s="29" t="s">
        <v>11</v>
      </c>
      <c r="F182" s="6" t="s">
        <v>18</v>
      </c>
      <c r="G182" s="7">
        <v>270</v>
      </c>
      <c r="H182" s="7"/>
      <c r="I182" s="5" t="s">
        <v>13</v>
      </c>
      <c r="J182" s="5">
        <v>62699</v>
      </c>
      <c r="K182" s="5">
        <v>3728</v>
      </c>
    </row>
    <row r="183" spans="2:11" ht="17">
      <c r="B183" s="8">
        <v>44341</v>
      </c>
      <c r="C183" s="6" t="s">
        <v>14</v>
      </c>
      <c r="D183" s="28" t="s">
        <v>10</v>
      </c>
      <c r="E183" s="29" t="s">
        <v>11</v>
      </c>
      <c r="F183" s="6" t="s">
        <v>15</v>
      </c>
      <c r="G183" s="7">
        <v>2524</v>
      </c>
      <c r="H183" s="7"/>
      <c r="I183" s="5" t="s">
        <v>13</v>
      </c>
      <c r="J183" s="5">
        <v>62575</v>
      </c>
      <c r="K183" s="5">
        <v>3730</v>
      </c>
    </row>
    <row r="184" spans="2:11" ht="15.75" customHeight="1">
      <c r="B184" s="8">
        <v>44341</v>
      </c>
      <c r="C184" s="6" t="s">
        <v>9</v>
      </c>
      <c r="D184" s="28" t="s">
        <v>10</v>
      </c>
      <c r="E184" s="29" t="s">
        <v>11</v>
      </c>
      <c r="F184" s="6" t="s">
        <v>16</v>
      </c>
      <c r="G184" s="7">
        <v>276</v>
      </c>
      <c r="H184" s="7"/>
      <c r="I184" s="5" t="s">
        <v>13</v>
      </c>
      <c r="J184" s="5">
        <v>62575</v>
      </c>
      <c r="K184" s="5">
        <v>3730</v>
      </c>
    </row>
    <row r="185" spans="2:11" ht="15.75" customHeight="1">
      <c r="B185" s="8">
        <v>44341</v>
      </c>
      <c r="C185" s="6" t="s">
        <v>17</v>
      </c>
      <c r="D185" s="28" t="s">
        <v>10</v>
      </c>
      <c r="E185" s="29" t="s">
        <v>11</v>
      </c>
      <c r="F185" s="6" t="s">
        <v>18</v>
      </c>
      <c r="G185" s="7">
        <v>120</v>
      </c>
      <c r="H185" s="7"/>
      <c r="I185" s="5" t="s">
        <v>13</v>
      </c>
      <c r="J185" s="5">
        <v>62575</v>
      </c>
      <c r="K185" s="5">
        <v>3730</v>
      </c>
    </row>
    <row r="186" spans="2:11" ht="17">
      <c r="B186" s="8">
        <v>44341</v>
      </c>
      <c r="C186" s="6" t="s">
        <v>14</v>
      </c>
      <c r="D186" s="28" t="s">
        <v>10</v>
      </c>
      <c r="E186" s="29" t="s">
        <v>11</v>
      </c>
      <c r="F186" s="6" t="s">
        <v>15</v>
      </c>
      <c r="G186" s="7">
        <v>2676</v>
      </c>
      <c r="H186" s="7"/>
      <c r="I186" s="5" t="s">
        <v>13</v>
      </c>
      <c r="J186" s="5">
        <v>62576</v>
      </c>
      <c r="K186" s="5">
        <v>3732</v>
      </c>
    </row>
    <row r="187" spans="2:11" ht="17">
      <c r="B187" s="8">
        <v>44341</v>
      </c>
      <c r="C187" s="6" t="s">
        <v>9</v>
      </c>
      <c r="D187" s="28" t="s">
        <v>10</v>
      </c>
      <c r="E187" s="29" t="s">
        <v>11</v>
      </c>
      <c r="F187" s="6" t="s">
        <v>16</v>
      </c>
      <c r="G187" s="7">
        <v>324</v>
      </c>
      <c r="H187" s="7"/>
      <c r="I187" s="5" t="s">
        <v>13</v>
      </c>
      <c r="J187" s="5">
        <v>62576</v>
      </c>
      <c r="K187" s="5">
        <v>3732</v>
      </c>
    </row>
    <row r="188" spans="2:11" ht="15.75" customHeight="1">
      <c r="B188" s="8">
        <v>44341</v>
      </c>
      <c r="C188" s="6" t="s">
        <v>17</v>
      </c>
      <c r="D188" s="28" t="s">
        <v>10</v>
      </c>
      <c r="E188" s="29" t="s">
        <v>11</v>
      </c>
      <c r="F188" s="6" t="s">
        <v>18</v>
      </c>
      <c r="G188" s="7">
        <v>160</v>
      </c>
      <c r="H188" s="7"/>
      <c r="I188" s="5" t="s">
        <v>13</v>
      </c>
      <c r="J188" s="5">
        <v>62576</v>
      </c>
      <c r="K188" s="5">
        <v>3732</v>
      </c>
    </row>
    <row r="189" spans="2:11" ht="15.75" customHeight="1">
      <c r="B189" s="8">
        <v>44341</v>
      </c>
      <c r="C189" s="6" t="s">
        <v>14</v>
      </c>
      <c r="D189" s="28" t="s">
        <v>10</v>
      </c>
      <c r="E189" s="29" t="s">
        <v>11</v>
      </c>
      <c r="F189" s="6" t="s">
        <v>15</v>
      </c>
      <c r="G189" s="7">
        <v>520</v>
      </c>
      <c r="H189" s="7"/>
      <c r="I189" s="5" t="s">
        <v>13</v>
      </c>
      <c r="J189" s="5">
        <v>62579</v>
      </c>
      <c r="K189" s="5">
        <v>3734</v>
      </c>
    </row>
    <row r="190" spans="2:11" ht="17">
      <c r="B190" s="8">
        <v>44342</v>
      </c>
      <c r="C190" s="6" t="s">
        <v>17</v>
      </c>
      <c r="D190" s="28" t="s">
        <v>10</v>
      </c>
      <c r="E190" s="29" t="s">
        <v>11</v>
      </c>
      <c r="F190" s="6" t="s">
        <v>18</v>
      </c>
      <c r="G190" s="7">
        <v>260</v>
      </c>
      <c r="H190" s="7"/>
      <c r="I190" s="5" t="s">
        <v>13</v>
      </c>
      <c r="J190" s="5">
        <v>62587</v>
      </c>
      <c r="K190" s="5">
        <v>3740</v>
      </c>
    </row>
    <row r="191" spans="2:11" ht="15.75" customHeight="1">
      <c r="B191" s="8">
        <v>44342</v>
      </c>
      <c r="C191" s="6" t="s">
        <v>14</v>
      </c>
      <c r="D191" s="28" t="s">
        <v>10</v>
      </c>
      <c r="E191" s="29" t="s">
        <v>11</v>
      </c>
      <c r="F191" s="6" t="s">
        <v>15</v>
      </c>
      <c r="G191" s="7">
        <v>2420</v>
      </c>
      <c r="H191" s="7"/>
      <c r="I191" s="5" t="s">
        <v>13</v>
      </c>
      <c r="J191" s="5">
        <v>62587</v>
      </c>
      <c r="K191" s="5">
        <v>3740</v>
      </c>
    </row>
    <row r="192" spans="2:11" ht="15.75" customHeight="1">
      <c r="B192" s="8">
        <v>44342</v>
      </c>
      <c r="C192" s="6" t="s">
        <v>9</v>
      </c>
      <c r="D192" s="28" t="s">
        <v>10</v>
      </c>
      <c r="E192" s="29" t="s">
        <v>11</v>
      </c>
      <c r="F192" s="6" t="s">
        <v>16</v>
      </c>
      <c r="G192" s="7">
        <v>230</v>
      </c>
      <c r="H192" s="7"/>
      <c r="I192" s="5" t="s">
        <v>13</v>
      </c>
      <c r="J192" s="5">
        <v>62587</v>
      </c>
      <c r="K192" s="5">
        <v>3740</v>
      </c>
    </row>
    <row r="193" spans="2:11" ht="17">
      <c r="B193" s="8">
        <v>44342</v>
      </c>
      <c r="C193" s="6" t="s">
        <v>9</v>
      </c>
      <c r="D193" s="28" t="s">
        <v>10</v>
      </c>
      <c r="E193" s="29" t="s">
        <v>11</v>
      </c>
      <c r="F193" s="6" t="s">
        <v>12</v>
      </c>
      <c r="G193" s="40">
        <v>280</v>
      </c>
      <c r="H193" s="4"/>
      <c r="I193" s="30" t="s">
        <v>13</v>
      </c>
      <c r="J193" s="5">
        <v>62589</v>
      </c>
      <c r="K193" s="5">
        <v>3741</v>
      </c>
    </row>
    <row r="194" spans="2:11" ht="15.75" customHeight="1">
      <c r="B194" s="8">
        <v>44342</v>
      </c>
      <c r="C194" s="6" t="s">
        <v>17</v>
      </c>
      <c r="D194" s="28" t="s">
        <v>10</v>
      </c>
      <c r="E194" s="29" t="s">
        <v>11</v>
      </c>
      <c r="F194" s="6" t="s">
        <v>18</v>
      </c>
      <c r="G194" s="7">
        <v>130</v>
      </c>
      <c r="H194" s="7"/>
      <c r="I194" s="5" t="s">
        <v>13</v>
      </c>
      <c r="J194" s="5">
        <v>62588</v>
      </c>
      <c r="K194" s="5">
        <v>3742</v>
      </c>
    </row>
    <row r="195" spans="2:11" ht="15.75" customHeight="1">
      <c r="B195" s="8">
        <v>44342</v>
      </c>
      <c r="C195" s="6" t="s">
        <v>14</v>
      </c>
      <c r="D195" s="28" t="s">
        <v>10</v>
      </c>
      <c r="E195" s="29" t="s">
        <v>11</v>
      </c>
      <c r="F195" s="6" t="s">
        <v>15</v>
      </c>
      <c r="G195" s="7">
        <v>2525</v>
      </c>
      <c r="H195" s="7"/>
      <c r="I195" s="5" t="s">
        <v>13</v>
      </c>
      <c r="J195" s="5">
        <v>62588</v>
      </c>
      <c r="K195" s="5">
        <v>3742</v>
      </c>
    </row>
    <row r="196" spans="2:11" ht="17">
      <c r="B196" s="8">
        <v>44342</v>
      </c>
      <c r="C196" s="6" t="s">
        <v>9</v>
      </c>
      <c r="D196" s="28" t="s">
        <v>10</v>
      </c>
      <c r="E196" s="29" t="s">
        <v>11</v>
      </c>
      <c r="F196" s="6" t="s">
        <v>16</v>
      </c>
      <c r="G196" s="7">
        <v>325</v>
      </c>
      <c r="H196" s="7"/>
      <c r="I196" s="5" t="s">
        <v>13</v>
      </c>
      <c r="J196" s="5">
        <v>62588</v>
      </c>
      <c r="K196" s="5">
        <v>3742</v>
      </c>
    </row>
    <row r="197" spans="2:11" ht="15.75" customHeight="1">
      <c r="B197" s="8">
        <v>44342</v>
      </c>
      <c r="C197" s="6" t="s">
        <v>17</v>
      </c>
      <c r="D197" s="28" t="s">
        <v>10</v>
      </c>
      <c r="E197" s="29" t="s">
        <v>11</v>
      </c>
      <c r="F197" s="6" t="s">
        <v>18</v>
      </c>
      <c r="G197" s="7">
        <v>1830</v>
      </c>
      <c r="H197" s="7"/>
      <c r="I197" s="5" t="s">
        <v>13</v>
      </c>
      <c r="J197" s="5">
        <v>62595</v>
      </c>
      <c r="K197" s="5">
        <v>3749</v>
      </c>
    </row>
    <row r="198" spans="2:11" ht="15.75" customHeight="1">
      <c r="B198" s="8">
        <v>44342</v>
      </c>
      <c r="C198" s="6" t="s">
        <v>14</v>
      </c>
      <c r="D198" s="28" t="s">
        <v>10</v>
      </c>
      <c r="E198" s="29" t="s">
        <v>11</v>
      </c>
      <c r="F198" s="6" t="s">
        <v>15</v>
      </c>
      <c r="G198" s="7">
        <v>2396</v>
      </c>
      <c r="H198" s="7"/>
      <c r="I198" s="5" t="s">
        <v>13</v>
      </c>
      <c r="J198" s="5">
        <v>62597</v>
      </c>
      <c r="K198" s="5">
        <v>3751</v>
      </c>
    </row>
    <row r="199" spans="2:11" ht="15.75" customHeight="1">
      <c r="B199" s="8">
        <v>44342</v>
      </c>
      <c r="C199" s="6" t="s">
        <v>9</v>
      </c>
      <c r="D199" s="28" t="s">
        <v>10</v>
      </c>
      <c r="E199" s="29" t="s">
        <v>11</v>
      </c>
      <c r="F199" s="6" t="s">
        <v>16</v>
      </c>
      <c r="G199" s="7">
        <v>314</v>
      </c>
      <c r="H199" s="7"/>
      <c r="I199" s="5" t="s">
        <v>13</v>
      </c>
      <c r="J199" s="5">
        <v>62597</v>
      </c>
      <c r="K199" s="5">
        <v>3751</v>
      </c>
    </row>
    <row r="200" spans="2:11" ht="15.75" customHeight="1">
      <c r="B200" s="8">
        <v>44342</v>
      </c>
      <c r="C200" s="6" t="s">
        <v>17</v>
      </c>
      <c r="D200" s="28" t="s">
        <v>10</v>
      </c>
      <c r="E200" s="29" t="s">
        <v>11</v>
      </c>
      <c r="F200" s="6" t="s">
        <v>18</v>
      </c>
      <c r="G200" s="7">
        <v>110</v>
      </c>
      <c r="H200" s="7"/>
      <c r="I200" s="5" t="s">
        <v>13</v>
      </c>
      <c r="J200" s="5">
        <v>62597</v>
      </c>
      <c r="K200" s="5">
        <v>3751</v>
      </c>
    </row>
    <row r="201" spans="2:11" ht="17">
      <c r="B201" s="8">
        <v>44343</v>
      </c>
      <c r="C201" s="6" t="s">
        <v>9</v>
      </c>
      <c r="D201" s="28" t="s">
        <v>10</v>
      </c>
      <c r="E201" s="29" t="s">
        <v>11</v>
      </c>
      <c r="F201" s="6" t="s">
        <v>12</v>
      </c>
      <c r="G201" s="40">
        <v>240</v>
      </c>
      <c r="H201" s="4"/>
      <c r="I201" s="30" t="s">
        <v>13</v>
      </c>
      <c r="J201" s="5">
        <v>62619</v>
      </c>
      <c r="K201" s="5">
        <v>3754</v>
      </c>
    </row>
    <row r="202" spans="2:11" ht="15.75" customHeight="1">
      <c r="B202" s="8">
        <v>44343</v>
      </c>
      <c r="C202" s="6" t="s">
        <v>17</v>
      </c>
      <c r="D202" s="28" t="s">
        <v>10</v>
      </c>
      <c r="E202" s="29" t="s">
        <v>11</v>
      </c>
      <c r="F202" s="6" t="s">
        <v>18</v>
      </c>
      <c r="G202" s="7">
        <v>170</v>
      </c>
      <c r="H202" s="7"/>
      <c r="I202" s="5" t="s">
        <v>13</v>
      </c>
      <c r="J202" s="5">
        <v>62624</v>
      </c>
      <c r="K202" s="5">
        <v>3757</v>
      </c>
    </row>
    <row r="203" spans="2:11" ht="15.75" customHeight="1">
      <c r="B203" s="8">
        <v>44343</v>
      </c>
      <c r="C203" s="6" t="s">
        <v>14</v>
      </c>
      <c r="D203" s="28" t="s">
        <v>10</v>
      </c>
      <c r="E203" s="29" t="s">
        <v>11</v>
      </c>
      <c r="F203" s="6" t="s">
        <v>15</v>
      </c>
      <c r="G203" s="7">
        <v>2717</v>
      </c>
      <c r="H203" s="7"/>
      <c r="I203" s="5" t="s">
        <v>13</v>
      </c>
      <c r="J203" s="5">
        <v>62624</v>
      </c>
      <c r="K203" s="5">
        <v>3757</v>
      </c>
    </row>
    <row r="204" spans="2:11" ht="17">
      <c r="B204" s="8">
        <v>44343</v>
      </c>
      <c r="C204" s="6" t="s">
        <v>9</v>
      </c>
      <c r="D204" s="28" t="s">
        <v>10</v>
      </c>
      <c r="E204" s="29" t="s">
        <v>11</v>
      </c>
      <c r="F204" s="6" t="s">
        <v>16</v>
      </c>
      <c r="G204" s="7">
        <v>323</v>
      </c>
      <c r="H204" s="7"/>
      <c r="I204" s="5" t="s">
        <v>13</v>
      </c>
      <c r="J204" s="5">
        <v>62624</v>
      </c>
      <c r="K204" s="5">
        <v>3757</v>
      </c>
    </row>
    <row r="205" spans="2:11" ht="15.75" customHeight="1">
      <c r="B205" s="8">
        <v>44343</v>
      </c>
      <c r="C205" s="6" t="s">
        <v>17</v>
      </c>
      <c r="D205" s="28" t="s">
        <v>10</v>
      </c>
      <c r="E205" s="29" t="s">
        <v>11</v>
      </c>
      <c r="F205" s="6" t="s">
        <v>18</v>
      </c>
      <c r="G205" s="7">
        <v>250</v>
      </c>
      <c r="H205" s="7"/>
      <c r="I205" s="5" t="s">
        <v>13</v>
      </c>
      <c r="J205" s="5">
        <v>62618</v>
      </c>
      <c r="K205" s="5">
        <v>3758</v>
      </c>
    </row>
    <row r="206" spans="2:11" ht="15.75" customHeight="1">
      <c r="B206" s="8">
        <v>44343</v>
      </c>
      <c r="C206" s="6" t="s">
        <v>14</v>
      </c>
      <c r="D206" s="28" t="s">
        <v>10</v>
      </c>
      <c r="E206" s="29" t="s">
        <v>11</v>
      </c>
      <c r="F206" s="6" t="s">
        <v>15</v>
      </c>
      <c r="G206" s="7">
        <v>2906</v>
      </c>
      <c r="H206" s="7"/>
      <c r="I206" s="5" t="s">
        <v>13</v>
      </c>
      <c r="J206" s="5">
        <v>62618</v>
      </c>
      <c r="K206" s="5">
        <v>3758</v>
      </c>
    </row>
    <row r="207" spans="2:11" ht="17">
      <c r="B207" s="8">
        <v>44343</v>
      </c>
      <c r="C207" s="6" t="s">
        <v>9</v>
      </c>
      <c r="D207" s="28" t="s">
        <v>10</v>
      </c>
      <c r="E207" s="29" t="s">
        <v>11</v>
      </c>
      <c r="F207" s="6" t="s">
        <v>16</v>
      </c>
      <c r="G207" s="7">
        <v>324</v>
      </c>
      <c r="H207" s="7"/>
      <c r="I207" s="5" t="s">
        <v>13</v>
      </c>
      <c r="J207" s="5">
        <v>62618</v>
      </c>
      <c r="K207" s="5">
        <v>3758</v>
      </c>
    </row>
    <row r="208" spans="2:11" ht="15.75" customHeight="1">
      <c r="B208" s="8">
        <v>44343</v>
      </c>
      <c r="C208" s="6" t="s">
        <v>9</v>
      </c>
      <c r="D208" s="45" t="s">
        <v>10</v>
      </c>
      <c r="E208" s="29" t="s">
        <v>11</v>
      </c>
      <c r="F208" s="6" t="s">
        <v>19</v>
      </c>
      <c r="G208" s="36">
        <v>2762</v>
      </c>
      <c r="H208" s="7"/>
      <c r="I208" s="5" t="s">
        <v>13</v>
      </c>
      <c r="J208" s="5">
        <v>62625</v>
      </c>
      <c r="K208" s="5">
        <v>3761</v>
      </c>
    </row>
    <row r="209" spans="2:11" ht="15.75" customHeight="1">
      <c r="B209" s="8">
        <v>44343</v>
      </c>
      <c r="C209" s="6" t="s">
        <v>9</v>
      </c>
      <c r="D209" s="28" t="s">
        <v>10</v>
      </c>
      <c r="E209" s="29" t="s">
        <v>11</v>
      </c>
      <c r="F209" s="6" t="s">
        <v>16</v>
      </c>
      <c r="G209" s="36">
        <v>88</v>
      </c>
      <c r="H209" s="7"/>
      <c r="I209" s="5" t="s">
        <v>13</v>
      </c>
      <c r="J209" s="5">
        <v>62625</v>
      </c>
      <c r="K209" s="5">
        <v>3761</v>
      </c>
    </row>
    <row r="210" spans="2:11" ht="15.75" customHeight="1">
      <c r="B210" s="8">
        <v>44343</v>
      </c>
      <c r="C210" s="6" t="s">
        <v>14</v>
      </c>
      <c r="D210" s="28" t="s">
        <v>10</v>
      </c>
      <c r="E210" s="29" t="s">
        <v>11</v>
      </c>
      <c r="F210" s="6" t="s">
        <v>15</v>
      </c>
      <c r="G210" s="7">
        <v>2972</v>
      </c>
      <c r="H210" s="7"/>
      <c r="I210" s="5" t="s">
        <v>13</v>
      </c>
      <c r="J210" s="5">
        <v>62627</v>
      </c>
      <c r="K210" s="5">
        <v>3763</v>
      </c>
    </row>
    <row r="211" spans="2:11" ht="15.75" customHeight="1">
      <c r="B211" s="8">
        <v>44343</v>
      </c>
      <c r="C211" s="6" t="s">
        <v>9</v>
      </c>
      <c r="D211" s="28" t="s">
        <v>10</v>
      </c>
      <c r="E211" s="29" t="s">
        <v>11</v>
      </c>
      <c r="F211" s="6" t="s">
        <v>16</v>
      </c>
      <c r="G211" s="7">
        <v>378</v>
      </c>
      <c r="H211" s="7"/>
      <c r="I211" s="5" t="s">
        <v>13</v>
      </c>
      <c r="J211" s="5">
        <v>62627</v>
      </c>
      <c r="K211" s="5">
        <v>3763</v>
      </c>
    </row>
    <row r="212" spans="2:11" ht="15.75" customHeight="1">
      <c r="B212" s="8">
        <v>44343</v>
      </c>
      <c r="C212" s="6" t="s">
        <v>17</v>
      </c>
      <c r="D212" s="28" t="s">
        <v>10</v>
      </c>
      <c r="E212" s="29" t="s">
        <v>11</v>
      </c>
      <c r="F212" s="6" t="s">
        <v>18</v>
      </c>
      <c r="G212" s="7">
        <v>50</v>
      </c>
      <c r="H212" s="7">
        <v>5</v>
      </c>
      <c r="I212" s="5" t="s">
        <v>13</v>
      </c>
      <c r="J212" s="5">
        <v>62627</v>
      </c>
      <c r="K212" s="5">
        <v>3763</v>
      </c>
    </row>
    <row r="213" spans="2:11" ht="15.75" customHeight="1">
      <c r="B213" s="8">
        <v>44344</v>
      </c>
      <c r="C213" s="6" t="s">
        <v>17</v>
      </c>
      <c r="D213" s="28" t="s">
        <v>10</v>
      </c>
      <c r="E213" s="29" t="s">
        <v>11</v>
      </c>
      <c r="F213" s="6" t="s">
        <v>18</v>
      </c>
      <c r="G213" s="7">
        <v>50</v>
      </c>
      <c r="H213" s="7"/>
      <c r="I213" s="5" t="s">
        <v>13</v>
      </c>
      <c r="J213" s="5">
        <v>62722</v>
      </c>
      <c r="K213" s="5">
        <v>3765</v>
      </c>
    </row>
    <row r="214" spans="2:11" ht="15.75" customHeight="1">
      <c r="B214" s="8">
        <v>44344</v>
      </c>
      <c r="C214" s="6" t="s">
        <v>14</v>
      </c>
      <c r="D214" s="28" t="s">
        <v>10</v>
      </c>
      <c r="E214" s="29" t="s">
        <v>11</v>
      </c>
      <c r="F214" s="6" t="s">
        <v>15</v>
      </c>
      <c r="G214" s="7">
        <v>2213</v>
      </c>
      <c r="H214" s="7"/>
      <c r="I214" s="5" t="s">
        <v>13</v>
      </c>
      <c r="J214" s="5">
        <v>62722</v>
      </c>
      <c r="K214" s="5">
        <v>3765</v>
      </c>
    </row>
    <row r="215" spans="2:11" ht="17">
      <c r="B215" s="8">
        <v>44344</v>
      </c>
      <c r="C215" s="6" t="s">
        <v>9</v>
      </c>
      <c r="D215" s="28" t="s">
        <v>10</v>
      </c>
      <c r="E215" s="29" t="s">
        <v>11</v>
      </c>
      <c r="F215" s="6" t="s">
        <v>16</v>
      </c>
      <c r="G215" s="7">
        <v>357</v>
      </c>
      <c r="H215" s="7"/>
      <c r="I215" s="5" t="s">
        <v>13</v>
      </c>
      <c r="J215" s="5">
        <v>62722</v>
      </c>
      <c r="K215" s="5">
        <v>3765</v>
      </c>
    </row>
    <row r="216" spans="2:11" ht="15.75" customHeight="1">
      <c r="B216" s="8">
        <v>44344</v>
      </c>
      <c r="C216" s="6" t="s">
        <v>17</v>
      </c>
      <c r="D216" s="28" t="s">
        <v>10</v>
      </c>
      <c r="E216" s="29" t="s">
        <v>11</v>
      </c>
      <c r="F216" s="6" t="s">
        <v>18</v>
      </c>
      <c r="G216" s="7">
        <v>150</v>
      </c>
      <c r="H216" s="7"/>
      <c r="I216" s="5" t="s">
        <v>13</v>
      </c>
      <c r="J216" s="5">
        <v>62723</v>
      </c>
      <c r="K216" s="5">
        <v>3767</v>
      </c>
    </row>
    <row r="217" spans="2:11" ht="15.75" customHeight="1">
      <c r="B217" s="8">
        <v>44344</v>
      </c>
      <c r="C217" s="6" t="s">
        <v>14</v>
      </c>
      <c r="D217" s="28" t="s">
        <v>10</v>
      </c>
      <c r="E217" s="29" t="s">
        <v>11</v>
      </c>
      <c r="F217" s="6" t="s">
        <v>15</v>
      </c>
      <c r="G217" s="7">
        <v>2698</v>
      </c>
      <c r="H217" s="7"/>
      <c r="I217" s="5" t="s">
        <v>13</v>
      </c>
      <c r="J217" s="5">
        <v>62723</v>
      </c>
      <c r="K217" s="5">
        <v>3767</v>
      </c>
    </row>
    <row r="218" spans="2:11" ht="17">
      <c r="B218" s="8">
        <v>44344</v>
      </c>
      <c r="C218" s="6" t="s">
        <v>9</v>
      </c>
      <c r="D218" s="28" t="s">
        <v>10</v>
      </c>
      <c r="E218" s="29" t="s">
        <v>11</v>
      </c>
      <c r="F218" s="6" t="s">
        <v>16</v>
      </c>
      <c r="G218" s="7">
        <v>322</v>
      </c>
      <c r="H218" s="7"/>
      <c r="I218" s="5" t="s">
        <v>13</v>
      </c>
      <c r="J218" s="5">
        <v>62723</v>
      </c>
      <c r="K218" s="5">
        <v>3767</v>
      </c>
    </row>
    <row r="219" spans="2:11" ht="15.75" customHeight="1">
      <c r="B219" s="8">
        <v>44344</v>
      </c>
      <c r="C219" s="6" t="s">
        <v>17</v>
      </c>
      <c r="D219" s="28" t="s">
        <v>10</v>
      </c>
      <c r="E219" s="29" t="s">
        <v>11</v>
      </c>
      <c r="F219" s="6" t="s">
        <v>18</v>
      </c>
      <c r="G219" s="7">
        <v>1380</v>
      </c>
      <c r="H219" s="7">
        <v>120</v>
      </c>
      <c r="I219" s="5" t="s">
        <v>13</v>
      </c>
      <c r="J219" s="5">
        <v>62725</v>
      </c>
      <c r="K219" s="5">
        <v>3771</v>
      </c>
    </row>
    <row r="220" spans="2:11" ht="15.75" customHeight="1">
      <c r="B220" s="8">
        <v>44344</v>
      </c>
      <c r="C220" s="6" t="s">
        <v>14</v>
      </c>
      <c r="D220" s="28" t="s">
        <v>10</v>
      </c>
      <c r="E220" s="29" t="s">
        <v>11</v>
      </c>
      <c r="F220" s="6" t="s">
        <v>15</v>
      </c>
      <c r="G220" s="7">
        <v>2866</v>
      </c>
      <c r="H220" s="7"/>
      <c r="I220" s="5" t="s">
        <v>13</v>
      </c>
      <c r="J220" s="5">
        <v>62599</v>
      </c>
      <c r="K220" s="5">
        <v>3774</v>
      </c>
    </row>
    <row r="221" spans="2:11" ht="17">
      <c r="B221" s="8">
        <v>44344</v>
      </c>
      <c r="C221" s="6" t="s">
        <v>9</v>
      </c>
      <c r="D221" s="28" t="s">
        <v>10</v>
      </c>
      <c r="E221" s="29" t="s">
        <v>11</v>
      </c>
      <c r="F221" s="6" t="s">
        <v>16</v>
      </c>
      <c r="G221" s="7">
        <v>384</v>
      </c>
      <c r="H221" s="7"/>
      <c r="I221" s="5" t="s">
        <v>13</v>
      </c>
      <c r="J221" s="5">
        <v>62599</v>
      </c>
      <c r="K221" s="5">
        <v>3774</v>
      </c>
    </row>
    <row r="222" spans="2:11" ht="15.75" customHeight="1">
      <c r="B222" s="8">
        <v>44344</v>
      </c>
      <c r="C222" s="6" t="s">
        <v>17</v>
      </c>
      <c r="D222" s="28" t="s">
        <v>10</v>
      </c>
      <c r="E222" s="29" t="s">
        <v>11</v>
      </c>
      <c r="F222" s="6" t="s">
        <v>18</v>
      </c>
      <c r="G222" s="7">
        <v>80</v>
      </c>
      <c r="H222" s="7"/>
      <c r="I222" s="5" t="s">
        <v>13</v>
      </c>
      <c r="J222" s="5">
        <v>62599</v>
      </c>
      <c r="K222" s="5">
        <v>3774</v>
      </c>
    </row>
    <row r="223" spans="2:11" ht="15.75" customHeight="1">
      <c r="B223" s="8">
        <v>44344</v>
      </c>
      <c r="C223" s="6" t="s">
        <v>9</v>
      </c>
      <c r="D223" s="28" t="s">
        <v>10</v>
      </c>
      <c r="E223" s="29" t="s">
        <v>11</v>
      </c>
      <c r="F223" s="6" t="s">
        <v>12</v>
      </c>
      <c r="G223" s="40">
        <v>190</v>
      </c>
      <c r="H223" s="4"/>
      <c r="I223" s="30" t="s">
        <v>13</v>
      </c>
      <c r="J223" s="5">
        <v>62600</v>
      </c>
      <c r="K223" s="5">
        <v>3775</v>
      </c>
    </row>
    <row r="224" spans="2:11" ht="17">
      <c r="B224" s="8">
        <v>44347</v>
      </c>
      <c r="C224" s="6" t="s">
        <v>14</v>
      </c>
      <c r="D224" s="28" t="s">
        <v>10</v>
      </c>
      <c r="E224" s="29" t="s">
        <v>11</v>
      </c>
      <c r="F224" s="6" t="s">
        <v>15</v>
      </c>
      <c r="G224" s="7">
        <v>2398</v>
      </c>
      <c r="H224" s="7"/>
      <c r="I224" s="5" t="s">
        <v>13</v>
      </c>
      <c r="J224" s="5">
        <v>62630</v>
      </c>
      <c r="K224" s="5">
        <v>3778</v>
      </c>
    </row>
    <row r="225" spans="2:11" ht="15.75" customHeight="1">
      <c r="B225" s="8">
        <v>44347</v>
      </c>
      <c r="C225" s="6" t="s">
        <v>9</v>
      </c>
      <c r="D225" s="28" t="s">
        <v>10</v>
      </c>
      <c r="E225" s="29" t="s">
        <v>11</v>
      </c>
      <c r="F225" s="6" t="s">
        <v>16</v>
      </c>
      <c r="G225" s="7">
        <v>402</v>
      </c>
      <c r="H225" s="7"/>
      <c r="I225" s="5" t="s">
        <v>13</v>
      </c>
      <c r="J225" s="5">
        <v>62630</v>
      </c>
      <c r="K225" s="5">
        <v>3778</v>
      </c>
    </row>
    <row r="226" spans="2:11" ht="15.75" customHeight="1">
      <c r="B226" s="8">
        <v>44347</v>
      </c>
      <c r="C226" s="6" t="s">
        <v>17</v>
      </c>
      <c r="D226" s="28" t="s">
        <v>10</v>
      </c>
      <c r="E226" s="29" t="s">
        <v>11</v>
      </c>
      <c r="F226" s="6" t="s">
        <v>18</v>
      </c>
      <c r="G226" s="7">
        <v>130</v>
      </c>
      <c r="H226" s="7"/>
      <c r="I226" s="5" t="s">
        <v>13</v>
      </c>
      <c r="J226" s="5">
        <v>62630</v>
      </c>
      <c r="K226" s="5">
        <v>3778</v>
      </c>
    </row>
    <row r="227" spans="2:11" ht="17">
      <c r="B227" s="8">
        <v>44347</v>
      </c>
      <c r="C227" s="6" t="s">
        <v>14</v>
      </c>
      <c r="D227" s="28" t="s">
        <v>10</v>
      </c>
      <c r="E227" s="29" t="s">
        <v>11</v>
      </c>
      <c r="F227" s="6" t="s">
        <v>15</v>
      </c>
      <c r="G227" s="7">
        <v>2019</v>
      </c>
      <c r="H227" s="7"/>
      <c r="I227" s="5" t="s">
        <v>13</v>
      </c>
      <c r="J227" s="5">
        <v>62631</v>
      </c>
      <c r="K227" s="5">
        <v>3780</v>
      </c>
    </row>
    <row r="228" spans="2:11" ht="15.75" customHeight="1">
      <c r="B228" s="8">
        <v>44347</v>
      </c>
      <c r="C228" s="6" t="s">
        <v>9</v>
      </c>
      <c r="D228" s="28" t="s">
        <v>10</v>
      </c>
      <c r="E228" s="29" t="s">
        <v>11</v>
      </c>
      <c r="F228" s="6" t="s">
        <v>16</v>
      </c>
      <c r="G228" s="7">
        <v>271</v>
      </c>
      <c r="H228" s="7"/>
      <c r="I228" s="5" t="s">
        <v>13</v>
      </c>
      <c r="J228" s="5">
        <v>62631</v>
      </c>
      <c r="K228" s="5">
        <v>3780</v>
      </c>
    </row>
    <row r="229" spans="2:11" ht="15.75" customHeight="1">
      <c r="B229" s="8">
        <v>44347</v>
      </c>
      <c r="C229" s="6" t="s">
        <v>17</v>
      </c>
      <c r="D229" s="28" t="s">
        <v>10</v>
      </c>
      <c r="E229" s="29" t="s">
        <v>11</v>
      </c>
      <c r="F229" s="6" t="s">
        <v>18</v>
      </c>
      <c r="G229" s="7">
        <v>120</v>
      </c>
      <c r="H229" s="7"/>
      <c r="I229" s="5" t="s">
        <v>13</v>
      </c>
      <c r="J229" s="5">
        <v>62631</v>
      </c>
      <c r="K229" s="5">
        <v>3780</v>
      </c>
    </row>
    <row r="230" spans="2:11" ht="17">
      <c r="B230" s="8">
        <v>44347</v>
      </c>
      <c r="C230" s="6" t="s">
        <v>14</v>
      </c>
      <c r="D230" s="28" t="s">
        <v>10</v>
      </c>
      <c r="E230" s="29" t="s">
        <v>11</v>
      </c>
      <c r="F230" s="6" t="s">
        <v>15</v>
      </c>
      <c r="G230" s="7">
        <v>2696</v>
      </c>
      <c r="H230" s="7"/>
      <c r="I230" s="5" t="s">
        <v>13</v>
      </c>
      <c r="J230" s="5">
        <v>62636</v>
      </c>
      <c r="K230" s="5">
        <v>3785</v>
      </c>
    </row>
    <row r="231" spans="2:11" ht="15.75" customHeight="1">
      <c r="B231" s="8">
        <v>44347</v>
      </c>
      <c r="C231" s="6" t="s">
        <v>9</v>
      </c>
      <c r="D231" s="28" t="s">
        <v>10</v>
      </c>
      <c r="E231" s="29" t="s">
        <v>11</v>
      </c>
      <c r="F231" s="6" t="s">
        <v>16</v>
      </c>
      <c r="G231" s="7">
        <v>304</v>
      </c>
      <c r="H231" s="7"/>
      <c r="I231" s="5" t="s">
        <v>13</v>
      </c>
      <c r="J231" s="5">
        <v>62636</v>
      </c>
      <c r="K231" s="5">
        <v>3785</v>
      </c>
    </row>
    <row r="232" spans="2:11" ht="15.75" customHeight="1">
      <c r="B232" s="8">
        <v>44347</v>
      </c>
      <c r="C232" s="6" t="s">
        <v>17</v>
      </c>
      <c r="D232" s="28" t="s">
        <v>10</v>
      </c>
      <c r="E232" s="29" t="s">
        <v>11</v>
      </c>
      <c r="F232" s="6" t="s">
        <v>18</v>
      </c>
      <c r="G232" s="7">
        <v>170</v>
      </c>
      <c r="H232" s="7"/>
      <c r="I232" s="5" t="s">
        <v>13</v>
      </c>
      <c r="J232" s="5">
        <v>62636</v>
      </c>
      <c r="K232" s="5">
        <v>3785</v>
      </c>
    </row>
    <row r="233" spans="2:11" ht="15.75" customHeight="1">
      <c r="B233" s="49"/>
      <c r="C233" s="50"/>
      <c r="D233" s="51"/>
      <c r="E233" s="52"/>
      <c r="F233" s="50"/>
      <c r="G233" s="47"/>
      <c r="H233" s="47"/>
      <c r="I233" s="53"/>
      <c r="J233" s="53"/>
      <c r="K233" s="53"/>
    </row>
    <row r="234" spans="2:11" ht="15.75" customHeight="1">
      <c r="B234" s="49"/>
      <c r="C234" s="50"/>
      <c r="D234" s="51"/>
      <c r="E234" s="52"/>
      <c r="F234" s="50"/>
      <c r="G234" s="54"/>
      <c r="H234" s="54"/>
      <c r="I234" s="55"/>
      <c r="J234" s="53"/>
      <c r="K234" s="53"/>
    </row>
    <row r="235" spans="2:11" ht="15.75" customHeight="1">
      <c r="B235" s="49"/>
      <c r="C235" s="50"/>
      <c r="D235" s="51"/>
      <c r="E235" s="52"/>
      <c r="F235" s="50"/>
      <c r="G235" s="47"/>
      <c r="H235" s="47"/>
      <c r="I235" s="53"/>
      <c r="J235" s="53"/>
      <c r="K235" s="53"/>
    </row>
    <row r="236" spans="2:11" ht="15.75" customHeight="1">
      <c r="B236" s="49"/>
      <c r="C236" s="50"/>
      <c r="D236" s="51"/>
      <c r="E236" s="52"/>
      <c r="F236" s="50"/>
      <c r="G236" s="47"/>
      <c r="H236" s="47"/>
      <c r="I236" s="53"/>
      <c r="J236" s="53"/>
      <c r="K236" s="53"/>
    </row>
    <row r="237" spans="2:11" ht="15.75" customHeight="1">
      <c r="B237" s="49"/>
      <c r="C237" s="50"/>
      <c r="D237" s="51"/>
      <c r="E237" s="52"/>
      <c r="F237" s="50"/>
      <c r="G237" s="47"/>
      <c r="H237" s="47"/>
      <c r="I237" s="53"/>
      <c r="J237" s="53"/>
      <c r="K237" s="53"/>
    </row>
    <row r="238" spans="2:11" ht="15.75" customHeight="1">
      <c r="B238" s="49"/>
      <c r="C238" s="50"/>
      <c r="D238" s="51"/>
      <c r="E238" s="52"/>
      <c r="F238" s="50"/>
      <c r="G238" s="47"/>
      <c r="H238" s="47"/>
      <c r="I238" s="53"/>
      <c r="J238" s="53"/>
      <c r="K238" s="53"/>
    </row>
    <row r="239" spans="2:11" ht="15.75" customHeight="1">
      <c r="B239" s="49"/>
      <c r="C239" s="50"/>
      <c r="D239" s="51"/>
      <c r="E239" s="52"/>
      <c r="F239" s="50"/>
      <c r="G239" s="47"/>
      <c r="H239" s="47"/>
      <c r="I239" s="53"/>
      <c r="J239" s="53"/>
      <c r="K239" s="53"/>
    </row>
    <row r="240" spans="2:11" ht="15.75" customHeight="1">
      <c r="B240" s="49"/>
      <c r="C240" s="50"/>
      <c r="D240" s="51"/>
      <c r="E240" s="52"/>
      <c r="F240" s="50"/>
      <c r="G240" s="47"/>
      <c r="H240" s="47"/>
      <c r="I240" s="53"/>
      <c r="J240" s="53"/>
      <c r="K240" s="53"/>
    </row>
    <row r="241" spans="2:11" ht="15.75" customHeight="1">
      <c r="B241" s="49"/>
      <c r="C241" s="50"/>
      <c r="D241" s="51"/>
      <c r="E241" s="52"/>
      <c r="F241" s="50"/>
      <c r="G241" s="47"/>
      <c r="H241" s="47"/>
      <c r="I241" s="53"/>
      <c r="J241" s="53"/>
      <c r="K241" s="53"/>
    </row>
    <row r="242" spans="2:11" ht="15.75" customHeight="1">
      <c r="B242" s="49"/>
      <c r="C242" s="50"/>
      <c r="D242" s="51"/>
      <c r="E242" s="52"/>
      <c r="F242" s="50"/>
      <c r="G242" s="47"/>
      <c r="H242" s="47"/>
      <c r="I242" s="53"/>
      <c r="J242" s="53"/>
      <c r="K242" s="53"/>
    </row>
    <row r="243" spans="2:11" ht="15.75" customHeight="1">
      <c r="B243" s="49"/>
      <c r="C243" s="50"/>
      <c r="D243" s="51"/>
      <c r="E243" s="52"/>
      <c r="F243" s="50"/>
      <c r="G243" s="47"/>
      <c r="H243" s="47"/>
      <c r="I243" s="53"/>
      <c r="J243" s="53"/>
      <c r="K243" s="53"/>
    </row>
    <row r="244" spans="2:11" ht="15.75" customHeight="1">
      <c r="B244" s="49"/>
      <c r="C244" s="50"/>
      <c r="D244" s="51"/>
      <c r="E244" s="52"/>
      <c r="F244" s="50"/>
      <c r="G244" s="47"/>
      <c r="H244" s="47"/>
      <c r="I244" s="53"/>
      <c r="J244" s="53"/>
      <c r="K244" s="53"/>
    </row>
    <row r="245" spans="2:11" ht="15.75" customHeight="1">
      <c r="B245" s="49"/>
      <c r="C245" s="50"/>
      <c r="D245" s="51"/>
      <c r="E245" s="52"/>
      <c r="F245" s="50"/>
      <c r="G245" s="47"/>
      <c r="H245" s="47"/>
      <c r="I245" s="53"/>
      <c r="J245" s="53"/>
      <c r="K245" s="53"/>
    </row>
    <row r="246" spans="2:11" ht="15.75" customHeight="1">
      <c r="B246" s="49"/>
      <c r="C246" s="50"/>
      <c r="D246" s="51"/>
      <c r="E246" s="52"/>
      <c r="F246" s="50"/>
      <c r="G246" s="47"/>
      <c r="H246" s="47"/>
      <c r="I246" s="53"/>
      <c r="J246" s="53"/>
      <c r="K246" s="53"/>
    </row>
    <row r="247" spans="2:11" ht="15.75" customHeight="1">
      <c r="B247" s="49"/>
      <c r="C247" s="50"/>
      <c r="D247" s="51"/>
      <c r="E247" s="52"/>
      <c r="F247" s="50"/>
      <c r="G247" s="54"/>
      <c r="H247" s="54"/>
      <c r="I247" s="55"/>
      <c r="J247" s="53"/>
      <c r="K247" s="53"/>
    </row>
    <row r="248" spans="2:11" ht="15.75" customHeight="1">
      <c r="B248" s="49"/>
      <c r="C248" s="50"/>
      <c r="D248" s="51"/>
      <c r="E248" s="52"/>
      <c r="F248" s="50"/>
      <c r="G248" s="47"/>
      <c r="H248" s="47"/>
      <c r="I248" s="53"/>
      <c r="J248" s="53"/>
      <c r="K248" s="53"/>
    </row>
    <row r="249" spans="2:11" ht="15.75" customHeight="1">
      <c r="B249" s="49"/>
      <c r="C249" s="50"/>
      <c r="D249" s="51"/>
      <c r="E249" s="52"/>
      <c r="F249" s="50"/>
      <c r="G249" s="47"/>
      <c r="H249" s="47"/>
      <c r="I249" s="53"/>
      <c r="J249" s="53"/>
      <c r="K249" s="53"/>
    </row>
    <row r="250" spans="2:11" ht="15.75" customHeight="1">
      <c r="B250" s="49"/>
      <c r="C250" s="50"/>
      <c r="D250" s="51"/>
      <c r="E250" s="52"/>
      <c r="F250" s="50"/>
      <c r="G250" s="47"/>
      <c r="H250" s="47"/>
      <c r="I250" s="53"/>
      <c r="J250" s="53"/>
      <c r="K250" s="53"/>
    </row>
    <row r="251" spans="2:11" ht="15.75" customHeight="1">
      <c r="B251" s="49"/>
      <c r="C251" s="50"/>
      <c r="D251" s="51"/>
      <c r="E251" s="52"/>
      <c r="F251" s="50"/>
      <c r="G251" s="47"/>
      <c r="H251" s="47"/>
      <c r="I251" s="53"/>
      <c r="J251" s="53"/>
      <c r="K251" s="53"/>
    </row>
    <row r="252" spans="2:11" ht="15.75" customHeight="1">
      <c r="B252" s="49"/>
      <c r="C252" s="50"/>
      <c r="D252" s="51"/>
      <c r="E252" s="52"/>
      <c r="F252" s="50"/>
      <c r="G252" s="47"/>
      <c r="H252" s="47"/>
      <c r="I252" s="53"/>
      <c r="J252" s="53"/>
      <c r="K252" s="53"/>
    </row>
    <row r="253" spans="2:11" ht="15.75" customHeight="1">
      <c r="B253" s="49"/>
      <c r="C253" s="50"/>
      <c r="D253" s="51"/>
      <c r="E253" s="52"/>
      <c r="F253" s="50"/>
      <c r="G253" s="47"/>
      <c r="H253" s="47"/>
      <c r="I253" s="53"/>
      <c r="J253" s="53"/>
      <c r="K253" s="53"/>
    </row>
    <row r="254" spans="2:11" ht="15.75" customHeight="1">
      <c r="B254" s="49"/>
      <c r="C254" s="50"/>
      <c r="D254" s="51"/>
      <c r="E254" s="52"/>
      <c r="F254" s="50"/>
      <c r="G254" s="47"/>
      <c r="H254" s="47"/>
      <c r="I254" s="53"/>
      <c r="J254" s="53"/>
      <c r="K254" s="53"/>
    </row>
    <row r="255" spans="2:11" ht="15.75" customHeight="1">
      <c r="B255" s="49"/>
      <c r="C255" s="50"/>
      <c r="D255" s="51"/>
      <c r="E255" s="52"/>
      <c r="F255" s="50"/>
      <c r="G255" s="47"/>
      <c r="H255" s="47"/>
      <c r="I255" s="53"/>
      <c r="J255" s="53"/>
      <c r="K255" s="53"/>
    </row>
    <row r="256" spans="2:11" ht="15.75" customHeight="1">
      <c r="B256" s="49"/>
      <c r="C256" s="50"/>
      <c r="D256" s="51"/>
      <c r="E256" s="52"/>
      <c r="F256" s="50"/>
      <c r="G256" s="47"/>
      <c r="H256" s="47"/>
      <c r="I256" s="53"/>
      <c r="J256" s="53"/>
      <c r="K256" s="53"/>
    </row>
    <row r="257" spans="2:11" ht="15.75" customHeight="1">
      <c r="B257" s="49"/>
      <c r="C257" s="50"/>
      <c r="D257" s="51"/>
      <c r="E257" s="52"/>
      <c r="F257" s="50"/>
      <c r="G257" s="47"/>
      <c r="H257" s="47"/>
      <c r="I257" s="53"/>
      <c r="J257" s="53"/>
      <c r="K257" s="53"/>
    </row>
    <row r="258" spans="2:11" ht="15.75" customHeight="1">
      <c r="B258" s="49"/>
      <c r="C258" s="50"/>
      <c r="D258" s="51"/>
      <c r="E258" s="52"/>
      <c r="F258" s="50"/>
      <c r="G258" s="47"/>
      <c r="H258" s="47"/>
      <c r="I258" s="53"/>
      <c r="J258" s="53"/>
      <c r="K258" s="53"/>
    </row>
    <row r="259" spans="2:11" ht="15.75" customHeight="1">
      <c r="B259" s="49"/>
      <c r="C259" s="50"/>
      <c r="D259" s="51"/>
      <c r="E259" s="52"/>
      <c r="F259" s="50"/>
      <c r="G259" s="47"/>
      <c r="H259" s="47"/>
      <c r="I259" s="53"/>
      <c r="J259" s="53"/>
      <c r="K259" s="53"/>
    </row>
    <row r="260" spans="2:11" ht="15.75" customHeight="1">
      <c r="B260" s="49"/>
      <c r="C260" s="50"/>
      <c r="D260" s="51"/>
      <c r="E260" s="52"/>
      <c r="F260" s="50"/>
      <c r="G260" s="47"/>
      <c r="H260" s="47"/>
      <c r="I260" s="53"/>
      <c r="J260" s="53"/>
      <c r="K260" s="53"/>
    </row>
    <row r="261" spans="2:11" ht="15.75" customHeight="1">
      <c r="B261" s="49"/>
      <c r="C261" s="50"/>
      <c r="D261" s="51"/>
      <c r="E261" s="52"/>
      <c r="F261" s="50"/>
      <c r="G261" s="47"/>
      <c r="H261" s="47"/>
      <c r="I261" s="53"/>
      <c r="J261" s="53"/>
      <c r="K261" s="53"/>
    </row>
    <row r="262" spans="2:11" ht="15.75" customHeight="1">
      <c r="B262" s="49"/>
      <c r="C262" s="50"/>
      <c r="D262" s="51"/>
      <c r="E262" s="52"/>
      <c r="F262" s="50"/>
      <c r="G262" s="47"/>
      <c r="H262" s="47"/>
      <c r="I262" s="53"/>
      <c r="J262" s="53"/>
      <c r="K262" s="53"/>
    </row>
    <row r="263" spans="2:11" ht="15.75" customHeight="1">
      <c r="B263" s="49"/>
      <c r="C263" s="50"/>
      <c r="D263" s="51"/>
      <c r="E263" s="52"/>
      <c r="F263" s="50"/>
      <c r="G263" s="47"/>
      <c r="H263" s="47"/>
      <c r="I263" s="53"/>
      <c r="J263" s="53"/>
      <c r="K263" s="53"/>
    </row>
    <row r="264" spans="2:11" ht="15.75" customHeight="1">
      <c r="B264" s="49"/>
      <c r="C264" s="50"/>
      <c r="D264" s="51"/>
      <c r="E264" s="52"/>
      <c r="F264" s="50"/>
      <c r="G264" s="47"/>
      <c r="H264" s="47"/>
      <c r="I264" s="53"/>
      <c r="J264" s="53"/>
      <c r="K264" s="53"/>
    </row>
    <row r="265" spans="2:11" ht="15.75" customHeight="1">
      <c r="B265" s="49"/>
      <c r="C265" s="50"/>
      <c r="D265" s="56"/>
      <c r="E265" s="52"/>
      <c r="F265" s="50"/>
      <c r="G265" s="47"/>
      <c r="H265" s="47"/>
      <c r="I265" s="53"/>
      <c r="J265" s="53"/>
      <c r="K265" s="53"/>
    </row>
    <row r="266" spans="2:11" ht="15.75" customHeight="1">
      <c r="B266" s="49"/>
      <c r="C266" s="50"/>
      <c r="D266" s="51"/>
      <c r="E266" s="52"/>
      <c r="F266" s="50"/>
      <c r="G266" s="47"/>
      <c r="H266" s="47"/>
      <c r="I266" s="53"/>
      <c r="J266" s="53"/>
      <c r="K266" s="53"/>
    </row>
  </sheetData>
  <autoFilter ref="B3:K232" xr:uid="{00000000-0009-0000-0000-000005000000}">
    <sortState xmlns:xlrd2="http://schemas.microsoft.com/office/spreadsheetml/2017/richdata2" ref="B4:K232">
      <sortCondition ref="K3:K232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4"/>
  <sheetViews>
    <sheetView topLeftCell="B1" zoomScale="70" zoomScaleNormal="70" workbookViewId="0">
      <selection activeCell="N34" sqref="N34"/>
    </sheetView>
  </sheetViews>
  <sheetFormatPr baseColWidth="10" defaultColWidth="9.1640625" defaultRowHeight="15"/>
  <cols>
    <col min="2" max="2" width="29.1640625" bestFit="1" customWidth="1"/>
    <col min="3" max="3" width="22.6640625" bestFit="1" customWidth="1"/>
    <col min="4" max="4" width="33.6640625" bestFit="1" customWidth="1"/>
    <col min="5" max="5" width="57.6640625" customWidth="1"/>
    <col min="6" max="6" width="40.83203125" customWidth="1"/>
    <col min="7" max="7" width="30.6640625" customWidth="1"/>
    <col min="8" max="8" width="14.1640625" customWidth="1"/>
    <col min="9" max="9" width="13.33203125" customWidth="1"/>
    <col min="10" max="10" width="30.6640625" customWidth="1"/>
    <col min="11" max="11" width="27" customWidth="1"/>
    <col min="13" max="13" width="23.83203125" customWidth="1"/>
    <col min="14" max="14" width="13.83203125" bestFit="1" customWidth="1"/>
    <col min="15" max="15" width="9.5" bestFit="1" customWidth="1"/>
  </cols>
  <sheetData>
    <row r="1" spans="1:17" ht="19">
      <c r="A1" t="s">
        <v>36</v>
      </c>
      <c r="B1" s="31" t="s">
        <v>135</v>
      </c>
      <c r="Q1" t="s">
        <v>33</v>
      </c>
    </row>
    <row r="2" spans="1:17">
      <c r="Q2" t="s">
        <v>34</v>
      </c>
    </row>
    <row r="3" spans="1:17" ht="37.5" customHeight="1">
      <c r="B3" s="2" t="s">
        <v>38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245</v>
      </c>
      <c r="H3" s="3" t="s">
        <v>246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39</v>
      </c>
      <c r="Q3" t="s">
        <v>35</v>
      </c>
    </row>
    <row r="4" spans="1:17" ht="15.75" customHeight="1">
      <c r="B4" s="8">
        <v>44348</v>
      </c>
      <c r="C4" s="6" t="s">
        <v>9</v>
      </c>
      <c r="D4" s="28" t="s">
        <v>10</v>
      </c>
      <c r="E4" s="29" t="s">
        <v>11</v>
      </c>
      <c r="F4" s="6" t="s">
        <v>16</v>
      </c>
      <c r="G4" s="83">
        <v>5010</v>
      </c>
      <c r="H4" s="83"/>
      <c r="I4" s="5" t="s">
        <v>13</v>
      </c>
      <c r="J4" s="5">
        <v>62646</v>
      </c>
      <c r="K4" s="5">
        <v>3796</v>
      </c>
      <c r="M4" s="32" t="s">
        <v>15</v>
      </c>
      <c r="N4" s="61">
        <f t="shared" ref="N4:N9" si="0">SUMIFS($G$4:$G$230,$F$4:$F$230,M4)</f>
        <v>153642</v>
      </c>
    </row>
    <row r="5" spans="1:17" ht="17">
      <c r="B5" s="8">
        <v>44348</v>
      </c>
      <c r="C5" s="6" t="s">
        <v>9</v>
      </c>
      <c r="D5" s="28" t="s">
        <v>10</v>
      </c>
      <c r="E5" s="29" t="s">
        <v>11</v>
      </c>
      <c r="F5" s="6" t="s">
        <v>12</v>
      </c>
      <c r="G5" s="4">
        <v>350</v>
      </c>
      <c r="H5" s="4"/>
      <c r="I5" s="30" t="s">
        <v>13</v>
      </c>
      <c r="J5" s="5">
        <v>62647</v>
      </c>
      <c r="K5" s="5">
        <v>3797</v>
      </c>
      <c r="M5" s="32" t="s">
        <v>40</v>
      </c>
      <c r="N5" s="61">
        <f t="shared" si="0"/>
        <v>21410</v>
      </c>
      <c r="O5" s="61">
        <f>SUM(Sheet3!T142:T208)</f>
        <v>1866</v>
      </c>
    </row>
    <row r="6" spans="1:17" ht="15.75" customHeight="1">
      <c r="B6" s="8">
        <v>44348</v>
      </c>
      <c r="C6" s="6" t="s">
        <v>14</v>
      </c>
      <c r="D6" s="28" t="s">
        <v>10</v>
      </c>
      <c r="E6" s="29" t="s">
        <v>11</v>
      </c>
      <c r="F6" s="6" t="s">
        <v>15</v>
      </c>
      <c r="G6" s="7">
        <v>2605</v>
      </c>
      <c r="H6" s="7"/>
      <c r="I6" s="5" t="s">
        <v>13</v>
      </c>
      <c r="J6" s="5">
        <v>62645</v>
      </c>
      <c r="K6" s="5">
        <v>3793</v>
      </c>
      <c r="M6" s="32" t="s">
        <v>41</v>
      </c>
      <c r="N6" s="149">
        <f t="shared" si="0"/>
        <v>0</v>
      </c>
    </row>
    <row r="7" spans="1:17" ht="15.75" customHeight="1">
      <c r="B7" s="8">
        <v>44348</v>
      </c>
      <c r="C7" s="6" t="s">
        <v>9</v>
      </c>
      <c r="D7" s="28" t="s">
        <v>10</v>
      </c>
      <c r="E7" s="29" t="s">
        <v>11</v>
      </c>
      <c r="F7" s="6" t="s">
        <v>16</v>
      </c>
      <c r="G7" s="83">
        <v>335</v>
      </c>
      <c r="H7" s="83"/>
      <c r="I7" s="5" t="s">
        <v>13</v>
      </c>
      <c r="J7" s="5">
        <v>62645</v>
      </c>
      <c r="K7" s="5">
        <v>3793</v>
      </c>
      <c r="L7" s="68" t="s">
        <v>125</v>
      </c>
      <c r="M7" s="32" t="s">
        <v>44</v>
      </c>
      <c r="N7" s="61">
        <f t="shared" si="0"/>
        <v>12547</v>
      </c>
    </row>
    <row r="8" spans="1:17" ht="17">
      <c r="B8" s="8">
        <v>44348</v>
      </c>
      <c r="C8" s="6" t="s">
        <v>17</v>
      </c>
      <c r="D8" s="28" t="s">
        <v>10</v>
      </c>
      <c r="E8" s="29" t="s">
        <v>11</v>
      </c>
      <c r="F8" s="6" t="s">
        <v>18</v>
      </c>
      <c r="G8" s="7">
        <v>130</v>
      </c>
      <c r="H8" s="7"/>
      <c r="I8" s="5" t="s">
        <v>13</v>
      </c>
      <c r="J8" s="5">
        <v>62645</v>
      </c>
      <c r="K8" s="5">
        <v>3793</v>
      </c>
      <c r="L8" s="68" t="s">
        <v>126</v>
      </c>
      <c r="M8" s="32" t="s">
        <v>42</v>
      </c>
      <c r="N8" s="61">
        <f t="shared" si="0"/>
        <v>3670</v>
      </c>
    </row>
    <row r="9" spans="1:17" ht="15.75" customHeight="1">
      <c r="B9" s="8">
        <v>44348</v>
      </c>
      <c r="C9" s="6" t="s">
        <v>14</v>
      </c>
      <c r="D9" s="28" t="s">
        <v>10</v>
      </c>
      <c r="E9" s="29" t="s">
        <v>11</v>
      </c>
      <c r="F9" s="6" t="s">
        <v>15</v>
      </c>
      <c r="G9" s="7">
        <v>2424</v>
      </c>
      <c r="H9" s="7"/>
      <c r="I9" s="5" t="s">
        <v>13</v>
      </c>
      <c r="J9" s="5">
        <v>62644</v>
      </c>
      <c r="K9" s="5">
        <v>3790</v>
      </c>
      <c r="M9" s="32" t="s">
        <v>43</v>
      </c>
      <c r="N9" s="61">
        <f t="shared" si="0"/>
        <v>44471</v>
      </c>
    </row>
    <row r="10" spans="1:17" ht="15.75" customHeight="1">
      <c r="B10" s="8">
        <v>44348</v>
      </c>
      <c r="C10" s="6" t="s">
        <v>9</v>
      </c>
      <c r="D10" s="28" t="s">
        <v>10</v>
      </c>
      <c r="E10" s="29" t="s">
        <v>11</v>
      </c>
      <c r="F10" s="6" t="s">
        <v>16</v>
      </c>
      <c r="G10" s="83">
        <v>266</v>
      </c>
      <c r="H10" s="83"/>
      <c r="I10" s="5" t="s">
        <v>13</v>
      </c>
      <c r="J10" s="5">
        <v>62644</v>
      </c>
      <c r="K10" s="5">
        <v>3790</v>
      </c>
    </row>
    <row r="11" spans="1:17" ht="17">
      <c r="B11" s="8">
        <v>44348</v>
      </c>
      <c r="C11" s="6" t="s">
        <v>17</v>
      </c>
      <c r="D11" s="28" t="s">
        <v>10</v>
      </c>
      <c r="E11" s="29" t="s">
        <v>11</v>
      </c>
      <c r="F11" s="6" t="s">
        <v>18</v>
      </c>
      <c r="G11" s="7">
        <v>240</v>
      </c>
      <c r="H11" s="7"/>
      <c r="I11" s="5" t="s">
        <v>13</v>
      </c>
      <c r="J11" s="5">
        <v>62644</v>
      </c>
      <c r="K11" s="5">
        <v>3790</v>
      </c>
    </row>
    <row r="12" spans="1:17" ht="15.75" customHeight="1">
      <c r="B12" s="8">
        <v>44348</v>
      </c>
      <c r="C12" s="6" t="s">
        <v>14</v>
      </c>
      <c r="D12" s="28" t="s">
        <v>10</v>
      </c>
      <c r="E12" s="29" t="s">
        <v>11</v>
      </c>
      <c r="F12" s="6" t="s">
        <v>15</v>
      </c>
      <c r="G12" s="7">
        <v>2762</v>
      </c>
      <c r="H12" s="7"/>
      <c r="I12" s="5" t="s">
        <v>13</v>
      </c>
      <c r="J12" s="5">
        <v>62730</v>
      </c>
      <c r="K12" s="5">
        <v>3802</v>
      </c>
    </row>
    <row r="13" spans="1:17" ht="15.75" customHeight="1">
      <c r="B13" s="8">
        <v>44348</v>
      </c>
      <c r="C13" s="6" t="s">
        <v>9</v>
      </c>
      <c r="D13" s="28" t="s">
        <v>10</v>
      </c>
      <c r="E13" s="29" t="s">
        <v>11</v>
      </c>
      <c r="F13" s="6" t="s">
        <v>16</v>
      </c>
      <c r="G13" s="83">
        <v>268</v>
      </c>
      <c r="H13" s="83"/>
      <c r="I13" s="5" t="s">
        <v>13</v>
      </c>
      <c r="J13" s="5">
        <v>62730</v>
      </c>
      <c r="K13" s="5">
        <v>3802</v>
      </c>
    </row>
    <row r="14" spans="1:17" ht="15.75" customHeight="1">
      <c r="B14" s="8">
        <v>44348</v>
      </c>
      <c r="C14" s="6" t="s">
        <v>17</v>
      </c>
      <c r="D14" s="28" t="s">
        <v>10</v>
      </c>
      <c r="E14" s="29" t="s">
        <v>11</v>
      </c>
      <c r="F14" s="6" t="s">
        <v>18</v>
      </c>
      <c r="G14" s="7">
        <v>190</v>
      </c>
      <c r="H14" s="7"/>
      <c r="I14" s="5" t="s">
        <v>13</v>
      </c>
      <c r="J14" s="5">
        <v>62730</v>
      </c>
      <c r="K14" s="5">
        <v>3802</v>
      </c>
    </row>
    <row r="15" spans="1:17" ht="15.75" customHeight="1">
      <c r="B15" s="8">
        <v>44348</v>
      </c>
      <c r="C15" s="6" t="s">
        <v>14</v>
      </c>
      <c r="D15" s="28" t="s">
        <v>10</v>
      </c>
      <c r="E15" s="29" t="s">
        <v>11</v>
      </c>
      <c r="F15" s="6" t="s">
        <v>15</v>
      </c>
      <c r="G15" s="7">
        <v>3036</v>
      </c>
      <c r="H15" s="7"/>
      <c r="I15" s="5" t="s">
        <v>13</v>
      </c>
      <c r="J15" s="5">
        <v>62732</v>
      </c>
      <c r="K15" s="5">
        <v>3805</v>
      </c>
    </row>
    <row r="16" spans="1:17" ht="17">
      <c r="B16" s="8">
        <v>44348</v>
      </c>
      <c r="C16" s="6" t="s">
        <v>9</v>
      </c>
      <c r="D16" s="28" t="s">
        <v>10</v>
      </c>
      <c r="E16" s="29" t="s">
        <v>11</v>
      </c>
      <c r="F16" s="6" t="s">
        <v>16</v>
      </c>
      <c r="G16" s="83">
        <v>304</v>
      </c>
      <c r="H16" s="83"/>
      <c r="I16" s="5" t="s">
        <v>13</v>
      </c>
      <c r="J16" s="5">
        <v>62732</v>
      </c>
      <c r="K16" s="5">
        <v>3805</v>
      </c>
    </row>
    <row r="17" spans="2:11" ht="15.75" customHeight="1">
      <c r="B17" s="8">
        <v>44348</v>
      </c>
      <c r="C17" s="6" t="s">
        <v>17</v>
      </c>
      <c r="D17" s="28" t="s">
        <v>10</v>
      </c>
      <c r="E17" s="29" t="s">
        <v>11</v>
      </c>
      <c r="F17" s="6" t="s">
        <v>18</v>
      </c>
      <c r="G17" s="7">
        <v>230</v>
      </c>
      <c r="H17" s="7"/>
      <c r="I17" s="5" t="s">
        <v>13</v>
      </c>
      <c r="J17" s="5">
        <v>62732</v>
      </c>
      <c r="K17" s="5">
        <v>3805</v>
      </c>
    </row>
    <row r="18" spans="2:11" ht="15.75" customHeight="1">
      <c r="B18" s="8">
        <v>44349</v>
      </c>
      <c r="C18" s="6" t="s">
        <v>17</v>
      </c>
      <c r="D18" s="28" t="s">
        <v>10</v>
      </c>
      <c r="E18" s="29" t="s">
        <v>11</v>
      </c>
      <c r="F18" s="6" t="s">
        <v>18</v>
      </c>
      <c r="G18" s="7">
        <v>1570</v>
      </c>
      <c r="H18" s="7">
        <v>120</v>
      </c>
      <c r="I18" s="5" t="s">
        <v>13</v>
      </c>
      <c r="J18" s="5">
        <v>62648</v>
      </c>
      <c r="K18" s="5">
        <v>3813</v>
      </c>
    </row>
    <row r="19" spans="2:11" ht="17">
      <c r="B19" s="8">
        <v>44349</v>
      </c>
      <c r="C19" s="6" t="s">
        <v>9</v>
      </c>
      <c r="D19" s="28" t="s">
        <v>10</v>
      </c>
      <c r="E19" s="29" t="s">
        <v>11</v>
      </c>
      <c r="F19" s="6" t="s">
        <v>12</v>
      </c>
      <c r="G19" s="4">
        <v>300</v>
      </c>
      <c r="H19" s="4"/>
      <c r="I19" s="30" t="s">
        <v>13</v>
      </c>
      <c r="J19" s="5">
        <v>62740</v>
      </c>
      <c r="K19" s="5">
        <v>3812</v>
      </c>
    </row>
    <row r="20" spans="2:11" ht="15.75" customHeight="1">
      <c r="B20" s="8">
        <v>44349</v>
      </c>
      <c r="C20" s="6" t="s">
        <v>14</v>
      </c>
      <c r="D20" s="28" t="s">
        <v>10</v>
      </c>
      <c r="E20" s="29" t="s">
        <v>11</v>
      </c>
      <c r="F20" s="6" t="s">
        <v>15</v>
      </c>
      <c r="G20" s="7">
        <v>2305</v>
      </c>
      <c r="H20" s="7"/>
      <c r="I20" s="5" t="s">
        <v>13</v>
      </c>
      <c r="J20" s="5">
        <v>62733</v>
      </c>
      <c r="K20" s="5">
        <v>3806</v>
      </c>
    </row>
    <row r="21" spans="2:11" ht="15.75" customHeight="1">
      <c r="B21" s="8">
        <v>44349</v>
      </c>
      <c r="C21" s="6" t="s">
        <v>9</v>
      </c>
      <c r="D21" s="28" t="s">
        <v>10</v>
      </c>
      <c r="E21" s="29" t="s">
        <v>11</v>
      </c>
      <c r="F21" s="6" t="s">
        <v>16</v>
      </c>
      <c r="G21" s="83">
        <v>225</v>
      </c>
      <c r="H21" s="83"/>
      <c r="I21" s="5" t="s">
        <v>13</v>
      </c>
      <c r="J21" s="5">
        <v>62733</v>
      </c>
      <c r="K21" s="5">
        <v>3806</v>
      </c>
    </row>
    <row r="22" spans="2:11" ht="17">
      <c r="B22" s="8">
        <v>44349</v>
      </c>
      <c r="C22" s="6" t="s">
        <v>17</v>
      </c>
      <c r="D22" s="28" t="s">
        <v>10</v>
      </c>
      <c r="E22" s="29" t="s">
        <v>11</v>
      </c>
      <c r="F22" s="6" t="s">
        <v>18</v>
      </c>
      <c r="G22" s="7">
        <v>160</v>
      </c>
      <c r="H22" s="7"/>
      <c r="I22" s="5" t="s">
        <v>13</v>
      </c>
      <c r="J22" s="5">
        <v>62733</v>
      </c>
      <c r="K22" s="5">
        <v>3806</v>
      </c>
    </row>
    <row r="23" spans="2:11" ht="15.75" customHeight="1">
      <c r="B23" s="8">
        <v>44349</v>
      </c>
      <c r="C23" s="6" t="s">
        <v>14</v>
      </c>
      <c r="D23" s="28" t="s">
        <v>10</v>
      </c>
      <c r="E23" s="29" t="s">
        <v>11</v>
      </c>
      <c r="F23" s="6" t="s">
        <v>15</v>
      </c>
      <c r="G23" s="7">
        <v>2542</v>
      </c>
      <c r="H23" s="7"/>
      <c r="I23" s="5" t="s">
        <v>13</v>
      </c>
      <c r="J23" s="5">
        <v>62739</v>
      </c>
      <c r="K23" s="5">
        <v>3811</v>
      </c>
    </row>
    <row r="24" spans="2:11" ht="15.75" customHeight="1">
      <c r="B24" s="8">
        <v>44349</v>
      </c>
      <c r="C24" s="6" t="s">
        <v>9</v>
      </c>
      <c r="D24" s="28" t="s">
        <v>10</v>
      </c>
      <c r="E24" s="29" t="s">
        <v>11</v>
      </c>
      <c r="F24" s="6" t="s">
        <v>16</v>
      </c>
      <c r="G24" s="83">
        <v>298</v>
      </c>
      <c r="H24" s="83"/>
      <c r="I24" s="5" t="s">
        <v>13</v>
      </c>
      <c r="J24" s="5">
        <v>62739</v>
      </c>
      <c r="K24" s="5">
        <v>3811</v>
      </c>
    </row>
    <row r="25" spans="2:11" ht="17">
      <c r="B25" s="8">
        <v>44349</v>
      </c>
      <c r="C25" s="6" t="s">
        <v>17</v>
      </c>
      <c r="D25" s="28" t="s">
        <v>10</v>
      </c>
      <c r="E25" s="29" t="s">
        <v>11</v>
      </c>
      <c r="F25" s="6" t="s">
        <v>18</v>
      </c>
      <c r="G25" s="7">
        <v>130</v>
      </c>
      <c r="H25" s="7"/>
      <c r="I25" s="5" t="s">
        <v>13</v>
      </c>
      <c r="J25" s="5">
        <v>62739</v>
      </c>
      <c r="K25" s="5">
        <v>3811</v>
      </c>
    </row>
    <row r="26" spans="2:11" ht="15.75" customHeight="1">
      <c r="B26" s="8">
        <v>44350</v>
      </c>
      <c r="C26" s="6" t="s">
        <v>14</v>
      </c>
      <c r="D26" s="28" t="s">
        <v>10</v>
      </c>
      <c r="E26" s="29" t="s">
        <v>11</v>
      </c>
      <c r="F26" s="6" t="s">
        <v>15</v>
      </c>
      <c r="G26" s="7">
        <v>2713</v>
      </c>
      <c r="H26" s="7"/>
      <c r="I26" s="5" t="s">
        <v>13</v>
      </c>
      <c r="J26" s="5">
        <v>62712</v>
      </c>
      <c r="K26" s="5">
        <v>3818</v>
      </c>
    </row>
    <row r="27" spans="2:11" ht="15.75" customHeight="1">
      <c r="B27" s="8">
        <v>44350</v>
      </c>
      <c r="C27" s="6" t="s">
        <v>9</v>
      </c>
      <c r="D27" s="28" t="s">
        <v>10</v>
      </c>
      <c r="E27" s="29" t="s">
        <v>11</v>
      </c>
      <c r="F27" s="6" t="s">
        <v>16</v>
      </c>
      <c r="G27" s="83">
        <v>317</v>
      </c>
      <c r="H27" s="83"/>
      <c r="I27" s="5" t="s">
        <v>13</v>
      </c>
      <c r="J27" s="5">
        <v>62712</v>
      </c>
      <c r="K27" s="5">
        <v>3818</v>
      </c>
    </row>
    <row r="28" spans="2:11" ht="17">
      <c r="B28" s="8">
        <v>44350</v>
      </c>
      <c r="C28" s="6" t="s">
        <v>17</v>
      </c>
      <c r="D28" s="28" t="s">
        <v>10</v>
      </c>
      <c r="E28" s="29" t="s">
        <v>11</v>
      </c>
      <c r="F28" s="6" t="s">
        <v>18</v>
      </c>
      <c r="G28" s="7">
        <v>160</v>
      </c>
      <c r="H28" s="7"/>
      <c r="I28" s="5" t="s">
        <v>13</v>
      </c>
      <c r="J28" s="5">
        <v>62712</v>
      </c>
      <c r="K28" s="5">
        <v>3818</v>
      </c>
    </row>
    <row r="29" spans="2:11" ht="15.75" customHeight="1">
      <c r="B29" s="8">
        <v>44350</v>
      </c>
      <c r="C29" s="6" t="s">
        <v>14</v>
      </c>
      <c r="D29" s="28" t="s">
        <v>10</v>
      </c>
      <c r="E29" s="29" t="s">
        <v>11</v>
      </c>
      <c r="F29" s="6" t="s">
        <v>15</v>
      </c>
      <c r="G29" s="7">
        <v>2920</v>
      </c>
      <c r="H29" s="7"/>
      <c r="I29" s="5" t="s">
        <v>13</v>
      </c>
      <c r="J29" s="5">
        <v>62713</v>
      </c>
      <c r="K29" s="5">
        <v>3819</v>
      </c>
    </row>
    <row r="30" spans="2:11" ht="15.75" customHeight="1">
      <c r="B30" s="8">
        <v>44350</v>
      </c>
      <c r="C30" s="6" t="s">
        <v>9</v>
      </c>
      <c r="D30" s="28" t="s">
        <v>10</v>
      </c>
      <c r="E30" s="29" t="s">
        <v>11</v>
      </c>
      <c r="F30" s="6" t="s">
        <v>16</v>
      </c>
      <c r="G30" s="83">
        <v>330</v>
      </c>
      <c r="H30" s="83"/>
      <c r="I30" s="5" t="s">
        <v>13</v>
      </c>
      <c r="J30" s="5">
        <v>62713</v>
      </c>
      <c r="K30" s="5">
        <v>3819</v>
      </c>
    </row>
    <row r="31" spans="2:11" ht="17">
      <c r="B31" s="8">
        <v>44350</v>
      </c>
      <c r="C31" s="6" t="s">
        <v>17</v>
      </c>
      <c r="D31" s="28" t="s">
        <v>10</v>
      </c>
      <c r="E31" s="29" t="s">
        <v>11</v>
      </c>
      <c r="F31" s="6" t="s">
        <v>18</v>
      </c>
      <c r="G31" s="7">
        <v>120</v>
      </c>
      <c r="H31" s="7"/>
      <c r="I31" s="5" t="s">
        <v>13</v>
      </c>
      <c r="J31" s="5">
        <v>62713</v>
      </c>
      <c r="K31" s="5">
        <v>3819</v>
      </c>
    </row>
    <row r="32" spans="2:11" ht="15.75" customHeight="1">
      <c r="B32" s="8">
        <v>44350</v>
      </c>
      <c r="C32" s="6" t="s">
        <v>14</v>
      </c>
      <c r="D32" s="28" t="s">
        <v>10</v>
      </c>
      <c r="E32" s="29" t="s">
        <v>11</v>
      </c>
      <c r="F32" s="6" t="s">
        <v>15</v>
      </c>
      <c r="G32" s="7">
        <v>2783</v>
      </c>
      <c r="H32" s="7"/>
      <c r="I32" s="5" t="s">
        <v>13</v>
      </c>
      <c r="J32" s="5">
        <v>62746</v>
      </c>
      <c r="K32" s="5">
        <v>3830</v>
      </c>
    </row>
    <row r="33" spans="2:11" ht="15.75" customHeight="1">
      <c r="B33" s="8">
        <v>44350</v>
      </c>
      <c r="C33" s="6" t="s">
        <v>9</v>
      </c>
      <c r="D33" s="28" t="s">
        <v>10</v>
      </c>
      <c r="E33" s="29" t="s">
        <v>11</v>
      </c>
      <c r="F33" s="6" t="s">
        <v>16</v>
      </c>
      <c r="G33" s="83">
        <v>277</v>
      </c>
      <c r="H33" s="83"/>
      <c r="I33" s="5" t="s">
        <v>13</v>
      </c>
      <c r="J33" s="5">
        <v>62746</v>
      </c>
      <c r="K33" s="5">
        <v>3830</v>
      </c>
    </row>
    <row r="34" spans="2:11" ht="17">
      <c r="B34" s="8">
        <v>44350</v>
      </c>
      <c r="C34" s="6" t="s">
        <v>17</v>
      </c>
      <c r="D34" s="28" t="s">
        <v>10</v>
      </c>
      <c r="E34" s="29" t="s">
        <v>11</v>
      </c>
      <c r="F34" s="6" t="s">
        <v>18</v>
      </c>
      <c r="G34" s="7">
        <v>270</v>
      </c>
      <c r="H34" s="7"/>
      <c r="I34" s="5" t="s">
        <v>13</v>
      </c>
      <c r="J34" s="5">
        <v>62746</v>
      </c>
      <c r="K34" s="5">
        <v>3830</v>
      </c>
    </row>
    <row r="35" spans="2:11" ht="17">
      <c r="B35" s="8">
        <v>44350</v>
      </c>
      <c r="C35" s="6" t="s">
        <v>14</v>
      </c>
      <c r="D35" s="28" t="s">
        <v>10</v>
      </c>
      <c r="E35" s="29" t="s">
        <v>11</v>
      </c>
      <c r="F35" s="6" t="s">
        <v>15</v>
      </c>
      <c r="G35" s="7">
        <v>490</v>
      </c>
      <c r="H35" s="7"/>
      <c r="I35" s="5" t="s">
        <v>13</v>
      </c>
      <c r="J35" s="5">
        <v>62744</v>
      </c>
      <c r="K35" s="5">
        <v>3826</v>
      </c>
    </row>
    <row r="36" spans="2:11" ht="15.75" customHeight="1">
      <c r="B36" s="8">
        <v>44350</v>
      </c>
      <c r="C36" s="6" t="s">
        <v>9</v>
      </c>
      <c r="D36" s="45" t="s">
        <v>10</v>
      </c>
      <c r="E36" s="29" t="s">
        <v>11</v>
      </c>
      <c r="F36" s="6" t="s">
        <v>19</v>
      </c>
      <c r="G36" s="7">
        <v>2144</v>
      </c>
      <c r="H36" s="7"/>
      <c r="I36" s="5" t="s">
        <v>13</v>
      </c>
      <c r="J36" s="5">
        <v>62747</v>
      </c>
      <c r="K36" s="5">
        <v>3831</v>
      </c>
    </row>
    <row r="37" spans="2:11" ht="15.75" customHeight="1">
      <c r="B37" s="8">
        <v>44350</v>
      </c>
      <c r="C37" s="6" t="s">
        <v>9</v>
      </c>
      <c r="D37" s="28" t="s">
        <v>10</v>
      </c>
      <c r="E37" s="29" t="s">
        <v>11</v>
      </c>
      <c r="F37" s="6" t="s">
        <v>16</v>
      </c>
      <c r="G37" s="83">
        <v>66</v>
      </c>
      <c r="H37" s="83"/>
      <c r="I37" s="5" t="s">
        <v>13</v>
      </c>
      <c r="J37" s="5">
        <v>62747</v>
      </c>
      <c r="K37" s="5">
        <v>3831</v>
      </c>
    </row>
    <row r="38" spans="2:11" ht="15.75" customHeight="1">
      <c r="B38" s="8">
        <v>44351</v>
      </c>
      <c r="C38" s="6" t="s">
        <v>9</v>
      </c>
      <c r="D38" s="28" t="s">
        <v>10</v>
      </c>
      <c r="E38" s="29" t="s">
        <v>11</v>
      </c>
      <c r="F38" s="6" t="s">
        <v>16</v>
      </c>
      <c r="G38" s="83">
        <v>4530</v>
      </c>
      <c r="H38" s="83"/>
      <c r="I38" s="5" t="s">
        <v>13</v>
      </c>
      <c r="J38" s="5">
        <v>63904</v>
      </c>
      <c r="K38" s="5">
        <v>3843</v>
      </c>
    </row>
    <row r="39" spans="2:11" ht="15.75" customHeight="1">
      <c r="B39" s="8">
        <v>44351</v>
      </c>
      <c r="C39" s="6" t="s">
        <v>17</v>
      </c>
      <c r="D39" s="28" t="s">
        <v>10</v>
      </c>
      <c r="E39" s="29" t="s">
        <v>11</v>
      </c>
      <c r="F39" s="6" t="s">
        <v>18</v>
      </c>
      <c r="G39" s="7">
        <v>1200</v>
      </c>
      <c r="H39" s="7">
        <v>80</v>
      </c>
      <c r="I39" s="5" t="s">
        <v>13</v>
      </c>
      <c r="J39" s="5">
        <v>63905</v>
      </c>
      <c r="K39" s="5">
        <v>3844</v>
      </c>
    </row>
    <row r="40" spans="2:11" ht="17">
      <c r="B40" s="8">
        <v>44351</v>
      </c>
      <c r="C40" s="6" t="s">
        <v>14</v>
      </c>
      <c r="D40" s="28" t="s">
        <v>10</v>
      </c>
      <c r="E40" s="29" t="s">
        <v>11</v>
      </c>
      <c r="F40" s="6" t="s">
        <v>15</v>
      </c>
      <c r="G40" s="7">
        <v>2238</v>
      </c>
      <c r="H40" s="7"/>
      <c r="I40" s="5" t="s">
        <v>13</v>
      </c>
      <c r="J40" s="5">
        <v>63903</v>
      </c>
      <c r="K40" s="5">
        <v>3834</v>
      </c>
    </row>
    <row r="41" spans="2:11" ht="15.75" customHeight="1">
      <c r="B41" s="8">
        <v>44351</v>
      </c>
      <c r="C41" s="6" t="s">
        <v>9</v>
      </c>
      <c r="D41" s="28" t="s">
        <v>10</v>
      </c>
      <c r="E41" s="29" t="s">
        <v>11</v>
      </c>
      <c r="F41" s="6" t="s">
        <v>16</v>
      </c>
      <c r="G41" s="83">
        <v>252</v>
      </c>
      <c r="H41" s="83"/>
      <c r="I41" s="5" t="s">
        <v>13</v>
      </c>
      <c r="J41" s="5">
        <v>63903</v>
      </c>
      <c r="K41" s="5">
        <v>3834</v>
      </c>
    </row>
    <row r="42" spans="2:11" ht="15.75" customHeight="1">
      <c r="B42" s="8">
        <v>44351</v>
      </c>
      <c r="C42" s="6" t="s">
        <v>17</v>
      </c>
      <c r="D42" s="28" t="s">
        <v>10</v>
      </c>
      <c r="E42" s="29" t="s">
        <v>11</v>
      </c>
      <c r="F42" s="6" t="s">
        <v>18</v>
      </c>
      <c r="G42" s="7">
        <v>100</v>
      </c>
      <c r="H42" s="7"/>
      <c r="I42" s="5" t="s">
        <v>13</v>
      </c>
      <c r="J42" s="5">
        <v>63903</v>
      </c>
      <c r="K42" s="5">
        <v>3834</v>
      </c>
    </row>
    <row r="43" spans="2:11" ht="17">
      <c r="B43" s="8">
        <v>44351</v>
      </c>
      <c r="C43" s="6" t="s">
        <v>14</v>
      </c>
      <c r="D43" s="28" t="s">
        <v>10</v>
      </c>
      <c r="E43" s="29" t="s">
        <v>11</v>
      </c>
      <c r="F43" s="6" t="s">
        <v>15</v>
      </c>
      <c r="G43" s="7">
        <v>2971</v>
      </c>
      <c r="H43" s="7"/>
      <c r="I43" s="5" t="s">
        <v>13</v>
      </c>
      <c r="J43" s="5">
        <v>63956</v>
      </c>
      <c r="K43" s="5">
        <v>3841</v>
      </c>
    </row>
    <row r="44" spans="2:11" ht="15.75" customHeight="1">
      <c r="B44" s="8">
        <v>44351</v>
      </c>
      <c r="C44" s="6" t="s">
        <v>9</v>
      </c>
      <c r="D44" s="28" t="s">
        <v>10</v>
      </c>
      <c r="E44" s="29" t="s">
        <v>11</v>
      </c>
      <c r="F44" s="6" t="s">
        <v>16</v>
      </c>
      <c r="G44" s="83">
        <v>369</v>
      </c>
      <c r="H44" s="83"/>
      <c r="I44" s="5" t="s">
        <v>13</v>
      </c>
      <c r="J44" s="5">
        <v>63956</v>
      </c>
      <c r="K44" s="5">
        <v>3841</v>
      </c>
    </row>
    <row r="45" spans="2:11" ht="15.75" customHeight="1">
      <c r="B45" s="8">
        <v>44351</v>
      </c>
      <c r="C45" s="6" t="s">
        <v>17</v>
      </c>
      <c r="D45" s="28" t="s">
        <v>10</v>
      </c>
      <c r="E45" s="29" t="s">
        <v>11</v>
      </c>
      <c r="F45" s="6" t="s">
        <v>18</v>
      </c>
      <c r="G45" s="7">
        <v>80</v>
      </c>
      <c r="H45" s="7"/>
      <c r="I45" s="5" t="s">
        <v>13</v>
      </c>
      <c r="J45" s="5">
        <v>63956</v>
      </c>
      <c r="K45" s="5">
        <v>3841</v>
      </c>
    </row>
    <row r="46" spans="2:11" ht="17">
      <c r="B46" s="8">
        <v>44351</v>
      </c>
      <c r="C46" s="6" t="s">
        <v>14</v>
      </c>
      <c r="D46" s="28" t="s">
        <v>10</v>
      </c>
      <c r="E46" s="29" t="s">
        <v>11</v>
      </c>
      <c r="F46" s="6" t="s">
        <v>15</v>
      </c>
      <c r="G46" s="7">
        <v>2654</v>
      </c>
      <c r="H46" s="7"/>
      <c r="I46" s="5" t="s">
        <v>13</v>
      </c>
      <c r="J46" s="5">
        <v>63909</v>
      </c>
      <c r="K46" s="5">
        <v>3848</v>
      </c>
    </row>
    <row r="47" spans="2:11" ht="15.75" customHeight="1">
      <c r="B47" s="8">
        <v>44351</v>
      </c>
      <c r="C47" s="6" t="s">
        <v>9</v>
      </c>
      <c r="D47" s="28" t="s">
        <v>10</v>
      </c>
      <c r="E47" s="29" t="s">
        <v>11</v>
      </c>
      <c r="F47" s="6" t="s">
        <v>16</v>
      </c>
      <c r="G47" s="83">
        <v>336</v>
      </c>
      <c r="H47" s="83"/>
      <c r="I47" s="5" t="s">
        <v>13</v>
      </c>
      <c r="J47" s="5">
        <v>63909</v>
      </c>
      <c r="K47" s="5">
        <v>3848</v>
      </c>
    </row>
    <row r="48" spans="2:11" ht="15.75" customHeight="1">
      <c r="B48" s="8">
        <v>44351</v>
      </c>
      <c r="C48" s="6" t="s">
        <v>17</v>
      </c>
      <c r="D48" s="28" t="s">
        <v>10</v>
      </c>
      <c r="E48" s="29" t="s">
        <v>11</v>
      </c>
      <c r="F48" s="6" t="s">
        <v>18</v>
      </c>
      <c r="G48" s="7">
        <v>190</v>
      </c>
      <c r="H48" s="7"/>
      <c r="I48" s="5" t="s">
        <v>13</v>
      </c>
      <c r="J48" s="5">
        <v>63909</v>
      </c>
      <c r="K48" s="5">
        <v>3848</v>
      </c>
    </row>
    <row r="49" spans="2:11" ht="15.75" customHeight="1">
      <c r="B49" s="8">
        <v>44351</v>
      </c>
      <c r="C49" s="6" t="s">
        <v>14</v>
      </c>
      <c r="D49" s="28" t="s">
        <v>10</v>
      </c>
      <c r="E49" s="29" t="s">
        <v>11</v>
      </c>
      <c r="F49" s="6" t="s">
        <v>15</v>
      </c>
      <c r="G49" s="7">
        <v>710</v>
      </c>
      <c r="H49" s="7"/>
      <c r="I49" s="5" t="s">
        <v>13</v>
      </c>
      <c r="J49" s="5">
        <v>63908</v>
      </c>
      <c r="K49" s="5">
        <v>3845</v>
      </c>
    </row>
    <row r="50" spans="2:11" ht="15.75" customHeight="1">
      <c r="B50" s="8">
        <v>44351</v>
      </c>
      <c r="C50" s="6" t="s">
        <v>14</v>
      </c>
      <c r="D50" s="28" t="s">
        <v>10</v>
      </c>
      <c r="E50" s="29" t="s">
        <v>11</v>
      </c>
      <c r="F50" s="6" t="s">
        <v>15</v>
      </c>
      <c r="G50" s="7">
        <v>2546</v>
      </c>
      <c r="H50" s="7"/>
      <c r="I50" s="5" t="s">
        <v>13</v>
      </c>
      <c r="J50" s="5">
        <v>63955</v>
      </c>
      <c r="K50" s="5">
        <v>3835</v>
      </c>
    </row>
    <row r="51" spans="2:11" ht="17">
      <c r="B51" s="8">
        <v>44351</v>
      </c>
      <c r="C51" s="6" t="s">
        <v>9</v>
      </c>
      <c r="D51" s="28" t="s">
        <v>10</v>
      </c>
      <c r="E51" s="29" t="s">
        <v>11</v>
      </c>
      <c r="F51" s="6" t="s">
        <v>16</v>
      </c>
      <c r="G51" s="83">
        <v>254</v>
      </c>
      <c r="H51" s="83"/>
      <c r="I51" s="5" t="s">
        <v>13</v>
      </c>
      <c r="J51" s="5">
        <v>63955</v>
      </c>
      <c r="K51" s="5">
        <v>3835</v>
      </c>
    </row>
    <row r="52" spans="2:11" ht="15.75" customHeight="1">
      <c r="B52" s="8">
        <v>44351</v>
      </c>
      <c r="C52" s="6" t="s">
        <v>17</v>
      </c>
      <c r="D52" s="28" t="s">
        <v>10</v>
      </c>
      <c r="E52" s="29" t="s">
        <v>11</v>
      </c>
      <c r="F52" s="6" t="s">
        <v>18</v>
      </c>
      <c r="G52" s="7">
        <v>200</v>
      </c>
      <c r="H52" s="7"/>
      <c r="I52" s="5" t="s">
        <v>13</v>
      </c>
      <c r="J52" s="5">
        <v>63955</v>
      </c>
      <c r="K52" s="5">
        <v>3835</v>
      </c>
    </row>
    <row r="53" spans="2:11" ht="15.75" customHeight="1">
      <c r="B53" s="8">
        <v>44351</v>
      </c>
      <c r="C53" s="6" t="s">
        <v>9</v>
      </c>
      <c r="D53" s="28" t="s">
        <v>10</v>
      </c>
      <c r="E53" s="29" t="s">
        <v>11</v>
      </c>
      <c r="F53" s="6" t="s">
        <v>12</v>
      </c>
      <c r="G53" s="4">
        <v>430</v>
      </c>
      <c r="H53" s="4"/>
      <c r="I53" s="30" t="s">
        <v>13</v>
      </c>
      <c r="J53" s="5">
        <v>63958</v>
      </c>
      <c r="K53" s="5">
        <v>3839</v>
      </c>
    </row>
    <row r="54" spans="2:11" ht="17">
      <c r="B54" s="8">
        <v>44354</v>
      </c>
      <c r="C54" s="6" t="s">
        <v>14</v>
      </c>
      <c r="D54" s="28" t="s">
        <v>10</v>
      </c>
      <c r="E54" s="29" t="s">
        <v>11</v>
      </c>
      <c r="F54" s="6" t="s">
        <v>15</v>
      </c>
      <c r="G54" s="7">
        <v>2621</v>
      </c>
      <c r="H54" s="7"/>
      <c r="I54" s="5" t="s">
        <v>13</v>
      </c>
      <c r="J54" s="5">
        <v>63969</v>
      </c>
      <c r="K54" s="5">
        <v>3859</v>
      </c>
    </row>
    <row r="55" spans="2:11" ht="15.75" customHeight="1">
      <c r="B55" s="8">
        <v>44354</v>
      </c>
      <c r="C55" s="6" t="s">
        <v>9</v>
      </c>
      <c r="D55" s="28" t="s">
        <v>10</v>
      </c>
      <c r="E55" s="29" t="s">
        <v>11</v>
      </c>
      <c r="F55" s="6" t="s">
        <v>16</v>
      </c>
      <c r="G55" s="83">
        <v>249</v>
      </c>
      <c r="H55" s="83"/>
      <c r="I55" s="5" t="s">
        <v>13</v>
      </c>
      <c r="J55" s="5">
        <v>63969</v>
      </c>
      <c r="K55" s="5">
        <v>3859</v>
      </c>
    </row>
    <row r="56" spans="2:11" ht="15.75" customHeight="1">
      <c r="B56" s="8">
        <v>44354</v>
      </c>
      <c r="C56" s="6" t="s">
        <v>17</v>
      </c>
      <c r="D56" s="28" t="s">
        <v>10</v>
      </c>
      <c r="E56" s="29" t="s">
        <v>11</v>
      </c>
      <c r="F56" s="6" t="s">
        <v>18</v>
      </c>
      <c r="G56" s="7">
        <v>170</v>
      </c>
      <c r="H56" s="7"/>
      <c r="I56" s="5" t="s">
        <v>13</v>
      </c>
      <c r="J56" s="5">
        <v>63969</v>
      </c>
      <c r="K56" s="5">
        <v>3859</v>
      </c>
    </row>
    <row r="57" spans="2:11" ht="17">
      <c r="B57" s="8">
        <v>44354</v>
      </c>
      <c r="C57" s="6" t="s">
        <v>14</v>
      </c>
      <c r="D57" s="28" t="s">
        <v>10</v>
      </c>
      <c r="E57" s="29" t="s">
        <v>11</v>
      </c>
      <c r="F57" s="6" t="s">
        <v>15</v>
      </c>
      <c r="G57" s="7">
        <v>2558</v>
      </c>
      <c r="H57" s="7"/>
      <c r="I57" s="5" t="s">
        <v>13</v>
      </c>
      <c r="J57" s="5">
        <v>62750</v>
      </c>
      <c r="K57" s="5">
        <v>3853</v>
      </c>
    </row>
    <row r="58" spans="2:11" ht="15.75" customHeight="1">
      <c r="B58" s="8">
        <v>44354</v>
      </c>
      <c r="C58" s="6" t="s">
        <v>9</v>
      </c>
      <c r="D58" s="28" t="s">
        <v>10</v>
      </c>
      <c r="E58" s="29" t="s">
        <v>11</v>
      </c>
      <c r="F58" s="6" t="s">
        <v>16</v>
      </c>
      <c r="G58" s="83">
        <v>322</v>
      </c>
      <c r="H58" s="83"/>
      <c r="I58" s="5" t="s">
        <v>13</v>
      </c>
      <c r="J58" s="5">
        <v>62750</v>
      </c>
      <c r="K58" s="5">
        <v>3853</v>
      </c>
    </row>
    <row r="59" spans="2:11" ht="15.75" customHeight="1">
      <c r="B59" s="8">
        <v>44354</v>
      </c>
      <c r="C59" s="6" t="s">
        <v>17</v>
      </c>
      <c r="D59" s="28" t="s">
        <v>10</v>
      </c>
      <c r="E59" s="29" t="s">
        <v>11</v>
      </c>
      <c r="F59" s="6" t="s">
        <v>18</v>
      </c>
      <c r="G59" s="7">
        <v>130</v>
      </c>
      <c r="H59" s="7"/>
      <c r="I59" s="5" t="s">
        <v>13</v>
      </c>
      <c r="J59" s="5">
        <v>62750</v>
      </c>
      <c r="K59" s="5">
        <v>3853</v>
      </c>
    </row>
    <row r="60" spans="2:11" ht="17">
      <c r="B60" s="8">
        <v>44354</v>
      </c>
      <c r="C60" s="6" t="s">
        <v>14</v>
      </c>
      <c r="D60" s="28" t="s">
        <v>10</v>
      </c>
      <c r="E60" s="29" t="s">
        <v>11</v>
      </c>
      <c r="F60" s="6" t="s">
        <v>15</v>
      </c>
      <c r="G60" s="7">
        <v>1895</v>
      </c>
      <c r="H60" s="7"/>
      <c r="I60" s="5" t="s">
        <v>13</v>
      </c>
      <c r="J60" s="5">
        <v>62749</v>
      </c>
      <c r="K60" s="5">
        <v>3852</v>
      </c>
    </row>
    <row r="61" spans="2:11" ht="15.75" customHeight="1">
      <c r="B61" s="8">
        <v>44354</v>
      </c>
      <c r="C61" s="6" t="s">
        <v>9</v>
      </c>
      <c r="D61" s="28" t="s">
        <v>10</v>
      </c>
      <c r="E61" s="29" t="s">
        <v>11</v>
      </c>
      <c r="F61" s="6" t="s">
        <v>16</v>
      </c>
      <c r="G61" s="83">
        <v>365</v>
      </c>
      <c r="H61" s="83"/>
      <c r="I61" s="5" t="s">
        <v>13</v>
      </c>
      <c r="J61" s="5">
        <v>62749</v>
      </c>
      <c r="K61" s="5">
        <v>3852</v>
      </c>
    </row>
    <row r="62" spans="2:11" ht="15.75" customHeight="1">
      <c r="B62" s="8">
        <v>44354</v>
      </c>
      <c r="C62" s="6" t="s">
        <v>17</v>
      </c>
      <c r="D62" s="28" t="s">
        <v>10</v>
      </c>
      <c r="E62" s="29" t="s">
        <v>11</v>
      </c>
      <c r="F62" s="6" t="s">
        <v>18</v>
      </c>
      <c r="G62" s="7">
        <v>60</v>
      </c>
      <c r="H62" s="7"/>
      <c r="I62" s="5" t="s">
        <v>13</v>
      </c>
      <c r="J62" s="5">
        <v>62749</v>
      </c>
      <c r="K62" s="5">
        <v>3852</v>
      </c>
    </row>
    <row r="63" spans="2:11" ht="17">
      <c r="B63" s="8">
        <v>44354</v>
      </c>
      <c r="C63" s="6" t="s">
        <v>9</v>
      </c>
      <c r="D63" s="28" t="s">
        <v>10</v>
      </c>
      <c r="E63" s="29" t="s">
        <v>11</v>
      </c>
      <c r="F63" s="6" t="s">
        <v>19</v>
      </c>
      <c r="G63" s="83">
        <v>1515</v>
      </c>
      <c r="H63" s="83"/>
      <c r="I63" s="5" t="s">
        <v>13</v>
      </c>
      <c r="J63" s="5">
        <v>63966</v>
      </c>
      <c r="K63" s="5">
        <v>3857</v>
      </c>
    </row>
    <row r="64" spans="2:11" ht="15.75" customHeight="1">
      <c r="B64" s="8">
        <v>44354</v>
      </c>
      <c r="C64" s="6" t="s">
        <v>9</v>
      </c>
      <c r="D64" s="28" t="s">
        <v>10</v>
      </c>
      <c r="E64" s="29" t="s">
        <v>11</v>
      </c>
      <c r="F64" s="6" t="s">
        <v>16</v>
      </c>
      <c r="G64" s="83">
        <v>55</v>
      </c>
      <c r="H64" s="83"/>
      <c r="I64" s="5" t="s">
        <v>13</v>
      </c>
      <c r="J64" s="5">
        <v>63966</v>
      </c>
      <c r="K64" s="5">
        <v>3857</v>
      </c>
    </row>
    <row r="65" spans="2:11" ht="15.75" customHeight="1">
      <c r="B65" s="8">
        <v>44355</v>
      </c>
      <c r="C65" s="6" t="s">
        <v>14</v>
      </c>
      <c r="D65" s="28" t="s">
        <v>10</v>
      </c>
      <c r="E65" s="29" t="s">
        <v>11</v>
      </c>
      <c r="F65" s="6" t="s">
        <v>15</v>
      </c>
      <c r="G65" s="7">
        <v>2671</v>
      </c>
      <c r="H65" s="7"/>
      <c r="I65" s="5" t="s">
        <v>13</v>
      </c>
      <c r="J65" s="5">
        <v>63968</v>
      </c>
      <c r="K65" s="5">
        <v>3860</v>
      </c>
    </row>
    <row r="66" spans="2:11" ht="17">
      <c r="B66" s="8">
        <v>44355</v>
      </c>
      <c r="C66" s="6" t="s">
        <v>9</v>
      </c>
      <c r="D66" s="28" t="s">
        <v>10</v>
      </c>
      <c r="E66" s="29" t="s">
        <v>11</v>
      </c>
      <c r="F66" s="6" t="s">
        <v>16</v>
      </c>
      <c r="G66" s="83">
        <v>339</v>
      </c>
      <c r="H66" s="83"/>
      <c r="I66" s="5" t="s">
        <v>13</v>
      </c>
      <c r="J66" s="5">
        <v>63968</v>
      </c>
      <c r="K66" s="5">
        <v>3860</v>
      </c>
    </row>
    <row r="67" spans="2:11" ht="15.75" customHeight="1">
      <c r="B67" s="8">
        <v>44355</v>
      </c>
      <c r="C67" s="6" t="s">
        <v>17</v>
      </c>
      <c r="D67" s="28" t="s">
        <v>10</v>
      </c>
      <c r="E67" s="29" t="s">
        <v>11</v>
      </c>
      <c r="F67" s="6" t="s">
        <v>18</v>
      </c>
      <c r="G67" s="7">
        <v>110</v>
      </c>
      <c r="H67" s="7"/>
      <c r="I67" s="5" t="s">
        <v>13</v>
      </c>
      <c r="J67" s="5">
        <v>63968</v>
      </c>
      <c r="K67" s="5">
        <v>3860</v>
      </c>
    </row>
    <row r="68" spans="2:11" ht="15.75" customHeight="1">
      <c r="B68" s="8">
        <v>44355</v>
      </c>
      <c r="C68" s="6" t="s">
        <v>14</v>
      </c>
      <c r="D68" s="28" t="s">
        <v>10</v>
      </c>
      <c r="E68" s="29" t="s">
        <v>11</v>
      </c>
      <c r="F68" s="6" t="s">
        <v>15</v>
      </c>
      <c r="G68" s="7">
        <v>2600</v>
      </c>
      <c r="H68" s="7"/>
      <c r="I68" s="5" t="s">
        <v>13</v>
      </c>
      <c r="J68" s="5">
        <v>63916</v>
      </c>
      <c r="K68" s="5">
        <v>3867</v>
      </c>
    </row>
    <row r="69" spans="2:11" ht="17">
      <c r="B69" s="8">
        <v>44355</v>
      </c>
      <c r="C69" s="6" t="s">
        <v>9</v>
      </c>
      <c r="D69" s="28" t="s">
        <v>10</v>
      </c>
      <c r="E69" s="29" t="s">
        <v>11</v>
      </c>
      <c r="F69" s="6" t="s">
        <v>16</v>
      </c>
      <c r="G69" s="83">
        <v>200</v>
      </c>
      <c r="H69" s="83"/>
      <c r="I69" s="5" t="s">
        <v>13</v>
      </c>
      <c r="J69" s="5">
        <v>63916</v>
      </c>
      <c r="K69" s="5">
        <v>3867</v>
      </c>
    </row>
    <row r="70" spans="2:11" ht="15.75" customHeight="1">
      <c r="B70" s="8">
        <v>44355</v>
      </c>
      <c r="C70" s="6" t="s">
        <v>17</v>
      </c>
      <c r="D70" s="28" t="s">
        <v>10</v>
      </c>
      <c r="E70" s="29" t="s">
        <v>11</v>
      </c>
      <c r="F70" s="6" t="s">
        <v>18</v>
      </c>
      <c r="G70" s="7">
        <v>280</v>
      </c>
      <c r="H70" s="7"/>
      <c r="I70" s="5" t="s">
        <v>13</v>
      </c>
      <c r="J70" s="5">
        <v>63916</v>
      </c>
      <c r="K70" s="5">
        <v>3867</v>
      </c>
    </row>
    <row r="71" spans="2:11" ht="15.75" customHeight="1">
      <c r="B71" s="8">
        <v>44355</v>
      </c>
      <c r="C71" s="6" t="s">
        <v>14</v>
      </c>
      <c r="D71" s="28" t="s">
        <v>10</v>
      </c>
      <c r="E71" s="29" t="s">
        <v>11</v>
      </c>
      <c r="F71" s="6" t="s">
        <v>15</v>
      </c>
      <c r="G71" s="7">
        <v>2678</v>
      </c>
      <c r="H71" s="7"/>
      <c r="I71" s="5" t="s">
        <v>13</v>
      </c>
      <c r="J71" s="5">
        <v>63917</v>
      </c>
      <c r="K71" s="5">
        <v>3864</v>
      </c>
    </row>
    <row r="72" spans="2:11" ht="15.75" customHeight="1">
      <c r="B72" s="8">
        <v>44355</v>
      </c>
      <c r="C72" s="6" t="s">
        <v>9</v>
      </c>
      <c r="D72" s="28" t="s">
        <v>10</v>
      </c>
      <c r="E72" s="29" t="s">
        <v>11</v>
      </c>
      <c r="F72" s="6" t="s">
        <v>16</v>
      </c>
      <c r="G72" s="83">
        <v>422</v>
      </c>
      <c r="H72" s="83"/>
      <c r="I72" s="5" t="s">
        <v>13</v>
      </c>
      <c r="J72" s="5">
        <v>63917</v>
      </c>
      <c r="K72" s="5">
        <v>3864</v>
      </c>
    </row>
    <row r="73" spans="2:11" ht="15.75" customHeight="1">
      <c r="B73" s="8">
        <v>44355</v>
      </c>
      <c r="C73" s="6" t="s">
        <v>17</v>
      </c>
      <c r="D73" s="28" t="s">
        <v>10</v>
      </c>
      <c r="E73" s="29" t="s">
        <v>11</v>
      </c>
      <c r="F73" s="6" t="s">
        <v>18</v>
      </c>
      <c r="G73" s="7">
        <v>50</v>
      </c>
      <c r="H73" s="7"/>
      <c r="I73" s="5" t="s">
        <v>13</v>
      </c>
      <c r="J73" s="5">
        <v>63917</v>
      </c>
      <c r="K73" s="5">
        <v>3864</v>
      </c>
    </row>
    <row r="74" spans="2:11" ht="17">
      <c r="B74" s="8">
        <v>44355</v>
      </c>
      <c r="C74" s="6" t="s">
        <v>9</v>
      </c>
      <c r="D74" s="28" t="s">
        <v>10</v>
      </c>
      <c r="E74" s="29" t="s">
        <v>11</v>
      </c>
      <c r="F74" s="6" t="s">
        <v>12</v>
      </c>
      <c r="G74" s="4">
        <v>290</v>
      </c>
      <c r="H74" s="4"/>
      <c r="I74" s="30" t="s">
        <v>13</v>
      </c>
      <c r="J74" s="5">
        <v>63918</v>
      </c>
      <c r="K74" s="5">
        <v>3866</v>
      </c>
    </row>
    <row r="75" spans="2:11" ht="15.75" customHeight="1">
      <c r="B75" s="8">
        <v>44356</v>
      </c>
      <c r="C75" s="6" t="s">
        <v>17</v>
      </c>
      <c r="D75" s="28" t="s">
        <v>10</v>
      </c>
      <c r="E75" s="29" t="s">
        <v>11</v>
      </c>
      <c r="F75" s="6" t="s">
        <v>18</v>
      </c>
      <c r="G75" s="7">
        <v>1410</v>
      </c>
      <c r="H75" s="7">
        <v>108</v>
      </c>
      <c r="I75" s="5" t="s">
        <v>13</v>
      </c>
      <c r="J75" s="5">
        <v>63983</v>
      </c>
      <c r="K75" s="5">
        <v>3885</v>
      </c>
    </row>
    <row r="76" spans="2:11" ht="15.75" customHeight="1">
      <c r="B76" s="8">
        <v>44356</v>
      </c>
      <c r="C76" s="6" t="s">
        <v>14</v>
      </c>
      <c r="D76" s="28" t="s">
        <v>10</v>
      </c>
      <c r="E76" s="29" t="s">
        <v>11</v>
      </c>
      <c r="F76" s="6" t="s">
        <v>15</v>
      </c>
      <c r="G76" s="7">
        <v>2568</v>
      </c>
      <c r="H76" s="7"/>
      <c r="I76" s="5" t="s">
        <v>13</v>
      </c>
      <c r="J76" s="5">
        <v>63978</v>
      </c>
      <c r="K76" s="5">
        <v>3879</v>
      </c>
    </row>
    <row r="77" spans="2:11" ht="17">
      <c r="B77" s="8">
        <v>44356</v>
      </c>
      <c r="C77" s="6" t="s">
        <v>9</v>
      </c>
      <c r="D77" s="28" t="s">
        <v>10</v>
      </c>
      <c r="E77" s="29" t="s">
        <v>11</v>
      </c>
      <c r="F77" s="6" t="s">
        <v>16</v>
      </c>
      <c r="G77" s="83">
        <v>272</v>
      </c>
      <c r="H77" s="83"/>
      <c r="I77" s="5" t="s">
        <v>13</v>
      </c>
      <c r="J77" s="5">
        <v>63978</v>
      </c>
      <c r="K77" s="5">
        <v>3879</v>
      </c>
    </row>
    <row r="78" spans="2:11" ht="17">
      <c r="B78" s="8">
        <v>44356</v>
      </c>
      <c r="C78" s="6" t="s">
        <v>17</v>
      </c>
      <c r="D78" s="28" t="s">
        <v>10</v>
      </c>
      <c r="E78" s="29" t="s">
        <v>11</v>
      </c>
      <c r="F78" s="6" t="s">
        <v>18</v>
      </c>
      <c r="G78" s="7">
        <v>230</v>
      </c>
      <c r="H78" s="7"/>
      <c r="I78" s="5" t="s">
        <v>13</v>
      </c>
      <c r="J78" s="5">
        <v>63978</v>
      </c>
      <c r="K78" s="5">
        <v>3879</v>
      </c>
    </row>
    <row r="79" spans="2:11" ht="15.75" customHeight="1">
      <c r="B79" s="8">
        <v>44356</v>
      </c>
      <c r="C79" s="6" t="s">
        <v>14</v>
      </c>
      <c r="D79" s="28" t="s">
        <v>10</v>
      </c>
      <c r="E79" s="29" t="s">
        <v>11</v>
      </c>
      <c r="F79" s="6" t="s">
        <v>15</v>
      </c>
      <c r="G79" s="7">
        <v>2573</v>
      </c>
      <c r="H79" s="7"/>
      <c r="I79" s="5" t="s">
        <v>13</v>
      </c>
      <c r="J79" s="5">
        <v>63974</v>
      </c>
      <c r="K79" s="5">
        <v>3877</v>
      </c>
    </row>
    <row r="80" spans="2:11" ht="15.75" customHeight="1">
      <c r="B80" s="8">
        <v>44356</v>
      </c>
      <c r="C80" s="6" t="s">
        <v>9</v>
      </c>
      <c r="D80" s="28" t="s">
        <v>10</v>
      </c>
      <c r="E80" s="29" t="s">
        <v>11</v>
      </c>
      <c r="F80" s="6" t="s">
        <v>16</v>
      </c>
      <c r="G80" s="83">
        <v>327</v>
      </c>
      <c r="H80" s="83"/>
      <c r="I80" s="5" t="s">
        <v>13</v>
      </c>
      <c r="J80" s="5">
        <v>63974</v>
      </c>
      <c r="K80" s="5">
        <v>3877</v>
      </c>
    </row>
    <row r="81" spans="2:11" ht="17">
      <c r="B81" s="8">
        <v>44356</v>
      </c>
      <c r="C81" s="6" t="s">
        <v>17</v>
      </c>
      <c r="D81" s="28" t="s">
        <v>10</v>
      </c>
      <c r="E81" s="29" t="s">
        <v>11</v>
      </c>
      <c r="F81" s="6" t="s">
        <v>18</v>
      </c>
      <c r="G81" s="7">
        <v>100</v>
      </c>
      <c r="H81" s="7"/>
      <c r="I81" s="5" t="s">
        <v>13</v>
      </c>
      <c r="J81" s="5">
        <v>63974</v>
      </c>
      <c r="K81" s="5">
        <v>3877</v>
      </c>
    </row>
    <row r="82" spans="2:11" ht="15.75" customHeight="1">
      <c r="B82" s="8">
        <v>44356</v>
      </c>
      <c r="C82" s="6" t="s">
        <v>14</v>
      </c>
      <c r="D82" s="28" t="s">
        <v>10</v>
      </c>
      <c r="E82" s="29" t="s">
        <v>11</v>
      </c>
      <c r="F82" s="6" t="s">
        <v>15</v>
      </c>
      <c r="G82" s="7">
        <v>1927</v>
      </c>
      <c r="H82" s="7"/>
      <c r="I82" s="5" t="s">
        <v>13</v>
      </c>
      <c r="J82" s="5">
        <v>63972</v>
      </c>
      <c r="K82" s="5">
        <v>3874</v>
      </c>
    </row>
    <row r="83" spans="2:11" ht="15.75" customHeight="1">
      <c r="B83" s="8">
        <v>44356</v>
      </c>
      <c r="C83" s="6" t="s">
        <v>9</v>
      </c>
      <c r="D83" s="28" t="s">
        <v>10</v>
      </c>
      <c r="E83" s="29" t="s">
        <v>11</v>
      </c>
      <c r="F83" s="6" t="s">
        <v>16</v>
      </c>
      <c r="G83" s="83">
        <v>233</v>
      </c>
      <c r="H83" s="83"/>
      <c r="I83" s="5" t="s">
        <v>13</v>
      </c>
      <c r="J83" s="5">
        <v>63972</v>
      </c>
      <c r="K83" s="5">
        <v>3874</v>
      </c>
    </row>
    <row r="84" spans="2:11" ht="15.75" customHeight="1">
      <c r="B84" s="8">
        <v>44356</v>
      </c>
      <c r="C84" s="6" t="s">
        <v>17</v>
      </c>
      <c r="D84" s="28" t="s">
        <v>10</v>
      </c>
      <c r="E84" s="29" t="s">
        <v>11</v>
      </c>
      <c r="F84" s="6" t="s">
        <v>18</v>
      </c>
      <c r="G84" s="7">
        <v>170</v>
      </c>
      <c r="H84" s="7"/>
      <c r="I84" s="5" t="s">
        <v>13</v>
      </c>
      <c r="J84" s="5">
        <v>63972</v>
      </c>
      <c r="K84" s="5">
        <v>3874</v>
      </c>
    </row>
    <row r="85" spans="2:11" ht="15.75" customHeight="1">
      <c r="B85" s="8">
        <v>44357</v>
      </c>
      <c r="C85" s="6" t="s">
        <v>9</v>
      </c>
      <c r="D85" s="28" t="s">
        <v>10</v>
      </c>
      <c r="E85" s="29" t="s">
        <v>11</v>
      </c>
      <c r="F85" s="6" t="s">
        <v>19</v>
      </c>
      <c r="G85" s="83">
        <v>1670</v>
      </c>
      <c r="H85" s="83"/>
      <c r="I85" s="5" t="s">
        <v>13</v>
      </c>
      <c r="J85" s="5">
        <v>62173</v>
      </c>
      <c r="K85" s="5">
        <v>3896</v>
      </c>
    </row>
    <row r="86" spans="2:11" ht="17">
      <c r="B86" s="8">
        <v>44357</v>
      </c>
      <c r="C86" s="6" t="s">
        <v>14</v>
      </c>
      <c r="D86" s="28" t="s">
        <v>10</v>
      </c>
      <c r="E86" s="29" t="s">
        <v>11</v>
      </c>
      <c r="F86" s="6" t="s">
        <v>15</v>
      </c>
      <c r="G86" s="7">
        <v>3036</v>
      </c>
      <c r="H86" s="7"/>
      <c r="I86" s="5" t="s">
        <v>13</v>
      </c>
      <c r="J86" s="5">
        <v>63985</v>
      </c>
      <c r="K86" s="5">
        <v>3888</v>
      </c>
    </row>
    <row r="87" spans="2:11" ht="15.75" customHeight="1">
      <c r="B87" s="8">
        <v>44357</v>
      </c>
      <c r="C87" s="6" t="s">
        <v>9</v>
      </c>
      <c r="D87" s="28" t="s">
        <v>10</v>
      </c>
      <c r="E87" s="29" t="s">
        <v>11</v>
      </c>
      <c r="F87" s="6" t="s">
        <v>16</v>
      </c>
      <c r="G87" s="83">
        <v>304</v>
      </c>
      <c r="H87" s="83"/>
      <c r="I87" s="5" t="s">
        <v>13</v>
      </c>
      <c r="J87" s="5">
        <v>63985</v>
      </c>
      <c r="K87" s="5">
        <v>3888</v>
      </c>
    </row>
    <row r="88" spans="2:11" ht="15.75" customHeight="1">
      <c r="B88" s="8">
        <v>44357</v>
      </c>
      <c r="C88" s="6" t="s">
        <v>17</v>
      </c>
      <c r="D88" s="28" t="s">
        <v>10</v>
      </c>
      <c r="E88" s="29" t="s">
        <v>11</v>
      </c>
      <c r="F88" s="6" t="s">
        <v>18</v>
      </c>
      <c r="G88" s="7">
        <v>160</v>
      </c>
      <c r="H88" s="7"/>
      <c r="I88" s="5" t="s">
        <v>13</v>
      </c>
      <c r="J88" s="5">
        <v>63985</v>
      </c>
      <c r="K88" s="5">
        <v>3888</v>
      </c>
    </row>
    <row r="89" spans="2:11" ht="17">
      <c r="B89" s="8">
        <v>44357</v>
      </c>
      <c r="C89" s="6" t="s">
        <v>14</v>
      </c>
      <c r="D89" s="28" t="s">
        <v>10</v>
      </c>
      <c r="E89" s="29" t="s">
        <v>11</v>
      </c>
      <c r="F89" s="6" t="s">
        <v>15</v>
      </c>
      <c r="G89" s="7">
        <v>2339</v>
      </c>
      <c r="H89" s="7"/>
      <c r="I89" s="5" t="s">
        <v>13</v>
      </c>
      <c r="J89" s="5">
        <v>63924</v>
      </c>
      <c r="K89" s="5">
        <v>3893</v>
      </c>
    </row>
    <row r="90" spans="2:11" ht="15.75" customHeight="1">
      <c r="B90" s="8">
        <v>44357</v>
      </c>
      <c r="C90" s="6" t="s">
        <v>9</v>
      </c>
      <c r="D90" s="28" t="s">
        <v>10</v>
      </c>
      <c r="E90" s="29" t="s">
        <v>11</v>
      </c>
      <c r="F90" s="6" t="s">
        <v>16</v>
      </c>
      <c r="G90" s="83">
        <v>261</v>
      </c>
      <c r="H90" s="83"/>
      <c r="I90" s="5" t="s">
        <v>13</v>
      </c>
      <c r="J90" s="5">
        <v>63924</v>
      </c>
      <c r="K90" s="5">
        <v>3893</v>
      </c>
    </row>
    <row r="91" spans="2:11" ht="15.75" customHeight="1">
      <c r="B91" s="8">
        <v>44357</v>
      </c>
      <c r="C91" s="6" t="s">
        <v>17</v>
      </c>
      <c r="D91" s="28" t="s">
        <v>10</v>
      </c>
      <c r="E91" s="29" t="s">
        <v>11</v>
      </c>
      <c r="F91" s="6" t="s">
        <v>18</v>
      </c>
      <c r="G91" s="7">
        <v>190</v>
      </c>
      <c r="H91" s="7"/>
      <c r="I91" s="5" t="s">
        <v>13</v>
      </c>
      <c r="J91" s="5">
        <v>63924</v>
      </c>
      <c r="K91" s="5">
        <v>3893</v>
      </c>
    </row>
    <row r="92" spans="2:11" ht="17">
      <c r="B92" s="8">
        <v>44357</v>
      </c>
      <c r="C92" s="6" t="s">
        <v>14</v>
      </c>
      <c r="D92" s="28" t="s">
        <v>10</v>
      </c>
      <c r="E92" s="29" t="s">
        <v>11</v>
      </c>
      <c r="F92" s="6" t="s">
        <v>15</v>
      </c>
      <c r="G92" s="7">
        <v>2879</v>
      </c>
      <c r="H92" s="7"/>
      <c r="I92" s="5" t="s">
        <v>13</v>
      </c>
      <c r="J92" s="5">
        <v>63929</v>
      </c>
      <c r="K92" s="5">
        <v>3895</v>
      </c>
    </row>
    <row r="93" spans="2:11" ht="15.75" customHeight="1">
      <c r="B93" s="8">
        <v>44357</v>
      </c>
      <c r="C93" s="6" t="s">
        <v>9</v>
      </c>
      <c r="D93" s="28" t="s">
        <v>10</v>
      </c>
      <c r="E93" s="29" t="s">
        <v>11</v>
      </c>
      <c r="F93" s="6" t="s">
        <v>16</v>
      </c>
      <c r="G93" s="83">
        <v>241</v>
      </c>
      <c r="H93" s="83"/>
      <c r="I93" s="5" t="s">
        <v>13</v>
      </c>
      <c r="J93" s="5">
        <v>63929</v>
      </c>
      <c r="K93" s="5">
        <v>3895</v>
      </c>
    </row>
    <row r="94" spans="2:11" ht="15.75" customHeight="1">
      <c r="B94" s="8">
        <v>44357</v>
      </c>
      <c r="C94" s="6" t="s">
        <v>17</v>
      </c>
      <c r="D94" s="28" t="s">
        <v>10</v>
      </c>
      <c r="E94" s="29" t="s">
        <v>11</v>
      </c>
      <c r="F94" s="6" t="s">
        <v>18</v>
      </c>
      <c r="G94" s="7">
        <v>100</v>
      </c>
      <c r="H94" s="7"/>
      <c r="I94" s="5" t="s">
        <v>13</v>
      </c>
      <c r="J94" s="5">
        <v>63929</v>
      </c>
      <c r="K94" s="5">
        <v>3895</v>
      </c>
    </row>
    <row r="95" spans="2:11" ht="15.75" customHeight="1">
      <c r="B95" s="8">
        <v>44357</v>
      </c>
      <c r="C95" s="6" t="s">
        <v>9</v>
      </c>
      <c r="D95" s="28" t="s">
        <v>10</v>
      </c>
      <c r="E95" s="29" t="s">
        <v>11</v>
      </c>
      <c r="F95" s="6" t="s">
        <v>12</v>
      </c>
      <c r="G95" s="4">
        <v>220</v>
      </c>
      <c r="H95" s="4"/>
      <c r="I95" s="30" t="s">
        <v>13</v>
      </c>
      <c r="J95" s="5">
        <v>63925</v>
      </c>
      <c r="K95" s="5">
        <v>3894</v>
      </c>
    </row>
    <row r="96" spans="2:11" ht="15.75" customHeight="1">
      <c r="B96" s="8">
        <v>44361</v>
      </c>
      <c r="C96" s="6" t="s">
        <v>17</v>
      </c>
      <c r="D96" s="28" t="s">
        <v>10</v>
      </c>
      <c r="E96" s="29" t="s">
        <v>11</v>
      </c>
      <c r="F96" s="6" t="s">
        <v>18</v>
      </c>
      <c r="G96" s="7">
        <v>910</v>
      </c>
      <c r="H96" s="7"/>
      <c r="I96" s="5" t="s">
        <v>13</v>
      </c>
      <c r="J96" s="5">
        <v>63935</v>
      </c>
      <c r="K96" s="5">
        <v>3903</v>
      </c>
    </row>
    <row r="97" spans="2:11" ht="15.75" customHeight="1">
      <c r="B97" s="8">
        <v>44361</v>
      </c>
      <c r="C97" s="6" t="s">
        <v>14</v>
      </c>
      <c r="D97" s="28" t="s">
        <v>10</v>
      </c>
      <c r="E97" s="29" t="s">
        <v>11</v>
      </c>
      <c r="F97" s="6" t="s">
        <v>15</v>
      </c>
      <c r="G97" s="7">
        <v>2436</v>
      </c>
      <c r="H97" s="7"/>
      <c r="I97" s="5" t="s">
        <v>13</v>
      </c>
      <c r="J97" s="5">
        <v>63937</v>
      </c>
      <c r="K97" s="5">
        <v>3908</v>
      </c>
    </row>
    <row r="98" spans="2:11" ht="17">
      <c r="B98" s="8">
        <v>44361</v>
      </c>
      <c r="C98" s="6" t="s">
        <v>9</v>
      </c>
      <c r="D98" s="28" t="s">
        <v>10</v>
      </c>
      <c r="E98" s="29" t="s">
        <v>11</v>
      </c>
      <c r="F98" s="6" t="s">
        <v>16</v>
      </c>
      <c r="G98" s="83">
        <v>274</v>
      </c>
      <c r="H98" s="83"/>
      <c r="I98" s="5" t="s">
        <v>13</v>
      </c>
      <c r="J98" s="5">
        <v>63937</v>
      </c>
      <c r="K98" s="5">
        <v>3908</v>
      </c>
    </row>
    <row r="99" spans="2:11" ht="15.75" customHeight="1">
      <c r="B99" s="8">
        <v>44361</v>
      </c>
      <c r="C99" s="6" t="s">
        <v>17</v>
      </c>
      <c r="D99" s="28" t="s">
        <v>10</v>
      </c>
      <c r="E99" s="29" t="s">
        <v>11</v>
      </c>
      <c r="F99" s="6" t="s">
        <v>18</v>
      </c>
      <c r="G99" s="7">
        <v>200</v>
      </c>
      <c r="H99" s="7"/>
      <c r="I99" s="5" t="s">
        <v>13</v>
      </c>
      <c r="J99" s="5">
        <v>63937</v>
      </c>
      <c r="K99" s="5">
        <v>3908</v>
      </c>
    </row>
    <row r="100" spans="2:11" ht="15.75" customHeight="1">
      <c r="B100" s="8">
        <v>44361</v>
      </c>
      <c r="C100" s="6" t="s">
        <v>14</v>
      </c>
      <c r="D100" s="28" t="s">
        <v>10</v>
      </c>
      <c r="E100" s="29" t="s">
        <v>11</v>
      </c>
      <c r="F100" s="6" t="s">
        <v>15</v>
      </c>
      <c r="G100" s="7">
        <v>2668</v>
      </c>
      <c r="H100" s="7"/>
      <c r="I100" s="5" t="s">
        <v>13</v>
      </c>
      <c r="J100" s="5">
        <v>62715</v>
      </c>
      <c r="K100" s="5">
        <v>3899</v>
      </c>
    </row>
    <row r="101" spans="2:11" ht="17">
      <c r="B101" s="8">
        <v>44361</v>
      </c>
      <c r="C101" s="6" t="s">
        <v>9</v>
      </c>
      <c r="D101" s="28" t="s">
        <v>10</v>
      </c>
      <c r="E101" s="29" t="s">
        <v>11</v>
      </c>
      <c r="F101" s="6" t="s">
        <v>16</v>
      </c>
      <c r="G101" s="83">
        <v>232</v>
      </c>
      <c r="H101" s="83"/>
      <c r="I101" s="5" t="s">
        <v>13</v>
      </c>
      <c r="J101" s="5">
        <v>62715</v>
      </c>
      <c r="K101" s="5">
        <v>3899</v>
      </c>
    </row>
    <row r="102" spans="2:11" ht="15.75" customHeight="1">
      <c r="B102" s="8">
        <v>44361</v>
      </c>
      <c r="C102" s="6" t="s">
        <v>17</v>
      </c>
      <c r="D102" s="28" t="s">
        <v>10</v>
      </c>
      <c r="E102" s="29" t="s">
        <v>11</v>
      </c>
      <c r="F102" s="6" t="s">
        <v>18</v>
      </c>
      <c r="G102" s="7">
        <v>220</v>
      </c>
      <c r="H102" s="7"/>
      <c r="I102" s="5" t="s">
        <v>13</v>
      </c>
      <c r="J102" s="5">
        <v>62715</v>
      </c>
      <c r="K102" s="5">
        <v>3899</v>
      </c>
    </row>
    <row r="103" spans="2:11" ht="15.75" customHeight="1">
      <c r="B103" s="8">
        <v>44361</v>
      </c>
      <c r="C103" s="6" t="s">
        <v>14</v>
      </c>
      <c r="D103" s="28" t="s">
        <v>10</v>
      </c>
      <c r="E103" s="29" t="s">
        <v>11</v>
      </c>
      <c r="F103" s="6" t="s">
        <v>15</v>
      </c>
      <c r="G103" s="7">
        <v>2588</v>
      </c>
      <c r="H103" s="7"/>
      <c r="I103" s="5" t="s">
        <v>13</v>
      </c>
      <c r="J103" s="5">
        <v>62716</v>
      </c>
      <c r="K103" s="5">
        <v>3900</v>
      </c>
    </row>
    <row r="104" spans="2:11" ht="17">
      <c r="B104" s="8">
        <v>44361</v>
      </c>
      <c r="C104" s="6" t="s">
        <v>9</v>
      </c>
      <c r="D104" s="28" t="s">
        <v>10</v>
      </c>
      <c r="E104" s="29" t="s">
        <v>11</v>
      </c>
      <c r="F104" s="6" t="s">
        <v>16</v>
      </c>
      <c r="G104" s="83">
        <v>282</v>
      </c>
      <c r="H104" s="83"/>
      <c r="I104" s="5" t="s">
        <v>13</v>
      </c>
      <c r="J104" s="5">
        <v>62716</v>
      </c>
      <c r="K104" s="5">
        <v>3900</v>
      </c>
    </row>
    <row r="105" spans="2:11" ht="15.75" customHeight="1">
      <c r="B105" s="8">
        <v>44361</v>
      </c>
      <c r="C105" s="6" t="s">
        <v>17</v>
      </c>
      <c r="D105" s="28" t="s">
        <v>10</v>
      </c>
      <c r="E105" s="29" t="s">
        <v>11</v>
      </c>
      <c r="F105" s="6" t="s">
        <v>18</v>
      </c>
      <c r="G105" s="7">
        <v>230</v>
      </c>
      <c r="H105" s="7"/>
      <c r="I105" s="5" t="s">
        <v>13</v>
      </c>
      <c r="J105" s="5">
        <v>62716</v>
      </c>
      <c r="K105" s="5">
        <v>3900</v>
      </c>
    </row>
    <row r="106" spans="2:11" ht="15.75" customHeight="1">
      <c r="B106" s="8">
        <v>44362</v>
      </c>
      <c r="C106" s="6" t="s">
        <v>17</v>
      </c>
      <c r="D106" s="28" t="s">
        <v>10</v>
      </c>
      <c r="E106" s="29" t="s">
        <v>11</v>
      </c>
      <c r="F106" s="6" t="s">
        <v>18</v>
      </c>
      <c r="G106" s="7">
        <v>1660</v>
      </c>
      <c r="H106" s="7">
        <v>130</v>
      </c>
      <c r="I106" s="5" t="s">
        <v>13</v>
      </c>
      <c r="J106" s="5">
        <v>63997</v>
      </c>
      <c r="K106" s="5">
        <v>3917</v>
      </c>
    </row>
    <row r="107" spans="2:11" ht="17">
      <c r="B107" s="8">
        <v>44362</v>
      </c>
      <c r="C107" s="6" t="s">
        <v>14</v>
      </c>
      <c r="D107" s="28" t="s">
        <v>10</v>
      </c>
      <c r="E107" s="29" t="s">
        <v>11</v>
      </c>
      <c r="F107" s="6" t="s">
        <v>15</v>
      </c>
      <c r="G107" s="7">
        <v>2415</v>
      </c>
      <c r="H107" s="7"/>
      <c r="I107" s="5" t="s">
        <v>13</v>
      </c>
      <c r="J107" s="5">
        <v>63996</v>
      </c>
      <c r="K107" s="5">
        <v>3918</v>
      </c>
    </row>
    <row r="108" spans="2:11" ht="15.75" customHeight="1">
      <c r="B108" s="8">
        <v>44362</v>
      </c>
      <c r="C108" s="6" t="s">
        <v>9</v>
      </c>
      <c r="D108" s="28" t="s">
        <v>10</v>
      </c>
      <c r="E108" s="29" t="s">
        <v>11</v>
      </c>
      <c r="F108" s="6" t="s">
        <v>16</v>
      </c>
      <c r="G108" s="83">
        <v>265</v>
      </c>
      <c r="H108" s="83"/>
      <c r="I108" s="5" t="s">
        <v>13</v>
      </c>
      <c r="J108" s="5">
        <v>63996</v>
      </c>
      <c r="K108" s="5">
        <v>3918</v>
      </c>
    </row>
    <row r="109" spans="2:11" ht="15.75" customHeight="1">
      <c r="B109" s="8">
        <v>44362</v>
      </c>
      <c r="C109" s="6" t="s">
        <v>17</v>
      </c>
      <c r="D109" s="28" t="s">
        <v>10</v>
      </c>
      <c r="E109" s="29" t="s">
        <v>11</v>
      </c>
      <c r="F109" s="6" t="s">
        <v>18</v>
      </c>
      <c r="G109" s="7">
        <v>160</v>
      </c>
      <c r="H109" s="7"/>
      <c r="I109" s="5" t="s">
        <v>13</v>
      </c>
      <c r="J109" s="5">
        <v>63996</v>
      </c>
      <c r="K109" s="5">
        <v>3918</v>
      </c>
    </row>
    <row r="110" spans="2:11" ht="17">
      <c r="B110" s="8">
        <v>44362</v>
      </c>
      <c r="C110" s="6" t="s">
        <v>14</v>
      </c>
      <c r="D110" s="28" t="s">
        <v>10</v>
      </c>
      <c r="E110" s="29" t="s">
        <v>11</v>
      </c>
      <c r="F110" s="6" t="s">
        <v>15</v>
      </c>
      <c r="G110" s="7">
        <v>250</v>
      </c>
      <c r="H110" s="7"/>
      <c r="I110" s="5" t="s">
        <v>13</v>
      </c>
      <c r="J110" s="5">
        <v>63942</v>
      </c>
      <c r="K110" s="5">
        <v>3921</v>
      </c>
    </row>
    <row r="111" spans="2:11" ht="15.75" customHeight="1">
      <c r="B111" s="8">
        <v>44362</v>
      </c>
      <c r="C111" s="6" t="s">
        <v>14</v>
      </c>
      <c r="D111" s="28" t="s">
        <v>10</v>
      </c>
      <c r="E111" s="29" t="s">
        <v>11</v>
      </c>
      <c r="F111" s="6" t="s">
        <v>15</v>
      </c>
      <c r="G111" s="7">
        <v>2353</v>
      </c>
      <c r="H111" s="7"/>
      <c r="I111" s="5" t="s">
        <v>13</v>
      </c>
      <c r="J111" s="5">
        <v>63987</v>
      </c>
      <c r="K111" s="5">
        <v>3911</v>
      </c>
    </row>
    <row r="112" spans="2:11" ht="15.75" customHeight="1">
      <c r="B112" s="8">
        <v>44362</v>
      </c>
      <c r="C112" s="6" t="s">
        <v>9</v>
      </c>
      <c r="D112" s="28" t="s">
        <v>10</v>
      </c>
      <c r="E112" s="29" t="s">
        <v>11</v>
      </c>
      <c r="F112" s="6" t="s">
        <v>16</v>
      </c>
      <c r="G112" s="83">
        <v>307</v>
      </c>
      <c r="H112" s="83"/>
      <c r="I112" s="5" t="s">
        <v>13</v>
      </c>
      <c r="J112" s="5">
        <v>63987</v>
      </c>
      <c r="K112" s="5">
        <v>3911</v>
      </c>
    </row>
    <row r="113" spans="2:11" ht="15.75" customHeight="1">
      <c r="B113" s="8">
        <v>44362</v>
      </c>
      <c r="C113" s="6" t="s">
        <v>17</v>
      </c>
      <c r="D113" s="28" t="s">
        <v>10</v>
      </c>
      <c r="E113" s="29" t="s">
        <v>11</v>
      </c>
      <c r="F113" s="6" t="s">
        <v>18</v>
      </c>
      <c r="G113" s="7">
        <v>170</v>
      </c>
      <c r="H113" s="7"/>
      <c r="I113" s="5" t="s">
        <v>13</v>
      </c>
      <c r="J113" s="5">
        <v>63987</v>
      </c>
      <c r="K113" s="5">
        <v>3911</v>
      </c>
    </row>
    <row r="114" spans="2:11" ht="15.75" customHeight="1">
      <c r="B114" s="8">
        <v>44362</v>
      </c>
      <c r="C114" s="6" t="s">
        <v>14</v>
      </c>
      <c r="D114" s="28" t="s">
        <v>10</v>
      </c>
      <c r="E114" s="29" t="s">
        <v>11</v>
      </c>
      <c r="F114" s="6" t="s">
        <v>15</v>
      </c>
      <c r="G114" s="7">
        <v>2909</v>
      </c>
      <c r="H114" s="7"/>
      <c r="I114" s="5" t="s">
        <v>13</v>
      </c>
      <c r="J114" s="5">
        <v>63986</v>
      </c>
      <c r="K114" s="5">
        <v>3910</v>
      </c>
    </row>
    <row r="115" spans="2:11" ht="15.75" customHeight="1">
      <c r="B115" s="8">
        <v>44362</v>
      </c>
      <c r="C115" s="6" t="s">
        <v>9</v>
      </c>
      <c r="D115" s="28" t="s">
        <v>10</v>
      </c>
      <c r="E115" s="29" t="s">
        <v>11</v>
      </c>
      <c r="F115" s="6" t="s">
        <v>16</v>
      </c>
      <c r="G115" s="83">
        <v>311</v>
      </c>
      <c r="H115" s="83"/>
      <c r="I115" s="5" t="s">
        <v>13</v>
      </c>
      <c r="J115" s="5">
        <v>63986</v>
      </c>
      <c r="K115" s="5">
        <v>3910</v>
      </c>
    </row>
    <row r="116" spans="2:11" ht="17">
      <c r="B116" s="8">
        <v>44362</v>
      </c>
      <c r="C116" s="6" t="s">
        <v>17</v>
      </c>
      <c r="D116" s="28" t="s">
        <v>10</v>
      </c>
      <c r="E116" s="29" t="s">
        <v>11</v>
      </c>
      <c r="F116" s="6" t="s">
        <v>18</v>
      </c>
      <c r="G116" s="7">
        <v>100</v>
      </c>
      <c r="H116" s="7"/>
      <c r="I116" s="5" t="s">
        <v>13</v>
      </c>
      <c r="J116" s="5">
        <v>63986</v>
      </c>
      <c r="K116" s="5">
        <v>3910</v>
      </c>
    </row>
    <row r="117" spans="2:11" ht="15.75" customHeight="1">
      <c r="B117" s="8">
        <v>44362</v>
      </c>
      <c r="C117" s="6" t="s">
        <v>9</v>
      </c>
      <c r="D117" s="28" t="s">
        <v>10</v>
      </c>
      <c r="E117" s="29" t="s">
        <v>11</v>
      </c>
      <c r="F117" s="6" t="s">
        <v>12</v>
      </c>
      <c r="G117" s="4">
        <v>340</v>
      </c>
      <c r="H117" s="4"/>
      <c r="I117" s="30" t="s">
        <v>13</v>
      </c>
      <c r="J117" s="5">
        <v>63994</v>
      </c>
      <c r="K117" s="5">
        <v>3914</v>
      </c>
    </row>
    <row r="118" spans="2:11" ht="15.75" customHeight="1">
      <c r="B118" s="8">
        <v>44362</v>
      </c>
      <c r="C118" s="6" t="s">
        <v>9</v>
      </c>
      <c r="D118" s="28" t="s">
        <v>10</v>
      </c>
      <c r="E118" s="29" t="s">
        <v>11</v>
      </c>
      <c r="F118" s="6" t="s">
        <v>16</v>
      </c>
      <c r="G118" s="83">
        <v>4510</v>
      </c>
      <c r="H118" s="83"/>
      <c r="I118" s="5" t="s">
        <v>13</v>
      </c>
      <c r="J118" s="5">
        <v>63995</v>
      </c>
      <c r="K118" s="5">
        <v>3915</v>
      </c>
    </row>
    <row r="119" spans="2:11" ht="17">
      <c r="B119" s="8">
        <v>44363</v>
      </c>
      <c r="C119" s="6" t="s">
        <v>9</v>
      </c>
      <c r="D119" s="28" t="s">
        <v>10</v>
      </c>
      <c r="E119" s="29" t="s">
        <v>11</v>
      </c>
      <c r="F119" s="6" t="s">
        <v>12</v>
      </c>
      <c r="G119" s="4">
        <v>240</v>
      </c>
      <c r="H119" s="4"/>
      <c r="I119" s="30" t="s">
        <v>13</v>
      </c>
      <c r="J119" s="5">
        <v>63949</v>
      </c>
      <c r="K119" s="5">
        <v>3928</v>
      </c>
    </row>
    <row r="120" spans="2:11" ht="15.75" customHeight="1">
      <c r="B120" s="8">
        <v>44363</v>
      </c>
      <c r="C120" s="6" t="s">
        <v>9</v>
      </c>
      <c r="D120" s="28" t="s">
        <v>10</v>
      </c>
      <c r="E120" s="29" t="s">
        <v>11</v>
      </c>
      <c r="F120" s="6" t="s">
        <v>19</v>
      </c>
      <c r="G120" s="83">
        <v>1635</v>
      </c>
      <c r="H120" s="83"/>
      <c r="I120" s="5" t="s">
        <v>13</v>
      </c>
      <c r="J120" s="5">
        <v>55291</v>
      </c>
      <c r="K120" s="5">
        <v>3937</v>
      </c>
    </row>
    <row r="121" spans="2:11" ht="15.75" customHeight="1">
      <c r="B121" s="8">
        <v>44363</v>
      </c>
      <c r="C121" s="6" t="s">
        <v>9</v>
      </c>
      <c r="D121" s="28" t="s">
        <v>10</v>
      </c>
      <c r="E121" s="29" t="s">
        <v>11</v>
      </c>
      <c r="F121" s="6" t="s">
        <v>16</v>
      </c>
      <c r="G121" s="83">
        <v>55</v>
      </c>
      <c r="H121" s="83"/>
      <c r="I121" s="5" t="s">
        <v>13</v>
      </c>
      <c r="J121" s="5">
        <v>55291</v>
      </c>
      <c r="K121" s="5">
        <v>3937</v>
      </c>
    </row>
    <row r="122" spans="2:11" ht="17">
      <c r="B122" s="8">
        <v>44363</v>
      </c>
      <c r="C122" s="6" t="s">
        <v>14</v>
      </c>
      <c r="D122" s="28" t="s">
        <v>10</v>
      </c>
      <c r="E122" s="29" t="s">
        <v>11</v>
      </c>
      <c r="F122" s="6" t="s">
        <v>15</v>
      </c>
      <c r="G122" s="7">
        <v>2273</v>
      </c>
      <c r="H122" s="7"/>
      <c r="I122" s="5" t="s">
        <v>13</v>
      </c>
      <c r="J122" s="5">
        <v>55289</v>
      </c>
      <c r="K122" s="5">
        <v>3935</v>
      </c>
    </row>
    <row r="123" spans="2:11" ht="15.75" customHeight="1">
      <c r="B123" s="8">
        <v>44363</v>
      </c>
      <c r="C123" s="6" t="s">
        <v>9</v>
      </c>
      <c r="D123" s="28" t="s">
        <v>10</v>
      </c>
      <c r="E123" s="29" t="s">
        <v>11</v>
      </c>
      <c r="F123" s="6" t="s">
        <v>16</v>
      </c>
      <c r="G123" s="83">
        <v>267</v>
      </c>
      <c r="H123" s="83"/>
      <c r="I123" s="5" t="s">
        <v>13</v>
      </c>
      <c r="J123" s="5">
        <v>55289</v>
      </c>
      <c r="K123" s="5">
        <v>3935</v>
      </c>
    </row>
    <row r="124" spans="2:11" ht="15.75" customHeight="1">
      <c r="B124" s="8">
        <v>44363</v>
      </c>
      <c r="C124" s="6" t="s">
        <v>17</v>
      </c>
      <c r="D124" s="28" t="s">
        <v>10</v>
      </c>
      <c r="E124" s="29" t="s">
        <v>11</v>
      </c>
      <c r="F124" s="6" t="s">
        <v>18</v>
      </c>
      <c r="G124" s="7">
        <v>160</v>
      </c>
      <c r="H124" s="7"/>
      <c r="I124" s="5" t="s">
        <v>13</v>
      </c>
      <c r="J124" s="5">
        <v>55289</v>
      </c>
      <c r="K124" s="5">
        <v>3935</v>
      </c>
    </row>
    <row r="125" spans="2:11" ht="17">
      <c r="B125" s="8">
        <v>44363</v>
      </c>
      <c r="C125" s="6" t="s">
        <v>14</v>
      </c>
      <c r="D125" s="28" t="s">
        <v>10</v>
      </c>
      <c r="E125" s="29" t="s">
        <v>11</v>
      </c>
      <c r="F125" s="6" t="s">
        <v>15</v>
      </c>
      <c r="G125" s="7">
        <v>2467</v>
      </c>
      <c r="H125" s="7"/>
      <c r="I125" s="5" t="s">
        <v>13</v>
      </c>
      <c r="J125" s="5">
        <v>63945</v>
      </c>
      <c r="K125" s="5">
        <v>3926</v>
      </c>
    </row>
    <row r="126" spans="2:11" ht="15.75" customHeight="1">
      <c r="B126" s="8">
        <v>44363</v>
      </c>
      <c r="C126" s="6" t="s">
        <v>9</v>
      </c>
      <c r="D126" s="28" t="s">
        <v>10</v>
      </c>
      <c r="E126" s="29" t="s">
        <v>11</v>
      </c>
      <c r="F126" s="6" t="s">
        <v>16</v>
      </c>
      <c r="G126" s="7">
        <v>333</v>
      </c>
      <c r="H126" s="7"/>
      <c r="I126" s="5" t="s">
        <v>13</v>
      </c>
      <c r="J126" s="5">
        <v>63945</v>
      </c>
      <c r="K126" s="5">
        <v>3926</v>
      </c>
    </row>
    <row r="127" spans="2:11" ht="15.75" customHeight="1">
      <c r="B127" s="8">
        <v>44363</v>
      </c>
      <c r="C127" s="6" t="s">
        <v>17</v>
      </c>
      <c r="D127" s="28" t="s">
        <v>10</v>
      </c>
      <c r="E127" s="29" t="s">
        <v>11</v>
      </c>
      <c r="F127" s="6" t="s">
        <v>18</v>
      </c>
      <c r="G127" s="7">
        <v>110</v>
      </c>
      <c r="H127" s="7"/>
      <c r="I127" s="5" t="s">
        <v>13</v>
      </c>
      <c r="J127" s="5">
        <v>63945</v>
      </c>
      <c r="K127" s="5">
        <v>3926</v>
      </c>
    </row>
    <row r="128" spans="2:11" ht="15.75" customHeight="1">
      <c r="B128" s="8">
        <v>44363</v>
      </c>
      <c r="C128" s="6" t="s">
        <v>14</v>
      </c>
      <c r="D128" s="28" t="s">
        <v>10</v>
      </c>
      <c r="E128" s="29" t="s">
        <v>11</v>
      </c>
      <c r="F128" s="6" t="s">
        <v>15</v>
      </c>
      <c r="G128" s="7">
        <v>2270</v>
      </c>
      <c r="H128" s="7"/>
      <c r="I128" s="5" t="s">
        <v>13</v>
      </c>
      <c r="J128" s="5">
        <v>63946</v>
      </c>
      <c r="K128" s="5">
        <v>3927</v>
      </c>
    </row>
    <row r="129" spans="2:11" ht="17">
      <c r="B129" s="8">
        <v>44363</v>
      </c>
      <c r="C129" s="6" t="s">
        <v>9</v>
      </c>
      <c r="D129" s="28" t="s">
        <v>10</v>
      </c>
      <c r="E129" s="29" t="s">
        <v>11</v>
      </c>
      <c r="F129" s="6" t="s">
        <v>16</v>
      </c>
      <c r="G129" s="7">
        <v>300</v>
      </c>
      <c r="H129" s="7"/>
      <c r="I129" s="5" t="s">
        <v>13</v>
      </c>
      <c r="J129" s="5">
        <v>63946</v>
      </c>
      <c r="K129" s="5">
        <v>3927</v>
      </c>
    </row>
    <row r="130" spans="2:11" ht="15.75" customHeight="1">
      <c r="B130" s="8">
        <v>44363</v>
      </c>
      <c r="C130" s="6" t="s">
        <v>17</v>
      </c>
      <c r="D130" s="28" t="s">
        <v>10</v>
      </c>
      <c r="E130" s="29" t="s">
        <v>11</v>
      </c>
      <c r="F130" s="6" t="s">
        <v>18</v>
      </c>
      <c r="G130" s="7">
        <v>90</v>
      </c>
      <c r="H130" s="7"/>
      <c r="I130" s="5" t="s">
        <v>13</v>
      </c>
      <c r="J130" s="5">
        <v>63946</v>
      </c>
      <c r="K130" s="5">
        <v>3927</v>
      </c>
    </row>
    <row r="131" spans="2:11" ht="15.75" customHeight="1">
      <c r="B131" s="8">
        <v>44364</v>
      </c>
      <c r="C131" s="6" t="s">
        <v>17</v>
      </c>
      <c r="D131" s="28" t="s">
        <v>10</v>
      </c>
      <c r="E131" s="29" t="s">
        <v>11</v>
      </c>
      <c r="F131" s="6" t="s">
        <v>18</v>
      </c>
      <c r="G131" s="7">
        <v>1020</v>
      </c>
      <c r="H131" s="7">
        <v>78</v>
      </c>
      <c r="I131" s="5" t="s">
        <v>13</v>
      </c>
      <c r="J131" s="5">
        <v>65662</v>
      </c>
      <c r="K131" s="5">
        <v>3952</v>
      </c>
    </row>
    <row r="132" spans="2:11" ht="17">
      <c r="B132" s="8">
        <v>44364</v>
      </c>
      <c r="C132" s="6" t="s">
        <v>9</v>
      </c>
      <c r="D132" s="28" t="s">
        <v>10</v>
      </c>
      <c r="E132" s="29" t="s">
        <v>11</v>
      </c>
      <c r="F132" s="6" t="s">
        <v>12</v>
      </c>
      <c r="G132" s="4">
        <v>250</v>
      </c>
      <c r="H132" s="4"/>
      <c r="I132" s="30" t="s">
        <v>13</v>
      </c>
      <c r="J132" s="5">
        <v>65661</v>
      </c>
      <c r="K132" s="5">
        <v>3944</v>
      </c>
    </row>
    <row r="133" spans="2:11" ht="15.75" customHeight="1">
      <c r="B133" s="8">
        <v>44364</v>
      </c>
      <c r="C133" s="6" t="s">
        <v>9</v>
      </c>
      <c r="D133" s="28" t="s">
        <v>10</v>
      </c>
      <c r="E133" s="29" t="s">
        <v>11</v>
      </c>
      <c r="F133" s="6" t="s">
        <v>19</v>
      </c>
      <c r="G133" s="83">
        <v>917</v>
      </c>
      <c r="H133" s="83"/>
      <c r="I133" s="5" t="s">
        <v>13</v>
      </c>
      <c r="J133" s="5">
        <v>65663</v>
      </c>
      <c r="K133" s="5">
        <v>3951</v>
      </c>
    </row>
    <row r="134" spans="2:11" ht="15.75" customHeight="1">
      <c r="B134" s="8">
        <v>44364</v>
      </c>
      <c r="C134" s="6" t="s">
        <v>9</v>
      </c>
      <c r="D134" s="28" t="s">
        <v>10</v>
      </c>
      <c r="E134" s="29" t="s">
        <v>11</v>
      </c>
      <c r="F134" s="6" t="s">
        <v>16</v>
      </c>
      <c r="G134" s="83">
        <v>33</v>
      </c>
      <c r="H134" s="83"/>
      <c r="I134" s="5" t="s">
        <v>13</v>
      </c>
      <c r="J134" s="5">
        <v>65663</v>
      </c>
      <c r="K134" s="5">
        <v>3951</v>
      </c>
    </row>
    <row r="135" spans="2:11" ht="17">
      <c r="B135" s="8">
        <v>44364</v>
      </c>
      <c r="C135" s="6" t="s">
        <v>14</v>
      </c>
      <c r="D135" s="28" t="s">
        <v>10</v>
      </c>
      <c r="E135" s="29" t="s">
        <v>11</v>
      </c>
      <c r="F135" s="6" t="s">
        <v>15</v>
      </c>
      <c r="G135" s="7">
        <v>280</v>
      </c>
      <c r="H135" s="7"/>
      <c r="I135" s="5" t="s">
        <v>13</v>
      </c>
      <c r="J135" s="5">
        <v>65659</v>
      </c>
      <c r="K135" s="5">
        <v>3954</v>
      </c>
    </row>
    <row r="136" spans="2:11" ht="17">
      <c r="B136" s="8">
        <v>44364</v>
      </c>
      <c r="C136" s="6" t="s">
        <v>14</v>
      </c>
      <c r="D136" s="28" t="s">
        <v>10</v>
      </c>
      <c r="E136" s="29" t="s">
        <v>11</v>
      </c>
      <c r="F136" s="6" t="s">
        <v>15</v>
      </c>
      <c r="G136" s="7">
        <v>2518</v>
      </c>
      <c r="H136" s="7"/>
      <c r="I136" s="5" t="s">
        <v>13</v>
      </c>
      <c r="J136" s="5">
        <v>65654</v>
      </c>
      <c r="K136" s="5">
        <v>3942</v>
      </c>
    </row>
    <row r="137" spans="2:11" ht="15.75" customHeight="1">
      <c r="B137" s="8">
        <v>44364</v>
      </c>
      <c r="C137" s="6" t="s">
        <v>9</v>
      </c>
      <c r="D137" s="28" t="s">
        <v>10</v>
      </c>
      <c r="E137" s="29" t="s">
        <v>11</v>
      </c>
      <c r="F137" s="6" t="s">
        <v>16</v>
      </c>
      <c r="G137" s="83">
        <v>322</v>
      </c>
      <c r="H137" s="83"/>
      <c r="I137" s="5" t="s">
        <v>13</v>
      </c>
      <c r="J137" s="5">
        <v>65654</v>
      </c>
      <c r="K137" s="5">
        <v>3942</v>
      </c>
    </row>
    <row r="138" spans="2:11" ht="15.75" customHeight="1">
      <c r="B138" s="8">
        <v>44364</v>
      </c>
      <c r="C138" s="6" t="s">
        <v>17</v>
      </c>
      <c r="D138" s="28" t="s">
        <v>10</v>
      </c>
      <c r="E138" s="29" t="s">
        <v>11</v>
      </c>
      <c r="F138" s="6" t="s">
        <v>18</v>
      </c>
      <c r="G138" s="7">
        <v>100</v>
      </c>
      <c r="H138" s="7"/>
      <c r="I138" s="5" t="s">
        <v>13</v>
      </c>
      <c r="J138" s="5">
        <v>65654</v>
      </c>
      <c r="K138" s="5">
        <v>3942</v>
      </c>
    </row>
    <row r="139" spans="2:11" ht="17">
      <c r="B139" s="8">
        <v>44364</v>
      </c>
      <c r="C139" s="6" t="s">
        <v>14</v>
      </c>
      <c r="D139" s="28" t="s">
        <v>10</v>
      </c>
      <c r="E139" s="29" t="s">
        <v>11</v>
      </c>
      <c r="F139" s="6" t="s">
        <v>15</v>
      </c>
      <c r="G139" s="7">
        <v>2791</v>
      </c>
      <c r="H139" s="7"/>
      <c r="I139" s="5" t="s">
        <v>13</v>
      </c>
      <c r="J139" s="5">
        <v>65655</v>
      </c>
      <c r="K139" s="5">
        <v>3943</v>
      </c>
    </row>
    <row r="140" spans="2:11" ht="15.75" customHeight="1">
      <c r="B140" s="8">
        <v>44364</v>
      </c>
      <c r="C140" s="6" t="s">
        <v>9</v>
      </c>
      <c r="D140" s="28" t="s">
        <v>10</v>
      </c>
      <c r="E140" s="29" t="s">
        <v>11</v>
      </c>
      <c r="F140" s="6" t="s">
        <v>16</v>
      </c>
      <c r="G140" s="83">
        <v>299</v>
      </c>
      <c r="H140" s="83"/>
      <c r="I140" s="5" t="s">
        <v>13</v>
      </c>
      <c r="J140" s="5">
        <v>65655</v>
      </c>
      <c r="K140" s="5">
        <v>3943</v>
      </c>
    </row>
    <row r="141" spans="2:11" ht="15.75" customHeight="1">
      <c r="B141" s="8">
        <v>44364</v>
      </c>
      <c r="C141" s="6" t="s">
        <v>17</v>
      </c>
      <c r="D141" s="28" t="s">
        <v>10</v>
      </c>
      <c r="E141" s="29" t="s">
        <v>11</v>
      </c>
      <c r="F141" s="6" t="s">
        <v>18</v>
      </c>
      <c r="G141" s="7">
        <v>180</v>
      </c>
      <c r="H141" s="7"/>
      <c r="I141" s="5" t="s">
        <v>13</v>
      </c>
      <c r="J141" s="5">
        <v>65655</v>
      </c>
      <c r="K141" s="5">
        <v>3943</v>
      </c>
    </row>
    <row r="142" spans="2:11" ht="17">
      <c r="B142" s="8">
        <v>44364</v>
      </c>
      <c r="C142" s="6" t="s">
        <v>14</v>
      </c>
      <c r="D142" s="28" t="s">
        <v>10</v>
      </c>
      <c r="E142" s="29" t="s">
        <v>11</v>
      </c>
      <c r="F142" s="6" t="s">
        <v>15</v>
      </c>
      <c r="G142" s="7">
        <v>2394</v>
      </c>
      <c r="H142" s="7"/>
      <c r="I142" s="5" t="s">
        <v>13</v>
      </c>
      <c r="J142" s="5">
        <v>65656</v>
      </c>
      <c r="K142" s="5">
        <v>3945</v>
      </c>
    </row>
    <row r="143" spans="2:11" ht="15.75" customHeight="1">
      <c r="B143" s="8">
        <v>44364</v>
      </c>
      <c r="C143" s="6" t="s">
        <v>9</v>
      </c>
      <c r="D143" s="28" t="s">
        <v>10</v>
      </c>
      <c r="E143" s="29" t="s">
        <v>11</v>
      </c>
      <c r="F143" s="6" t="s">
        <v>16</v>
      </c>
      <c r="G143" s="83">
        <v>256</v>
      </c>
      <c r="H143" s="83"/>
      <c r="I143" s="5" t="s">
        <v>13</v>
      </c>
      <c r="J143" s="5">
        <v>65656</v>
      </c>
      <c r="K143" s="5">
        <v>3945</v>
      </c>
    </row>
    <row r="144" spans="2:11" ht="15.75" customHeight="1">
      <c r="B144" s="8">
        <v>44364</v>
      </c>
      <c r="C144" s="6" t="s">
        <v>17</v>
      </c>
      <c r="D144" s="28" t="s">
        <v>10</v>
      </c>
      <c r="E144" s="29" t="s">
        <v>11</v>
      </c>
      <c r="F144" s="6" t="s">
        <v>18</v>
      </c>
      <c r="G144" s="7">
        <v>180</v>
      </c>
      <c r="H144" s="7"/>
      <c r="I144" s="5" t="s">
        <v>13</v>
      </c>
      <c r="J144" s="5">
        <v>65656</v>
      </c>
      <c r="K144" s="5">
        <v>3945</v>
      </c>
    </row>
    <row r="145" spans="2:11" ht="15.75" customHeight="1">
      <c r="B145" s="8">
        <v>44365</v>
      </c>
      <c r="C145" s="6" t="s">
        <v>9</v>
      </c>
      <c r="D145" s="28" t="s">
        <v>10</v>
      </c>
      <c r="E145" s="29" t="s">
        <v>11</v>
      </c>
      <c r="F145" s="6" t="s">
        <v>16</v>
      </c>
      <c r="G145" s="83">
        <v>3700</v>
      </c>
      <c r="H145" s="83"/>
      <c r="I145" s="5" t="s">
        <v>13</v>
      </c>
      <c r="J145" s="5" t="s">
        <v>45</v>
      </c>
      <c r="K145" s="5">
        <v>3970</v>
      </c>
    </row>
    <row r="146" spans="2:11" ht="15.75" customHeight="1">
      <c r="B146" s="8">
        <v>44365</v>
      </c>
      <c r="C146" s="6" t="s">
        <v>17</v>
      </c>
      <c r="D146" s="28" t="s">
        <v>10</v>
      </c>
      <c r="E146" s="29" t="s">
        <v>11</v>
      </c>
      <c r="F146" s="6" t="s">
        <v>18</v>
      </c>
      <c r="G146" s="7">
        <v>730</v>
      </c>
      <c r="H146" s="7">
        <v>59</v>
      </c>
      <c r="I146" s="5" t="s">
        <v>13</v>
      </c>
      <c r="J146" s="5">
        <v>55299</v>
      </c>
      <c r="K146" s="5">
        <v>3967</v>
      </c>
    </row>
    <row r="147" spans="2:11" ht="17">
      <c r="B147" s="8">
        <v>44365</v>
      </c>
      <c r="C147" s="6" t="s">
        <v>14</v>
      </c>
      <c r="D147" s="28" t="s">
        <v>10</v>
      </c>
      <c r="E147" s="29" t="s">
        <v>11</v>
      </c>
      <c r="F147" s="6" t="s">
        <v>15</v>
      </c>
      <c r="G147" s="7">
        <v>2701</v>
      </c>
      <c r="H147" s="7"/>
      <c r="I147" s="5" t="s">
        <v>13</v>
      </c>
      <c r="J147" s="5">
        <v>65668</v>
      </c>
      <c r="K147" s="5">
        <v>3957</v>
      </c>
    </row>
    <row r="148" spans="2:11" ht="15.75" customHeight="1">
      <c r="B148" s="8">
        <v>44365</v>
      </c>
      <c r="C148" s="6" t="s">
        <v>9</v>
      </c>
      <c r="D148" s="28" t="s">
        <v>10</v>
      </c>
      <c r="E148" s="29" t="s">
        <v>11</v>
      </c>
      <c r="F148" s="6" t="s">
        <v>16</v>
      </c>
      <c r="G148" s="83">
        <v>329</v>
      </c>
      <c r="H148" s="83"/>
      <c r="I148" s="5" t="s">
        <v>13</v>
      </c>
      <c r="J148" s="5">
        <v>65668</v>
      </c>
      <c r="K148" s="5">
        <v>3957</v>
      </c>
    </row>
    <row r="149" spans="2:11" ht="15.75" customHeight="1">
      <c r="B149" s="8">
        <v>44365</v>
      </c>
      <c r="C149" s="6" t="s">
        <v>17</v>
      </c>
      <c r="D149" s="28" t="s">
        <v>10</v>
      </c>
      <c r="E149" s="29" t="s">
        <v>11</v>
      </c>
      <c r="F149" s="6" t="s">
        <v>18</v>
      </c>
      <c r="G149" s="7">
        <v>160</v>
      </c>
      <c r="H149" s="7"/>
      <c r="I149" s="5" t="s">
        <v>13</v>
      </c>
      <c r="J149" s="5">
        <v>65668</v>
      </c>
      <c r="K149" s="5">
        <v>3957</v>
      </c>
    </row>
    <row r="150" spans="2:11" ht="17">
      <c r="B150" s="8">
        <v>44365</v>
      </c>
      <c r="C150" s="6" t="s">
        <v>14</v>
      </c>
      <c r="D150" s="28" t="s">
        <v>10</v>
      </c>
      <c r="E150" s="29" t="s">
        <v>11</v>
      </c>
      <c r="F150" s="6" t="s">
        <v>15</v>
      </c>
      <c r="G150" s="7">
        <v>3036</v>
      </c>
      <c r="H150" s="7"/>
      <c r="I150" s="5" t="s">
        <v>13</v>
      </c>
      <c r="J150" s="5">
        <v>65669</v>
      </c>
      <c r="K150" s="5">
        <v>3962</v>
      </c>
    </row>
    <row r="151" spans="2:11" ht="15.75" customHeight="1">
      <c r="B151" s="8">
        <v>44365</v>
      </c>
      <c r="C151" s="6" t="s">
        <v>9</v>
      </c>
      <c r="D151" s="28" t="s">
        <v>10</v>
      </c>
      <c r="E151" s="29" t="s">
        <v>11</v>
      </c>
      <c r="F151" s="6" t="s">
        <v>16</v>
      </c>
      <c r="G151" s="83">
        <v>384</v>
      </c>
      <c r="H151" s="83"/>
      <c r="I151" s="5" t="s">
        <v>13</v>
      </c>
      <c r="J151" s="5">
        <v>65669</v>
      </c>
      <c r="K151" s="5">
        <v>3962</v>
      </c>
    </row>
    <row r="152" spans="2:11" ht="15.75" customHeight="1">
      <c r="B152" s="8">
        <v>44365</v>
      </c>
      <c r="C152" s="6" t="s">
        <v>17</v>
      </c>
      <c r="D152" s="28" t="s">
        <v>10</v>
      </c>
      <c r="E152" s="29" t="s">
        <v>11</v>
      </c>
      <c r="F152" s="6" t="s">
        <v>18</v>
      </c>
      <c r="G152" s="7">
        <v>130</v>
      </c>
      <c r="H152" s="7"/>
      <c r="I152" s="5" t="s">
        <v>13</v>
      </c>
      <c r="J152" s="5">
        <v>65669</v>
      </c>
      <c r="K152" s="5">
        <v>3962</v>
      </c>
    </row>
    <row r="153" spans="2:11" ht="17">
      <c r="B153" s="8">
        <v>44365</v>
      </c>
      <c r="C153" s="6" t="s">
        <v>14</v>
      </c>
      <c r="D153" s="28" t="s">
        <v>10</v>
      </c>
      <c r="E153" s="29" t="s">
        <v>11</v>
      </c>
      <c r="F153" s="6" t="s">
        <v>15</v>
      </c>
      <c r="G153" s="7">
        <v>2318</v>
      </c>
      <c r="H153" s="7"/>
      <c r="I153" s="5" t="s">
        <v>13</v>
      </c>
      <c r="J153" s="5">
        <v>65670</v>
      </c>
      <c r="K153" s="5">
        <v>3968</v>
      </c>
    </row>
    <row r="154" spans="2:11" ht="15.75" customHeight="1">
      <c r="B154" s="8">
        <v>44365</v>
      </c>
      <c r="C154" s="6" t="s">
        <v>9</v>
      </c>
      <c r="D154" s="28" t="s">
        <v>10</v>
      </c>
      <c r="E154" s="29" t="s">
        <v>11</v>
      </c>
      <c r="F154" s="6" t="s">
        <v>16</v>
      </c>
      <c r="G154" s="83">
        <v>262</v>
      </c>
      <c r="H154" s="83"/>
      <c r="I154" s="5" t="s">
        <v>13</v>
      </c>
      <c r="J154" s="5">
        <v>65670</v>
      </c>
      <c r="K154" s="5">
        <v>3968</v>
      </c>
    </row>
    <row r="155" spans="2:11" ht="15.75" customHeight="1">
      <c r="B155" s="8">
        <v>44365</v>
      </c>
      <c r="C155" s="6" t="s">
        <v>17</v>
      </c>
      <c r="D155" s="28" t="s">
        <v>10</v>
      </c>
      <c r="E155" s="29" t="s">
        <v>11</v>
      </c>
      <c r="F155" s="6" t="s">
        <v>18</v>
      </c>
      <c r="G155" s="7">
        <v>230</v>
      </c>
      <c r="H155" s="7"/>
      <c r="I155" s="5" t="s">
        <v>13</v>
      </c>
      <c r="J155" s="5">
        <v>65670</v>
      </c>
      <c r="K155" s="5">
        <v>3968</v>
      </c>
    </row>
    <row r="156" spans="2:11" ht="17">
      <c r="B156" s="8">
        <v>44368</v>
      </c>
      <c r="C156" s="6" t="s">
        <v>9</v>
      </c>
      <c r="D156" s="28" t="s">
        <v>10</v>
      </c>
      <c r="E156" s="29" t="s">
        <v>11</v>
      </c>
      <c r="F156" s="6" t="s">
        <v>12</v>
      </c>
      <c r="G156" s="4">
        <v>200</v>
      </c>
      <c r="H156" s="4"/>
      <c r="I156" s="30" t="s">
        <v>13</v>
      </c>
      <c r="J156" s="5">
        <v>65680</v>
      </c>
      <c r="K156" s="5">
        <v>3977</v>
      </c>
    </row>
    <row r="157" spans="2:11" ht="15.75" customHeight="1">
      <c r="B157" s="8">
        <v>44368</v>
      </c>
      <c r="C157" s="6" t="s">
        <v>14</v>
      </c>
      <c r="D157" s="28" t="s">
        <v>10</v>
      </c>
      <c r="E157" s="29" t="s">
        <v>11</v>
      </c>
      <c r="F157" s="6" t="s">
        <v>15</v>
      </c>
      <c r="G157" s="7">
        <v>2946</v>
      </c>
      <c r="H157" s="7"/>
      <c r="I157" s="5" t="s">
        <v>13</v>
      </c>
      <c r="J157" s="5">
        <v>65677</v>
      </c>
      <c r="K157" s="5">
        <v>3973</v>
      </c>
    </row>
    <row r="158" spans="2:11" ht="15.75" customHeight="1">
      <c r="B158" s="8">
        <v>44368</v>
      </c>
      <c r="C158" s="6" t="s">
        <v>9</v>
      </c>
      <c r="D158" s="28" t="s">
        <v>10</v>
      </c>
      <c r="E158" s="29" t="s">
        <v>11</v>
      </c>
      <c r="F158" s="6" t="s">
        <v>16</v>
      </c>
      <c r="G158" s="83">
        <v>364</v>
      </c>
      <c r="H158" s="83"/>
      <c r="I158" s="5" t="s">
        <v>13</v>
      </c>
      <c r="J158" s="5">
        <v>65677</v>
      </c>
      <c r="K158" s="5">
        <v>3973</v>
      </c>
    </row>
    <row r="159" spans="2:11" ht="15.75" customHeight="1">
      <c r="B159" s="8">
        <v>44368</v>
      </c>
      <c r="C159" s="6" t="s">
        <v>17</v>
      </c>
      <c r="D159" s="28" t="s">
        <v>10</v>
      </c>
      <c r="E159" s="29" t="s">
        <v>11</v>
      </c>
      <c r="F159" s="6" t="s">
        <v>18</v>
      </c>
      <c r="G159" s="7">
        <v>140</v>
      </c>
      <c r="H159" s="7"/>
      <c r="I159" s="5" t="s">
        <v>13</v>
      </c>
      <c r="J159" s="5">
        <v>65677</v>
      </c>
      <c r="K159" s="5">
        <v>3973</v>
      </c>
    </row>
    <row r="160" spans="2:11" ht="15.75" customHeight="1">
      <c r="B160" s="8">
        <v>44368</v>
      </c>
      <c r="C160" s="6" t="s">
        <v>14</v>
      </c>
      <c r="D160" s="28" t="s">
        <v>10</v>
      </c>
      <c r="E160" s="29" t="s">
        <v>11</v>
      </c>
      <c r="F160" s="6" t="s">
        <v>15</v>
      </c>
      <c r="G160" s="7">
        <v>2139</v>
      </c>
      <c r="H160" s="7"/>
      <c r="I160" s="5" t="s">
        <v>13</v>
      </c>
      <c r="J160" s="5">
        <v>65676</v>
      </c>
      <c r="K160" s="5">
        <v>3980</v>
      </c>
    </row>
    <row r="161" spans="2:11" ht="17">
      <c r="B161" s="8">
        <v>44368</v>
      </c>
      <c r="C161" s="6" t="s">
        <v>9</v>
      </c>
      <c r="D161" s="28" t="s">
        <v>10</v>
      </c>
      <c r="E161" s="29" t="s">
        <v>11</v>
      </c>
      <c r="F161" s="6" t="s">
        <v>16</v>
      </c>
      <c r="G161" s="83">
        <v>241</v>
      </c>
      <c r="H161" s="83"/>
      <c r="I161" s="5" t="s">
        <v>13</v>
      </c>
      <c r="J161" s="5">
        <v>65676</v>
      </c>
      <c r="K161" s="5">
        <v>3980</v>
      </c>
    </row>
    <row r="162" spans="2:11" ht="15.75" customHeight="1">
      <c r="B162" s="8">
        <v>44368</v>
      </c>
      <c r="C162" s="6" t="s">
        <v>17</v>
      </c>
      <c r="D162" s="28" t="s">
        <v>10</v>
      </c>
      <c r="E162" s="29" t="s">
        <v>11</v>
      </c>
      <c r="F162" s="6" t="s">
        <v>18</v>
      </c>
      <c r="G162" s="7">
        <v>120</v>
      </c>
      <c r="H162" s="7"/>
      <c r="I162" s="5" t="s">
        <v>13</v>
      </c>
      <c r="J162" s="5">
        <v>65676</v>
      </c>
      <c r="K162" s="5">
        <v>3980</v>
      </c>
    </row>
    <row r="163" spans="2:11" ht="15.75" customHeight="1">
      <c r="B163" s="8">
        <v>44368</v>
      </c>
      <c r="C163" s="6" t="s">
        <v>9</v>
      </c>
      <c r="D163" s="28" t="s">
        <v>10</v>
      </c>
      <c r="E163" s="29" t="s">
        <v>11</v>
      </c>
      <c r="F163" s="6" t="s">
        <v>16</v>
      </c>
      <c r="G163" s="7">
        <v>328</v>
      </c>
      <c r="H163" s="7"/>
      <c r="I163" s="5" t="s">
        <v>13</v>
      </c>
      <c r="J163" s="5">
        <v>65552</v>
      </c>
      <c r="K163" s="5">
        <v>3981</v>
      </c>
    </row>
    <row r="164" spans="2:11" ht="15.75" customHeight="1">
      <c r="B164" s="8">
        <v>44368</v>
      </c>
      <c r="C164" s="6" t="s">
        <v>17</v>
      </c>
      <c r="D164" s="28" t="s">
        <v>10</v>
      </c>
      <c r="E164" s="29" t="s">
        <v>11</v>
      </c>
      <c r="F164" s="6" t="s">
        <v>18</v>
      </c>
      <c r="G164" s="7">
        <v>160</v>
      </c>
      <c r="H164" s="7"/>
      <c r="I164" s="5" t="s">
        <v>13</v>
      </c>
      <c r="J164" s="5">
        <v>65552</v>
      </c>
      <c r="K164" s="5">
        <v>3981</v>
      </c>
    </row>
    <row r="165" spans="2:11" ht="15.75" customHeight="1">
      <c r="B165" s="8">
        <v>44368</v>
      </c>
      <c r="C165" s="6" t="s">
        <v>14</v>
      </c>
      <c r="D165" s="28" t="s">
        <v>10</v>
      </c>
      <c r="E165" s="29" t="s">
        <v>11</v>
      </c>
      <c r="F165" s="6" t="s">
        <v>15</v>
      </c>
      <c r="G165" s="7">
        <v>2742</v>
      </c>
      <c r="H165" s="7"/>
      <c r="I165" s="5" t="s">
        <v>13</v>
      </c>
      <c r="J165" s="5">
        <v>65552</v>
      </c>
      <c r="K165" s="5">
        <v>3981</v>
      </c>
    </row>
    <row r="166" spans="2:11" ht="17">
      <c r="B166" s="8">
        <v>44369</v>
      </c>
      <c r="C166" s="6" t="s">
        <v>9</v>
      </c>
      <c r="D166" s="28" t="s">
        <v>10</v>
      </c>
      <c r="E166" s="29" t="s">
        <v>11</v>
      </c>
      <c r="F166" s="6" t="s">
        <v>12</v>
      </c>
      <c r="G166" s="4">
        <v>270</v>
      </c>
      <c r="H166" s="4"/>
      <c r="I166" s="30" t="s">
        <v>13</v>
      </c>
      <c r="J166" s="5">
        <v>65610</v>
      </c>
      <c r="K166" s="5">
        <v>3990</v>
      </c>
    </row>
    <row r="167" spans="2:11" ht="15.75" customHeight="1">
      <c r="B167" s="8">
        <v>44369</v>
      </c>
      <c r="C167" s="6" t="s">
        <v>14</v>
      </c>
      <c r="D167" s="28" t="s">
        <v>10</v>
      </c>
      <c r="E167" s="29" t="s">
        <v>11</v>
      </c>
      <c r="F167" s="6" t="s">
        <v>15</v>
      </c>
      <c r="G167" s="7">
        <v>2606</v>
      </c>
      <c r="H167" s="7"/>
      <c r="I167" s="5" t="s">
        <v>13</v>
      </c>
      <c r="J167" s="5">
        <v>65606</v>
      </c>
      <c r="K167" s="5">
        <v>3987</v>
      </c>
    </row>
    <row r="168" spans="2:11" ht="15.75" customHeight="1">
      <c r="B168" s="8">
        <v>44369</v>
      </c>
      <c r="C168" s="6" t="s">
        <v>9</v>
      </c>
      <c r="D168" s="28" t="s">
        <v>10</v>
      </c>
      <c r="E168" s="29" t="s">
        <v>11</v>
      </c>
      <c r="F168" s="6" t="s">
        <v>16</v>
      </c>
      <c r="G168" s="83">
        <v>304</v>
      </c>
      <c r="H168" s="83"/>
      <c r="I168" s="5" t="s">
        <v>13</v>
      </c>
      <c r="J168" s="5">
        <v>65606</v>
      </c>
      <c r="K168" s="5">
        <v>3987</v>
      </c>
    </row>
    <row r="169" spans="2:11" ht="17">
      <c r="B169" s="8">
        <v>44369</v>
      </c>
      <c r="C169" s="6" t="s">
        <v>17</v>
      </c>
      <c r="D169" s="28" t="s">
        <v>10</v>
      </c>
      <c r="E169" s="29" t="s">
        <v>11</v>
      </c>
      <c r="F169" s="6" t="s">
        <v>18</v>
      </c>
      <c r="G169" s="7">
        <v>150</v>
      </c>
      <c r="H169" s="7"/>
      <c r="I169" s="5" t="s">
        <v>13</v>
      </c>
      <c r="J169" s="5">
        <v>65606</v>
      </c>
      <c r="K169" s="5">
        <v>3987</v>
      </c>
    </row>
    <row r="170" spans="2:11" ht="17">
      <c r="B170" s="8">
        <v>44369</v>
      </c>
      <c r="C170" s="6" t="s">
        <v>14</v>
      </c>
      <c r="D170" s="28" t="s">
        <v>10</v>
      </c>
      <c r="E170" s="29" t="s">
        <v>11</v>
      </c>
      <c r="F170" s="6" t="s">
        <v>15</v>
      </c>
      <c r="G170" s="7">
        <v>2475</v>
      </c>
      <c r="H170" s="7"/>
      <c r="I170" s="5" t="s">
        <v>13</v>
      </c>
      <c r="J170" s="5">
        <v>65611</v>
      </c>
      <c r="K170" s="5">
        <v>3992</v>
      </c>
    </row>
    <row r="171" spans="2:11" ht="15.75" customHeight="1">
      <c r="B171" s="8">
        <v>44369</v>
      </c>
      <c r="C171" s="6" t="s">
        <v>9</v>
      </c>
      <c r="D171" s="28" t="s">
        <v>10</v>
      </c>
      <c r="E171" s="29" t="s">
        <v>11</v>
      </c>
      <c r="F171" s="6" t="s">
        <v>16</v>
      </c>
      <c r="G171" s="83">
        <v>275</v>
      </c>
      <c r="H171" s="83"/>
      <c r="I171" s="5" t="s">
        <v>13</v>
      </c>
      <c r="J171" s="5">
        <v>65611</v>
      </c>
      <c r="K171" s="5">
        <v>3992</v>
      </c>
    </row>
    <row r="172" spans="2:11" ht="15.75" customHeight="1">
      <c r="B172" s="8">
        <v>44369</v>
      </c>
      <c r="C172" s="6" t="s">
        <v>17</v>
      </c>
      <c r="D172" s="28" t="s">
        <v>10</v>
      </c>
      <c r="E172" s="29" t="s">
        <v>11</v>
      </c>
      <c r="F172" s="6" t="s">
        <v>18</v>
      </c>
      <c r="G172" s="7">
        <v>200</v>
      </c>
      <c r="H172" s="7"/>
      <c r="I172" s="5" t="s">
        <v>13</v>
      </c>
      <c r="J172" s="5">
        <v>65611</v>
      </c>
      <c r="K172" s="5">
        <v>3992</v>
      </c>
    </row>
    <row r="173" spans="2:11" ht="17">
      <c r="B173" s="8">
        <v>44370</v>
      </c>
      <c r="C173" s="6" t="s">
        <v>17</v>
      </c>
      <c r="D173" s="28" t="s">
        <v>10</v>
      </c>
      <c r="E173" s="29" t="s">
        <v>11</v>
      </c>
      <c r="F173" s="6" t="s">
        <v>18</v>
      </c>
      <c r="G173" s="7">
        <v>1680</v>
      </c>
      <c r="H173" s="7">
        <v>111</v>
      </c>
      <c r="I173" s="5" t="s">
        <v>13</v>
      </c>
      <c r="J173" s="5">
        <v>65627</v>
      </c>
      <c r="K173" s="5">
        <v>4007</v>
      </c>
    </row>
    <row r="174" spans="2:11" ht="17">
      <c r="B174" s="8">
        <v>44370</v>
      </c>
      <c r="C174" s="6" t="s">
        <v>14</v>
      </c>
      <c r="D174" s="28" t="s">
        <v>10</v>
      </c>
      <c r="E174" s="29" t="s">
        <v>11</v>
      </c>
      <c r="F174" s="6" t="s">
        <v>15</v>
      </c>
      <c r="G174" s="7">
        <v>3443</v>
      </c>
      <c r="H174" s="7"/>
      <c r="I174" s="5" t="s">
        <v>13</v>
      </c>
      <c r="J174" s="5">
        <v>65612</v>
      </c>
      <c r="K174" s="5">
        <v>3993</v>
      </c>
    </row>
    <row r="175" spans="2:11" ht="15.75" customHeight="1">
      <c r="B175" s="8">
        <v>44370</v>
      </c>
      <c r="C175" s="6" t="s">
        <v>9</v>
      </c>
      <c r="D175" s="28" t="s">
        <v>10</v>
      </c>
      <c r="E175" s="29" t="s">
        <v>11</v>
      </c>
      <c r="F175" s="6" t="s">
        <v>16</v>
      </c>
      <c r="G175" s="83">
        <v>247</v>
      </c>
      <c r="H175" s="83"/>
      <c r="I175" s="5" t="s">
        <v>13</v>
      </c>
      <c r="J175" s="5">
        <v>65612</v>
      </c>
      <c r="K175" s="5">
        <v>3993</v>
      </c>
    </row>
    <row r="176" spans="2:11" ht="15.75" customHeight="1">
      <c r="B176" s="8">
        <v>44370</v>
      </c>
      <c r="C176" s="6" t="s">
        <v>17</v>
      </c>
      <c r="D176" s="28" t="s">
        <v>10</v>
      </c>
      <c r="E176" s="29" t="s">
        <v>11</v>
      </c>
      <c r="F176" s="6" t="s">
        <v>18</v>
      </c>
      <c r="G176" s="7">
        <v>240</v>
      </c>
      <c r="H176" s="7"/>
      <c r="I176" s="5" t="s">
        <v>13</v>
      </c>
      <c r="J176" s="5">
        <v>65612</v>
      </c>
      <c r="K176" s="5">
        <v>3993</v>
      </c>
    </row>
    <row r="177" spans="2:11" ht="15.75" customHeight="1">
      <c r="B177" s="8">
        <v>44370</v>
      </c>
      <c r="C177" s="6" t="s">
        <v>14</v>
      </c>
      <c r="D177" s="28" t="s">
        <v>10</v>
      </c>
      <c r="E177" s="29" t="s">
        <v>11</v>
      </c>
      <c r="F177" s="6" t="s">
        <v>15</v>
      </c>
      <c r="G177" s="7">
        <v>2923</v>
      </c>
      <c r="H177" s="7"/>
      <c r="I177" s="5" t="s">
        <v>13</v>
      </c>
      <c r="J177" s="5">
        <v>65614</v>
      </c>
      <c r="K177" s="5">
        <v>3998</v>
      </c>
    </row>
    <row r="178" spans="2:11" ht="17">
      <c r="B178" s="8">
        <v>44370</v>
      </c>
      <c r="C178" s="6" t="s">
        <v>9</v>
      </c>
      <c r="D178" s="28" t="s">
        <v>10</v>
      </c>
      <c r="E178" s="29" t="s">
        <v>11</v>
      </c>
      <c r="F178" s="6" t="s">
        <v>16</v>
      </c>
      <c r="G178" s="83">
        <v>257</v>
      </c>
      <c r="H178" s="83"/>
      <c r="I178" s="5" t="s">
        <v>13</v>
      </c>
      <c r="J178" s="5">
        <v>65614</v>
      </c>
      <c r="K178" s="5">
        <v>3998</v>
      </c>
    </row>
    <row r="179" spans="2:11" ht="15.75" customHeight="1">
      <c r="B179" s="8">
        <v>44370</v>
      </c>
      <c r="C179" s="6" t="s">
        <v>17</v>
      </c>
      <c r="D179" s="28" t="s">
        <v>10</v>
      </c>
      <c r="E179" s="29" t="s">
        <v>11</v>
      </c>
      <c r="F179" s="6" t="s">
        <v>18</v>
      </c>
      <c r="G179" s="7">
        <v>190</v>
      </c>
      <c r="H179" s="7"/>
      <c r="I179" s="5" t="s">
        <v>13</v>
      </c>
      <c r="J179" s="5">
        <v>65614</v>
      </c>
      <c r="K179" s="5">
        <v>3998</v>
      </c>
    </row>
    <row r="180" spans="2:11" ht="15.75" customHeight="1">
      <c r="B180" s="8">
        <v>44370</v>
      </c>
      <c r="C180" s="6" t="s">
        <v>14</v>
      </c>
      <c r="D180" s="28" t="s">
        <v>10</v>
      </c>
      <c r="E180" s="29" t="s">
        <v>11</v>
      </c>
      <c r="F180" s="6" t="s">
        <v>15</v>
      </c>
      <c r="G180" s="7">
        <v>2712</v>
      </c>
      <c r="H180" s="7"/>
      <c r="I180" s="5" t="s">
        <v>13</v>
      </c>
      <c r="J180" s="5">
        <v>65615</v>
      </c>
      <c r="K180" s="5">
        <v>4001</v>
      </c>
    </row>
    <row r="181" spans="2:11" ht="17">
      <c r="B181" s="8">
        <v>44370</v>
      </c>
      <c r="C181" s="6" t="s">
        <v>9</v>
      </c>
      <c r="D181" s="28" t="s">
        <v>10</v>
      </c>
      <c r="E181" s="29" t="s">
        <v>11</v>
      </c>
      <c r="F181" s="6" t="s">
        <v>16</v>
      </c>
      <c r="G181" s="83">
        <v>278</v>
      </c>
      <c r="H181" s="83"/>
      <c r="I181" s="5" t="s">
        <v>13</v>
      </c>
      <c r="J181" s="5">
        <v>65615</v>
      </c>
      <c r="K181" s="5">
        <v>4001</v>
      </c>
    </row>
    <row r="182" spans="2:11" ht="15.75" customHeight="1">
      <c r="B182" s="8">
        <v>44370</v>
      </c>
      <c r="C182" s="6" t="s">
        <v>17</v>
      </c>
      <c r="D182" s="28" t="s">
        <v>10</v>
      </c>
      <c r="E182" s="29" t="s">
        <v>11</v>
      </c>
      <c r="F182" s="6" t="s">
        <v>18</v>
      </c>
      <c r="G182" s="7">
        <v>210</v>
      </c>
      <c r="H182" s="7"/>
      <c r="I182" s="5" t="s">
        <v>13</v>
      </c>
      <c r="J182" s="5">
        <v>65615</v>
      </c>
      <c r="K182" s="5">
        <v>4001</v>
      </c>
    </row>
    <row r="183" spans="2:11" ht="15.75" customHeight="1">
      <c r="B183" s="8">
        <v>44370</v>
      </c>
      <c r="C183" s="6" t="s">
        <v>14</v>
      </c>
      <c r="D183" s="28" t="s">
        <v>10</v>
      </c>
      <c r="E183" s="29" t="s">
        <v>11</v>
      </c>
      <c r="F183" s="6" t="s">
        <v>15</v>
      </c>
      <c r="G183" s="7">
        <v>2643</v>
      </c>
      <c r="H183" s="7"/>
      <c r="I183" s="5" t="s">
        <v>13</v>
      </c>
      <c r="J183" s="5">
        <v>65623</v>
      </c>
      <c r="K183" s="5">
        <v>4009</v>
      </c>
    </row>
    <row r="184" spans="2:11" ht="17">
      <c r="B184" s="8">
        <v>44370</v>
      </c>
      <c r="C184" s="6" t="s">
        <v>9</v>
      </c>
      <c r="D184" s="28" t="s">
        <v>10</v>
      </c>
      <c r="E184" s="29" t="s">
        <v>11</v>
      </c>
      <c r="F184" s="6" t="s">
        <v>16</v>
      </c>
      <c r="G184" s="83">
        <v>267</v>
      </c>
      <c r="H184" s="83"/>
      <c r="I184" s="5" t="s">
        <v>13</v>
      </c>
      <c r="J184" s="5">
        <v>65623</v>
      </c>
      <c r="K184" s="5">
        <v>4009</v>
      </c>
    </row>
    <row r="185" spans="2:11" ht="17">
      <c r="B185" s="8">
        <v>44370</v>
      </c>
      <c r="C185" s="6" t="s">
        <v>17</v>
      </c>
      <c r="D185" s="28" t="s">
        <v>10</v>
      </c>
      <c r="E185" s="29" t="s">
        <v>11</v>
      </c>
      <c r="F185" s="6" t="s">
        <v>18</v>
      </c>
      <c r="G185" s="7">
        <v>200</v>
      </c>
      <c r="H185" s="7"/>
      <c r="I185" s="5" t="s">
        <v>13</v>
      </c>
      <c r="J185" s="5">
        <v>65623</v>
      </c>
      <c r="K185" s="5">
        <v>4009</v>
      </c>
    </row>
    <row r="186" spans="2:11" ht="15.75" customHeight="1">
      <c r="B186" s="8">
        <v>44371</v>
      </c>
      <c r="C186" s="6" t="s">
        <v>14</v>
      </c>
      <c r="D186" s="28" t="s">
        <v>10</v>
      </c>
      <c r="E186" s="29" t="s">
        <v>11</v>
      </c>
      <c r="F186" s="6" t="s">
        <v>15</v>
      </c>
      <c r="G186" s="7">
        <v>170</v>
      </c>
      <c r="H186" s="7"/>
      <c r="I186" s="5" t="s">
        <v>13</v>
      </c>
      <c r="J186" s="5">
        <v>65630</v>
      </c>
      <c r="K186" s="5">
        <v>4022</v>
      </c>
    </row>
    <row r="187" spans="2:11" ht="15.75" customHeight="1">
      <c r="B187" s="8">
        <v>44371</v>
      </c>
      <c r="C187" s="6" t="s">
        <v>9</v>
      </c>
      <c r="D187" s="28" t="s">
        <v>10</v>
      </c>
      <c r="E187" s="29" t="s">
        <v>11</v>
      </c>
      <c r="F187" s="6" t="s">
        <v>16</v>
      </c>
      <c r="G187" s="83">
        <v>4710</v>
      </c>
      <c r="H187" s="83"/>
      <c r="I187" s="5" t="s">
        <v>13</v>
      </c>
      <c r="J187" s="5" t="s">
        <v>45</v>
      </c>
      <c r="K187" s="5">
        <v>4003</v>
      </c>
    </row>
    <row r="188" spans="2:11" ht="17">
      <c r="B188" s="8">
        <v>44371</v>
      </c>
      <c r="C188" s="6" t="s">
        <v>9</v>
      </c>
      <c r="D188" s="28" t="s">
        <v>10</v>
      </c>
      <c r="E188" s="29" t="s">
        <v>11</v>
      </c>
      <c r="F188" s="6" t="s">
        <v>12</v>
      </c>
      <c r="G188" s="4">
        <v>430</v>
      </c>
      <c r="H188" s="4"/>
      <c r="I188" s="30" t="s">
        <v>13</v>
      </c>
      <c r="J188" s="5">
        <v>65619</v>
      </c>
      <c r="K188" s="5">
        <v>3999</v>
      </c>
    </row>
    <row r="189" spans="2:11" ht="15.75" customHeight="1">
      <c r="B189" s="8">
        <v>44371</v>
      </c>
      <c r="C189" s="6" t="s">
        <v>9</v>
      </c>
      <c r="D189" s="28" t="s">
        <v>10</v>
      </c>
      <c r="E189" s="29" t="s">
        <v>11</v>
      </c>
      <c r="F189" s="6" t="s">
        <v>19</v>
      </c>
      <c r="G189" s="83">
        <v>2423</v>
      </c>
      <c r="H189" s="83"/>
      <c r="I189" s="5" t="s">
        <v>13</v>
      </c>
      <c r="J189" s="5">
        <v>65512</v>
      </c>
      <c r="K189" s="5">
        <v>4019</v>
      </c>
    </row>
    <row r="190" spans="2:11" ht="15.75" customHeight="1">
      <c r="B190" s="8">
        <v>44371</v>
      </c>
      <c r="C190" s="6" t="s">
        <v>9</v>
      </c>
      <c r="D190" s="28" t="s">
        <v>10</v>
      </c>
      <c r="E190" s="29" t="s">
        <v>11</v>
      </c>
      <c r="F190" s="6" t="s">
        <v>16</v>
      </c>
      <c r="G190" s="83">
        <v>77</v>
      </c>
      <c r="H190" s="83"/>
      <c r="I190" s="5" t="s">
        <v>13</v>
      </c>
      <c r="J190" s="5">
        <v>65512</v>
      </c>
      <c r="K190" s="5">
        <v>4019</v>
      </c>
    </row>
    <row r="191" spans="2:11" ht="17">
      <c r="B191" s="8">
        <v>44371</v>
      </c>
      <c r="C191" s="6" t="s">
        <v>14</v>
      </c>
      <c r="D191" s="28" t="s">
        <v>10</v>
      </c>
      <c r="E191" s="29" t="s">
        <v>11</v>
      </c>
      <c r="F191" s="6" t="s">
        <v>15</v>
      </c>
      <c r="G191" s="7">
        <v>2845</v>
      </c>
      <c r="H191" s="7"/>
      <c r="I191" s="5" t="s">
        <v>13</v>
      </c>
      <c r="J191" s="5">
        <v>65624</v>
      </c>
      <c r="K191" s="5">
        <v>4004</v>
      </c>
    </row>
    <row r="192" spans="2:11" ht="15.75" customHeight="1">
      <c r="B192" s="8">
        <v>44371</v>
      </c>
      <c r="C192" s="6" t="s">
        <v>9</v>
      </c>
      <c r="D192" s="28" t="s">
        <v>10</v>
      </c>
      <c r="E192" s="29" t="s">
        <v>11</v>
      </c>
      <c r="F192" s="6" t="s">
        <v>16</v>
      </c>
      <c r="G192" s="83">
        <v>345</v>
      </c>
      <c r="H192" s="83"/>
      <c r="I192" s="5" t="s">
        <v>13</v>
      </c>
      <c r="J192" s="5">
        <v>65624</v>
      </c>
      <c r="K192" s="5">
        <v>4004</v>
      </c>
    </row>
    <row r="193" spans="2:11" ht="15.75" customHeight="1">
      <c r="B193" s="8">
        <v>44371</v>
      </c>
      <c r="C193" s="6" t="s">
        <v>17</v>
      </c>
      <c r="D193" s="28" t="s">
        <v>10</v>
      </c>
      <c r="E193" s="29" t="s">
        <v>11</v>
      </c>
      <c r="F193" s="6" t="s">
        <v>18</v>
      </c>
      <c r="G193" s="7">
        <v>200</v>
      </c>
      <c r="H193" s="7"/>
      <c r="I193" s="5" t="s">
        <v>13</v>
      </c>
      <c r="J193" s="5">
        <v>65624</v>
      </c>
      <c r="K193" s="5">
        <v>4004</v>
      </c>
    </row>
    <row r="194" spans="2:11" ht="17">
      <c r="B194" s="8">
        <v>44371</v>
      </c>
      <c r="C194" s="6" t="s">
        <v>14</v>
      </c>
      <c r="D194" s="28" t="s">
        <v>10</v>
      </c>
      <c r="E194" s="29" t="s">
        <v>11</v>
      </c>
      <c r="F194" s="6" t="s">
        <v>15</v>
      </c>
      <c r="G194" s="7">
        <v>2439</v>
      </c>
      <c r="H194" s="7"/>
      <c r="I194" s="5" t="s">
        <v>13</v>
      </c>
      <c r="J194" s="5">
        <v>65507</v>
      </c>
      <c r="K194" s="5">
        <v>4017</v>
      </c>
    </row>
    <row r="195" spans="2:11" ht="15.75" customHeight="1">
      <c r="B195" s="8">
        <v>44371</v>
      </c>
      <c r="C195" s="6" t="s">
        <v>9</v>
      </c>
      <c r="D195" s="28" t="s">
        <v>10</v>
      </c>
      <c r="E195" s="29" t="s">
        <v>11</v>
      </c>
      <c r="F195" s="6" t="s">
        <v>16</v>
      </c>
      <c r="G195" s="83">
        <v>311</v>
      </c>
      <c r="H195" s="83"/>
      <c r="I195" s="5" t="s">
        <v>13</v>
      </c>
      <c r="J195" s="5">
        <v>65507</v>
      </c>
      <c r="K195" s="5">
        <v>4017</v>
      </c>
    </row>
    <row r="196" spans="2:11" ht="15.75" customHeight="1">
      <c r="B196" s="8">
        <v>44371</v>
      </c>
      <c r="C196" s="6" t="s">
        <v>17</v>
      </c>
      <c r="D196" s="28" t="s">
        <v>10</v>
      </c>
      <c r="E196" s="29" t="s">
        <v>11</v>
      </c>
      <c r="F196" s="6" t="s">
        <v>18</v>
      </c>
      <c r="G196" s="7">
        <v>200</v>
      </c>
      <c r="H196" s="7"/>
      <c r="I196" s="5" t="s">
        <v>13</v>
      </c>
      <c r="J196" s="5">
        <v>65507</v>
      </c>
      <c r="K196" s="5">
        <v>4017</v>
      </c>
    </row>
    <row r="197" spans="2:11" ht="15.75" customHeight="1">
      <c r="B197" s="8">
        <v>44371</v>
      </c>
      <c r="C197" s="6" t="s">
        <v>14</v>
      </c>
      <c r="D197" s="28" t="s">
        <v>10</v>
      </c>
      <c r="E197" s="29" t="s">
        <v>11</v>
      </c>
      <c r="F197" s="6" t="s">
        <v>15</v>
      </c>
      <c r="G197" s="7">
        <v>2275</v>
      </c>
      <c r="H197" s="7"/>
      <c r="I197" s="5" t="s">
        <v>13</v>
      </c>
      <c r="J197" s="5">
        <v>65682</v>
      </c>
      <c r="K197" s="5">
        <v>4018</v>
      </c>
    </row>
    <row r="198" spans="2:11" ht="15.75" customHeight="1">
      <c r="B198" s="8">
        <v>44371</v>
      </c>
      <c r="C198" s="6" t="s">
        <v>9</v>
      </c>
      <c r="D198" s="28" t="s">
        <v>10</v>
      </c>
      <c r="E198" s="29" t="s">
        <v>11</v>
      </c>
      <c r="F198" s="6" t="s">
        <v>16</v>
      </c>
      <c r="G198" s="83">
        <v>265</v>
      </c>
      <c r="H198" s="83"/>
      <c r="I198" s="5" t="s">
        <v>13</v>
      </c>
      <c r="J198" s="5">
        <v>65682</v>
      </c>
      <c r="K198" s="5">
        <v>4018</v>
      </c>
    </row>
    <row r="199" spans="2:11" ht="17">
      <c r="B199" s="8">
        <v>44371</v>
      </c>
      <c r="C199" s="6" t="s">
        <v>17</v>
      </c>
      <c r="D199" s="28" t="s">
        <v>10</v>
      </c>
      <c r="E199" s="29" t="s">
        <v>11</v>
      </c>
      <c r="F199" s="6" t="s">
        <v>18</v>
      </c>
      <c r="G199" s="7">
        <v>280</v>
      </c>
      <c r="H199" s="7"/>
      <c r="I199" s="5" t="s">
        <v>13</v>
      </c>
      <c r="J199" s="5">
        <v>65682</v>
      </c>
      <c r="K199" s="5">
        <v>4018</v>
      </c>
    </row>
    <row r="200" spans="2:11" ht="15.75" customHeight="1">
      <c r="B200" s="8">
        <v>44375</v>
      </c>
      <c r="C200" s="6" t="s">
        <v>14</v>
      </c>
      <c r="D200" s="28" t="s">
        <v>10</v>
      </c>
      <c r="E200" s="29" t="s">
        <v>11</v>
      </c>
      <c r="F200" s="6" t="s">
        <v>15</v>
      </c>
      <c r="G200" s="7">
        <v>2908</v>
      </c>
      <c r="H200" s="7"/>
      <c r="I200" s="5" t="s">
        <v>13</v>
      </c>
      <c r="J200" s="5">
        <v>65513</v>
      </c>
      <c r="K200" s="5">
        <v>4025</v>
      </c>
    </row>
    <row r="201" spans="2:11" ht="15.75" customHeight="1">
      <c r="B201" s="8">
        <v>44375</v>
      </c>
      <c r="C201" s="6" t="s">
        <v>9</v>
      </c>
      <c r="D201" s="28" t="s">
        <v>10</v>
      </c>
      <c r="E201" s="29" t="s">
        <v>11</v>
      </c>
      <c r="F201" s="6" t="s">
        <v>16</v>
      </c>
      <c r="G201" s="83">
        <v>332</v>
      </c>
      <c r="H201" s="83"/>
      <c r="I201" s="5" t="s">
        <v>13</v>
      </c>
      <c r="J201" s="5">
        <v>65513</v>
      </c>
      <c r="K201" s="5">
        <v>4025</v>
      </c>
    </row>
    <row r="202" spans="2:11" ht="17">
      <c r="B202" s="8">
        <v>44375</v>
      </c>
      <c r="C202" s="6" t="s">
        <v>17</v>
      </c>
      <c r="D202" s="28" t="s">
        <v>10</v>
      </c>
      <c r="E202" s="29" t="s">
        <v>11</v>
      </c>
      <c r="F202" s="6" t="s">
        <v>18</v>
      </c>
      <c r="G202" s="7">
        <v>130</v>
      </c>
      <c r="H202" s="7"/>
      <c r="I202" s="5" t="s">
        <v>13</v>
      </c>
      <c r="J202" s="5">
        <v>65513</v>
      </c>
      <c r="K202" s="5">
        <v>4025</v>
      </c>
    </row>
    <row r="203" spans="2:11" ht="15.75" customHeight="1">
      <c r="B203" s="8">
        <v>44375</v>
      </c>
      <c r="C203" s="6" t="s">
        <v>14</v>
      </c>
      <c r="D203" s="28" t="s">
        <v>10</v>
      </c>
      <c r="E203" s="29" t="s">
        <v>11</v>
      </c>
      <c r="F203" s="6" t="s">
        <v>15</v>
      </c>
      <c r="G203" s="7">
        <v>3000</v>
      </c>
      <c r="H203" s="7"/>
      <c r="I203" s="5" t="s">
        <v>13</v>
      </c>
      <c r="J203" s="5">
        <v>65635</v>
      </c>
      <c r="K203" s="5">
        <v>4028</v>
      </c>
    </row>
    <row r="204" spans="2:11" ht="15.75" customHeight="1">
      <c r="B204" s="8">
        <v>44375</v>
      </c>
      <c r="C204" s="6" t="s">
        <v>9</v>
      </c>
      <c r="D204" s="28" t="s">
        <v>10</v>
      </c>
      <c r="E204" s="29" t="s">
        <v>11</v>
      </c>
      <c r="F204" s="6" t="s">
        <v>16</v>
      </c>
      <c r="G204" s="83">
        <v>270</v>
      </c>
      <c r="H204" s="83"/>
      <c r="I204" s="5" t="s">
        <v>13</v>
      </c>
      <c r="J204" s="5">
        <v>65635</v>
      </c>
      <c r="K204" s="5">
        <v>4028</v>
      </c>
    </row>
    <row r="205" spans="2:11" ht="17">
      <c r="B205" s="8">
        <v>44375</v>
      </c>
      <c r="C205" s="6" t="s">
        <v>17</v>
      </c>
      <c r="D205" s="28" t="s">
        <v>10</v>
      </c>
      <c r="E205" s="29" t="s">
        <v>11</v>
      </c>
      <c r="F205" s="6" t="s">
        <v>18</v>
      </c>
      <c r="G205" s="7">
        <v>180</v>
      </c>
      <c r="H205" s="7"/>
      <c r="I205" s="5" t="s">
        <v>13</v>
      </c>
      <c r="J205" s="5">
        <v>65635</v>
      </c>
      <c r="K205" s="5">
        <v>4028</v>
      </c>
    </row>
    <row r="206" spans="2:11" ht="15.75" customHeight="1">
      <c r="B206" s="8">
        <v>44375</v>
      </c>
      <c r="C206" s="6" t="s">
        <v>14</v>
      </c>
      <c r="D206" s="28" t="s">
        <v>10</v>
      </c>
      <c r="E206" s="29" t="s">
        <v>11</v>
      </c>
      <c r="F206" s="6" t="s">
        <v>15</v>
      </c>
      <c r="G206" s="7">
        <v>2821</v>
      </c>
      <c r="H206" s="7"/>
      <c r="I206" s="5" t="s">
        <v>13</v>
      </c>
      <c r="J206" s="5">
        <v>65639</v>
      </c>
      <c r="K206" s="5">
        <v>4034</v>
      </c>
    </row>
    <row r="207" spans="2:11" ht="15.75" customHeight="1">
      <c r="B207" s="8">
        <v>44375</v>
      </c>
      <c r="C207" s="6" t="s">
        <v>9</v>
      </c>
      <c r="D207" s="28" t="s">
        <v>10</v>
      </c>
      <c r="E207" s="29" t="s">
        <v>11</v>
      </c>
      <c r="F207" s="6" t="s">
        <v>16</v>
      </c>
      <c r="G207" s="83">
        <v>219</v>
      </c>
      <c r="H207" s="83"/>
      <c r="I207" s="5" t="s">
        <v>13</v>
      </c>
      <c r="J207" s="5">
        <v>65639</v>
      </c>
      <c r="K207" s="5">
        <v>4034</v>
      </c>
    </row>
    <row r="208" spans="2:11" ht="15.75" customHeight="1">
      <c r="B208" s="8">
        <v>44375</v>
      </c>
      <c r="C208" s="6" t="s">
        <v>17</v>
      </c>
      <c r="D208" s="28" t="s">
        <v>10</v>
      </c>
      <c r="E208" s="29" t="s">
        <v>11</v>
      </c>
      <c r="F208" s="6" t="s">
        <v>18</v>
      </c>
      <c r="G208" s="7">
        <v>240</v>
      </c>
      <c r="H208" s="7"/>
      <c r="I208" s="5" t="s">
        <v>13</v>
      </c>
      <c r="J208" s="5">
        <v>65639</v>
      </c>
      <c r="K208" s="5">
        <v>4034</v>
      </c>
    </row>
    <row r="209" spans="2:11" ht="15.75" customHeight="1">
      <c r="B209" s="8">
        <v>44375</v>
      </c>
      <c r="C209" s="6" t="s">
        <v>9</v>
      </c>
      <c r="D209" s="28" t="s">
        <v>10</v>
      </c>
      <c r="E209" s="29" t="s">
        <v>11</v>
      </c>
      <c r="F209" s="6" t="s">
        <v>12</v>
      </c>
      <c r="G209" s="4">
        <v>350</v>
      </c>
      <c r="H209" s="4"/>
      <c r="I209" s="30" t="s">
        <v>13</v>
      </c>
      <c r="J209" s="5">
        <v>65637</v>
      </c>
      <c r="K209" s="5">
        <v>4032</v>
      </c>
    </row>
    <row r="210" spans="2:11" ht="15.75" customHeight="1">
      <c r="B210" s="8">
        <v>44376</v>
      </c>
      <c r="C210" s="6" t="s">
        <v>14</v>
      </c>
      <c r="D210" s="28" t="s">
        <v>10</v>
      </c>
      <c r="E210" s="29" t="s">
        <v>11</v>
      </c>
      <c r="F210" s="6" t="s">
        <v>15</v>
      </c>
      <c r="G210" s="7">
        <v>2281</v>
      </c>
      <c r="H210" s="7"/>
      <c r="I210" s="5" t="s">
        <v>13</v>
      </c>
      <c r="J210" s="5">
        <v>65642</v>
      </c>
      <c r="K210" s="5">
        <v>4037</v>
      </c>
    </row>
    <row r="211" spans="2:11" ht="15.75" customHeight="1">
      <c r="B211" s="8">
        <v>44376</v>
      </c>
      <c r="C211" s="6" t="s">
        <v>9</v>
      </c>
      <c r="D211" s="28" t="s">
        <v>10</v>
      </c>
      <c r="E211" s="29" t="s">
        <v>11</v>
      </c>
      <c r="F211" s="6" t="s">
        <v>16</v>
      </c>
      <c r="G211" s="83">
        <v>219</v>
      </c>
      <c r="H211" s="83"/>
      <c r="I211" s="5" t="s">
        <v>13</v>
      </c>
      <c r="J211" s="5">
        <v>65642</v>
      </c>
      <c r="K211" s="5">
        <v>4037</v>
      </c>
    </row>
    <row r="212" spans="2:11" ht="15.75" customHeight="1">
      <c r="B212" s="8">
        <v>44376</v>
      </c>
      <c r="C212" s="6" t="s">
        <v>17</v>
      </c>
      <c r="D212" s="28" t="s">
        <v>10</v>
      </c>
      <c r="E212" s="29" t="s">
        <v>11</v>
      </c>
      <c r="F212" s="6" t="s">
        <v>18</v>
      </c>
      <c r="G212" s="7">
        <v>180</v>
      </c>
      <c r="H212" s="7"/>
      <c r="I212" s="5" t="s">
        <v>13</v>
      </c>
      <c r="J212" s="5">
        <v>65642</v>
      </c>
      <c r="K212" s="5">
        <v>4037</v>
      </c>
    </row>
    <row r="213" spans="2:11" ht="17">
      <c r="B213" s="8">
        <v>44376</v>
      </c>
      <c r="C213" s="6" t="s">
        <v>14</v>
      </c>
      <c r="D213" s="28" t="s">
        <v>10</v>
      </c>
      <c r="E213" s="29" t="s">
        <v>11</v>
      </c>
      <c r="F213" s="6" t="s">
        <v>15</v>
      </c>
      <c r="G213" s="7">
        <v>2705</v>
      </c>
      <c r="H213" s="7"/>
      <c r="I213" s="5" t="s">
        <v>13</v>
      </c>
      <c r="J213" s="5">
        <v>65648</v>
      </c>
      <c r="K213" s="5">
        <v>4044</v>
      </c>
    </row>
    <row r="214" spans="2:11" ht="15.75" customHeight="1">
      <c r="B214" s="8">
        <v>44376</v>
      </c>
      <c r="C214" s="6" t="s">
        <v>9</v>
      </c>
      <c r="D214" s="28" t="s">
        <v>10</v>
      </c>
      <c r="E214" s="29" t="s">
        <v>11</v>
      </c>
      <c r="F214" s="6" t="s">
        <v>16</v>
      </c>
      <c r="G214" s="83">
        <v>265</v>
      </c>
      <c r="H214" s="83"/>
      <c r="I214" s="5" t="s">
        <v>13</v>
      </c>
      <c r="J214" s="5">
        <v>65648</v>
      </c>
      <c r="K214" s="5">
        <v>4044</v>
      </c>
    </row>
    <row r="215" spans="2:11" ht="15.75" customHeight="1">
      <c r="B215" s="8">
        <v>44376</v>
      </c>
      <c r="C215" s="6" t="s">
        <v>17</v>
      </c>
      <c r="D215" s="28" t="s">
        <v>10</v>
      </c>
      <c r="E215" s="29" t="s">
        <v>11</v>
      </c>
      <c r="F215" s="6" t="s">
        <v>18</v>
      </c>
      <c r="G215" s="7">
        <v>230</v>
      </c>
      <c r="H215" s="7"/>
      <c r="I215" s="5" t="s">
        <v>13</v>
      </c>
      <c r="J215" s="5">
        <v>65648</v>
      </c>
      <c r="K215" s="5">
        <v>4044</v>
      </c>
    </row>
    <row r="216" spans="2:11" ht="17">
      <c r="B216" s="8">
        <v>44376</v>
      </c>
      <c r="C216" s="6" t="s">
        <v>14</v>
      </c>
      <c r="D216" s="28" t="s">
        <v>10</v>
      </c>
      <c r="E216" s="29" t="s">
        <v>11</v>
      </c>
      <c r="F216" s="6" t="s">
        <v>15</v>
      </c>
      <c r="G216" s="7">
        <v>2858</v>
      </c>
      <c r="H216" s="7"/>
      <c r="I216" s="5" t="s">
        <v>13</v>
      </c>
      <c r="J216" s="5">
        <v>65519</v>
      </c>
      <c r="K216" s="5">
        <v>4048</v>
      </c>
    </row>
    <row r="217" spans="2:11" ht="15.75" customHeight="1">
      <c r="B217" s="8">
        <v>44376</v>
      </c>
      <c r="C217" s="6" t="s">
        <v>9</v>
      </c>
      <c r="D217" s="28" t="s">
        <v>10</v>
      </c>
      <c r="E217" s="29" t="s">
        <v>11</v>
      </c>
      <c r="F217" s="6" t="s">
        <v>16</v>
      </c>
      <c r="G217" s="83">
        <v>342</v>
      </c>
      <c r="H217" s="83"/>
      <c r="I217" s="5" t="s">
        <v>13</v>
      </c>
      <c r="J217" s="5">
        <v>65519</v>
      </c>
      <c r="K217" s="5">
        <v>4048</v>
      </c>
    </row>
    <row r="218" spans="2:11" ht="15.75" customHeight="1">
      <c r="B218" s="8">
        <v>44376</v>
      </c>
      <c r="C218" s="6" t="s">
        <v>17</v>
      </c>
      <c r="D218" s="28" t="s">
        <v>10</v>
      </c>
      <c r="E218" s="29" t="s">
        <v>11</v>
      </c>
      <c r="F218" s="6" t="s">
        <v>18</v>
      </c>
      <c r="G218" s="7">
        <v>120</v>
      </c>
      <c r="H218" s="7"/>
      <c r="I218" s="5" t="s">
        <v>13</v>
      </c>
      <c r="J218" s="5">
        <v>65519</v>
      </c>
      <c r="K218" s="5">
        <v>4048</v>
      </c>
    </row>
    <row r="219" spans="2:11" ht="17">
      <c r="B219" s="8">
        <v>44376</v>
      </c>
      <c r="C219" s="6" t="s">
        <v>17</v>
      </c>
      <c r="D219" s="28" t="s">
        <v>10</v>
      </c>
      <c r="E219" s="29" t="s">
        <v>11</v>
      </c>
      <c r="F219" s="6" t="s">
        <v>18</v>
      </c>
      <c r="G219" s="7">
        <v>1490</v>
      </c>
      <c r="H219" s="7">
        <v>115</v>
      </c>
      <c r="I219" s="5" t="s">
        <v>13</v>
      </c>
      <c r="J219" s="5">
        <v>65516</v>
      </c>
      <c r="K219" s="5">
        <v>4045</v>
      </c>
    </row>
    <row r="220" spans="2:11" ht="15.75" customHeight="1">
      <c r="B220" s="8">
        <v>44376</v>
      </c>
      <c r="C220" s="6" t="s">
        <v>9</v>
      </c>
      <c r="D220" s="28" t="s">
        <v>10</v>
      </c>
      <c r="E220" s="29" t="s">
        <v>11</v>
      </c>
      <c r="F220" s="6" t="s">
        <v>16</v>
      </c>
      <c r="G220" s="83">
        <v>4730</v>
      </c>
      <c r="H220" s="83"/>
      <c r="I220" s="5" t="s">
        <v>13</v>
      </c>
      <c r="J220" s="5">
        <v>65517</v>
      </c>
      <c r="K220" s="5">
        <v>4046</v>
      </c>
    </row>
    <row r="221" spans="2:11" ht="15.75" customHeight="1">
      <c r="B221" s="8">
        <v>44377</v>
      </c>
      <c r="C221" s="6" t="s">
        <v>9</v>
      </c>
      <c r="D221" s="28" t="s">
        <v>10</v>
      </c>
      <c r="E221" s="29" t="s">
        <v>11</v>
      </c>
      <c r="F221" s="6" t="s">
        <v>16</v>
      </c>
      <c r="G221" s="83">
        <v>77</v>
      </c>
      <c r="H221" s="83"/>
      <c r="I221" s="5" t="s">
        <v>13</v>
      </c>
      <c r="J221" s="5">
        <v>65568</v>
      </c>
      <c r="K221" s="5">
        <v>4053</v>
      </c>
    </row>
    <row r="222" spans="2:11" ht="17">
      <c r="B222" s="8">
        <v>44377</v>
      </c>
      <c r="C222" s="6" t="s">
        <v>9</v>
      </c>
      <c r="D222" s="28" t="s">
        <v>10</v>
      </c>
      <c r="E222" s="29" t="s">
        <v>11</v>
      </c>
      <c r="F222" s="6" t="s">
        <v>19</v>
      </c>
      <c r="G222" s="83">
        <v>2243</v>
      </c>
      <c r="H222" s="83"/>
      <c r="I222" s="5" t="s">
        <v>13</v>
      </c>
      <c r="J222" s="5">
        <v>65568</v>
      </c>
      <c r="K222" s="5">
        <v>4053</v>
      </c>
    </row>
    <row r="223" spans="2:11" ht="15.75" customHeight="1">
      <c r="B223" s="80"/>
      <c r="C223" s="44"/>
      <c r="D223" s="81"/>
      <c r="E223" s="82"/>
      <c r="F223" s="44"/>
      <c r="G223" s="7"/>
      <c r="H223" s="7"/>
      <c r="I223" s="5"/>
      <c r="J223" s="5"/>
      <c r="K223" s="5"/>
    </row>
    <row r="224" spans="2:11" ht="15.75" customHeight="1">
      <c r="B224" s="80"/>
      <c r="C224" s="44"/>
      <c r="D224" s="81"/>
      <c r="E224" s="82"/>
      <c r="F224" s="44"/>
      <c r="G224" s="7"/>
      <c r="H224" s="7"/>
      <c r="I224" s="5"/>
      <c r="J224" s="5"/>
      <c r="K224" s="5"/>
    </row>
    <row r="225" spans="2:11" ht="16">
      <c r="B225" s="80"/>
      <c r="C225" s="44"/>
      <c r="D225" s="81"/>
      <c r="E225" s="82"/>
      <c r="F225" s="44"/>
      <c r="G225" s="7"/>
      <c r="H225" s="7"/>
      <c r="I225" s="5"/>
      <c r="J225" s="5"/>
      <c r="K225" s="5"/>
    </row>
    <row r="226" spans="2:11" ht="15.75" customHeight="1">
      <c r="B226" s="80"/>
      <c r="C226" s="44"/>
      <c r="D226" s="81"/>
      <c r="E226" s="82"/>
      <c r="F226" s="44"/>
      <c r="G226" s="7"/>
      <c r="H226" s="7"/>
      <c r="I226" s="5"/>
      <c r="J226" s="5"/>
      <c r="K226" s="5"/>
    </row>
    <row r="227" spans="2:11" ht="15.75" customHeight="1">
      <c r="B227" s="80"/>
      <c r="C227" s="44"/>
      <c r="D227" s="81"/>
      <c r="E227" s="82"/>
      <c r="F227" s="44"/>
      <c r="G227" s="7"/>
      <c r="H227" s="7"/>
      <c r="I227" s="5"/>
      <c r="J227" s="5"/>
      <c r="K227" s="5"/>
    </row>
    <row r="228" spans="2:11" ht="16">
      <c r="B228" s="80"/>
      <c r="C228" s="44"/>
      <c r="D228" s="81"/>
      <c r="E228" s="82"/>
      <c r="F228" s="44"/>
      <c r="G228" s="7"/>
      <c r="H228" s="7"/>
      <c r="I228" s="5"/>
      <c r="J228" s="5"/>
      <c r="K228" s="5"/>
    </row>
    <row r="229" spans="2:11" ht="15.75" customHeight="1">
      <c r="B229" s="80"/>
      <c r="C229" s="44"/>
      <c r="D229" s="81"/>
      <c r="E229" s="82"/>
      <c r="F229" s="44"/>
      <c r="G229" s="7"/>
      <c r="H229" s="7"/>
      <c r="I229" s="5"/>
      <c r="J229" s="5"/>
      <c r="K229" s="5"/>
    </row>
    <row r="230" spans="2:11" ht="15.75" customHeight="1">
      <c r="B230" s="80"/>
      <c r="C230" s="44"/>
      <c r="D230" s="81"/>
      <c r="E230" s="82"/>
      <c r="F230" s="44"/>
      <c r="G230" s="7"/>
      <c r="H230" s="7"/>
      <c r="I230" s="5"/>
      <c r="J230" s="5"/>
      <c r="K230" s="5"/>
    </row>
    <row r="231" spans="2:11" ht="15.75" customHeight="1">
      <c r="B231" s="49"/>
      <c r="C231" s="50"/>
      <c r="D231" s="51"/>
      <c r="E231" s="52"/>
      <c r="F231" s="50"/>
      <c r="G231" s="47"/>
      <c r="H231" s="47"/>
      <c r="I231" s="53"/>
      <c r="J231" s="53"/>
      <c r="K231" s="53"/>
    </row>
    <row r="232" spans="2:11" ht="15.75" customHeight="1">
      <c r="B232" s="49"/>
      <c r="C232" s="50"/>
      <c r="D232" s="51"/>
      <c r="E232" s="52"/>
      <c r="F232" s="50"/>
      <c r="G232" s="54"/>
      <c r="H232" s="54"/>
      <c r="I232" s="55"/>
      <c r="J232" s="53"/>
      <c r="K232" s="53"/>
    </row>
    <row r="233" spans="2:11" ht="15.75" customHeight="1">
      <c r="B233" s="49"/>
      <c r="C233" s="50"/>
      <c r="D233" s="51"/>
      <c r="E233" s="52"/>
      <c r="F233" s="50"/>
      <c r="G233" s="47"/>
      <c r="H233" s="47"/>
      <c r="I233" s="53"/>
      <c r="J233" s="53"/>
      <c r="K233" s="53"/>
    </row>
    <row r="234" spans="2:11" ht="15.75" customHeight="1">
      <c r="B234" s="49"/>
      <c r="C234" s="50"/>
      <c r="D234" s="51"/>
      <c r="E234" s="52"/>
      <c r="F234" s="50"/>
      <c r="G234" s="47"/>
      <c r="H234" s="47"/>
      <c r="I234" s="53"/>
      <c r="J234" s="53"/>
      <c r="K234" s="53"/>
    </row>
    <row r="235" spans="2:11" ht="15.75" customHeight="1">
      <c r="B235" s="49"/>
      <c r="C235" s="50"/>
      <c r="D235" s="51"/>
      <c r="E235" s="52"/>
      <c r="F235" s="50"/>
      <c r="G235" s="47"/>
      <c r="H235" s="47"/>
      <c r="I235" s="53"/>
      <c r="J235" s="53"/>
      <c r="K235" s="53"/>
    </row>
    <row r="236" spans="2:11" ht="15.75" customHeight="1">
      <c r="B236" s="49"/>
      <c r="C236" s="50"/>
      <c r="D236" s="51"/>
      <c r="E236" s="52"/>
      <c r="F236" s="50"/>
      <c r="G236" s="47"/>
      <c r="H236" s="47"/>
      <c r="I236" s="53"/>
      <c r="J236" s="53"/>
      <c r="K236" s="53"/>
    </row>
    <row r="237" spans="2:11" ht="15.75" customHeight="1">
      <c r="B237" s="49"/>
      <c r="C237" s="50"/>
      <c r="D237" s="51"/>
      <c r="E237" s="52"/>
      <c r="F237" s="50"/>
      <c r="G237" s="47"/>
      <c r="H237" s="47"/>
      <c r="I237" s="53"/>
      <c r="J237" s="53"/>
      <c r="K237" s="53"/>
    </row>
    <row r="238" spans="2:11" ht="15.75" customHeight="1">
      <c r="B238" s="49"/>
      <c r="C238" s="50"/>
      <c r="D238" s="51"/>
      <c r="E238" s="52"/>
      <c r="F238" s="50"/>
      <c r="G238" s="47"/>
      <c r="H238" s="47"/>
      <c r="I238" s="53"/>
      <c r="J238" s="53"/>
      <c r="K238" s="53"/>
    </row>
    <row r="239" spans="2:11" ht="15.75" customHeight="1">
      <c r="B239" s="49"/>
      <c r="C239" s="50"/>
      <c r="D239" s="51"/>
      <c r="E239" s="52"/>
      <c r="F239" s="50"/>
      <c r="G239" s="47"/>
      <c r="H239" s="47"/>
      <c r="I239" s="53"/>
      <c r="J239" s="53"/>
      <c r="K239" s="53"/>
    </row>
    <row r="240" spans="2:11" ht="15.75" customHeight="1">
      <c r="B240" s="49"/>
      <c r="C240" s="50"/>
      <c r="D240" s="51"/>
      <c r="E240" s="52"/>
      <c r="F240" s="50"/>
      <c r="G240" s="47"/>
      <c r="H240" s="47"/>
      <c r="I240" s="53"/>
      <c r="J240" s="53"/>
      <c r="K240" s="53"/>
    </row>
    <row r="241" spans="2:11" ht="15.75" customHeight="1">
      <c r="B241" s="49"/>
      <c r="C241" s="50"/>
      <c r="D241" s="51"/>
      <c r="E241" s="52"/>
      <c r="F241" s="50"/>
      <c r="G241" s="47"/>
      <c r="H241" s="47"/>
      <c r="I241" s="53"/>
      <c r="J241" s="53"/>
      <c r="K241" s="53"/>
    </row>
    <row r="242" spans="2:11" ht="15.75" customHeight="1">
      <c r="B242" s="49"/>
      <c r="C242" s="50"/>
      <c r="D242" s="51"/>
      <c r="E242" s="52"/>
      <c r="F242" s="50"/>
      <c r="G242" s="47"/>
      <c r="H242" s="47"/>
      <c r="I242" s="53"/>
      <c r="J242" s="53"/>
      <c r="K242" s="53"/>
    </row>
    <row r="243" spans="2:11" ht="15.75" customHeight="1">
      <c r="B243" s="49"/>
      <c r="C243" s="50"/>
      <c r="D243" s="51"/>
      <c r="E243" s="52"/>
      <c r="F243" s="50"/>
      <c r="G243" s="47"/>
      <c r="H243" s="47"/>
      <c r="I243" s="53"/>
      <c r="J243" s="53"/>
      <c r="K243" s="53"/>
    </row>
    <row r="244" spans="2:11" ht="15.75" customHeight="1">
      <c r="B244" s="49"/>
      <c r="C244" s="50"/>
      <c r="D244" s="51"/>
      <c r="E244" s="52"/>
      <c r="F244" s="50"/>
      <c r="G244" s="47"/>
      <c r="H244" s="47"/>
      <c r="I244" s="53"/>
      <c r="J244" s="53"/>
      <c r="K244" s="53"/>
    </row>
    <row r="245" spans="2:11" ht="15.75" customHeight="1">
      <c r="B245" s="49"/>
      <c r="C245" s="50"/>
      <c r="D245" s="51"/>
      <c r="E245" s="52"/>
      <c r="F245" s="50"/>
      <c r="G245" s="54"/>
      <c r="H245" s="54"/>
      <c r="I245" s="55"/>
      <c r="J245" s="53"/>
      <c r="K245" s="53"/>
    </row>
    <row r="246" spans="2:11" ht="15.75" customHeight="1">
      <c r="B246" s="49"/>
      <c r="C246" s="50"/>
      <c r="D246" s="51"/>
      <c r="E246" s="52"/>
      <c r="F246" s="50"/>
      <c r="G246" s="47"/>
      <c r="H246" s="47"/>
      <c r="I246" s="53"/>
      <c r="J246" s="53"/>
      <c r="K246" s="53"/>
    </row>
    <row r="247" spans="2:11" ht="15.75" customHeight="1">
      <c r="B247" s="49"/>
      <c r="C247" s="50"/>
      <c r="D247" s="51"/>
      <c r="E247" s="52"/>
      <c r="F247" s="50"/>
      <c r="G247" s="47"/>
      <c r="H247" s="47"/>
      <c r="I247" s="53"/>
      <c r="J247" s="53"/>
      <c r="K247" s="53"/>
    </row>
    <row r="248" spans="2:11" ht="15.75" customHeight="1">
      <c r="B248" s="49"/>
      <c r="C248" s="50"/>
      <c r="D248" s="51"/>
      <c r="E248" s="52"/>
      <c r="F248" s="50"/>
      <c r="G248" s="47"/>
      <c r="H248" s="47"/>
      <c r="I248" s="53"/>
      <c r="J248" s="53"/>
      <c r="K248" s="53"/>
    </row>
    <row r="249" spans="2:11" ht="15.75" customHeight="1">
      <c r="B249" s="49"/>
      <c r="C249" s="50"/>
      <c r="D249" s="51"/>
      <c r="E249" s="52"/>
      <c r="F249" s="50"/>
      <c r="G249" s="47"/>
      <c r="H249" s="47"/>
      <c r="I249" s="53"/>
      <c r="J249" s="53"/>
      <c r="K249" s="53"/>
    </row>
    <row r="250" spans="2:11" ht="15.75" customHeight="1">
      <c r="B250" s="49"/>
      <c r="C250" s="50"/>
      <c r="D250" s="51"/>
      <c r="E250" s="52"/>
      <c r="F250" s="50"/>
      <c r="G250" s="47"/>
      <c r="H250" s="47"/>
      <c r="I250" s="53"/>
      <c r="J250" s="53"/>
      <c r="K250" s="53"/>
    </row>
    <row r="251" spans="2:11" ht="15.75" customHeight="1">
      <c r="B251" s="49"/>
      <c r="C251" s="50"/>
      <c r="D251" s="51"/>
      <c r="E251" s="52"/>
      <c r="F251" s="50"/>
      <c r="G251" s="47"/>
      <c r="H251" s="47"/>
      <c r="I251" s="53"/>
      <c r="J251" s="53"/>
      <c r="K251" s="53"/>
    </row>
    <row r="252" spans="2:11" ht="15.75" customHeight="1">
      <c r="B252" s="49"/>
      <c r="C252" s="50"/>
      <c r="D252" s="51"/>
      <c r="E252" s="52"/>
      <c r="F252" s="50"/>
      <c r="G252" s="47"/>
      <c r="H252" s="47"/>
      <c r="I252" s="53"/>
      <c r="J252" s="53"/>
      <c r="K252" s="53"/>
    </row>
    <row r="253" spans="2:11" ht="15.75" customHeight="1">
      <c r="B253" s="49"/>
      <c r="C253" s="50"/>
      <c r="D253" s="51"/>
      <c r="E253" s="52"/>
      <c r="F253" s="50"/>
      <c r="G253" s="47"/>
      <c r="H253" s="47"/>
      <c r="I253" s="53"/>
      <c r="J253" s="53"/>
      <c r="K253" s="53"/>
    </row>
    <row r="254" spans="2:11" ht="15.75" customHeight="1">
      <c r="B254" s="49"/>
      <c r="C254" s="50"/>
      <c r="D254" s="51"/>
      <c r="E254" s="52"/>
      <c r="F254" s="50"/>
      <c r="G254" s="47"/>
      <c r="H254" s="47"/>
      <c r="I254" s="53"/>
      <c r="J254" s="53"/>
      <c r="K254" s="53"/>
    </row>
    <row r="255" spans="2:11" ht="15.75" customHeight="1">
      <c r="B255" s="49"/>
      <c r="C255" s="50"/>
      <c r="D255" s="51"/>
      <c r="E255" s="52"/>
      <c r="F255" s="50"/>
      <c r="G255" s="47"/>
      <c r="H255" s="47"/>
      <c r="I255" s="53"/>
      <c r="J255" s="53"/>
      <c r="K255" s="53"/>
    </row>
    <row r="256" spans="2:11" ht="15.75" customHeight="1">
      <c r="B256" s="49"/>
      <c r="C256" s="50"/>
      <c r="D256" s="51"/>
      <c r="E256" s="52"/>
      <c r="F256" s="50"/>
      <c r="G256" s="47"/>
      <c r="H256" s="47"/>
      <c r="I256" s="53"/>
      <c r="J256" s="53"/>
      <c r="K256" s="53"/>
    </row>
    <row r="257" spans="2:11" ht="15.75" customHeight="1">
      <c r="B257" s="49"/>
      <c r="C257" s="50"/>
      <c r="D257" s="51"/>
      <c r="E257" s="52"/>
      <c r="F257" s="50"/>
      <c r="G257" s="47"/>
      <c r="H257" s="47"/>
      <c r="I257" s="53"/>
      <c r="J257" s="53"/>
      <c r="K257" s="53"/>
    </row>
    <row r="258" spans="2:11" ht="15.75" customHeight="1">
      <c r="B258" s="49"/>
      <c r="C258" s="50"/>
      <c r="D258" s="51"/>
      <c r="E258" s="52"/>
      <c r="F258" s="50"/>
      <c r="G258" s="47"/>
      <c r="H258" s="47"/>
      <c r="I258" s="53"/>
      <c r="J258" s="53"/>
      <c r="K258" s="53"/>
    </row>
    <row r="259" spans="2:11" ht="15.75" customHeight="1">
      <c r="B259" s="49"/>
      <c r="C259" s="50"/>
      <c r="D259" s="51"/>
      <c r="E259" s="52"/>
      <c r="F259" s="50"/>
      <c r="G259" s="47"/>
      <c r="H259" s="47"/>
      <c r="I259" s="53"/>
      <c r="J259" s="53"/>
      <c r="K259" s="53"/>
    </row>
    <row r="260" spans="2:11" ht="15.75" customHeight="1">
      <c r="B260" s="49"/>
      <c r="C260" s="50"/>
      <c r="D260" s="51"/>
      <c r="E260" s="52"/>
      <c r="F260" s="50"/>
      <c r="G260" s="47"/>
      <c r="H260" s="47"/>
      <c r="I260" s="53"/>
      <c r="J260" s="53"/>
      <c r="K260" s="53"/>
    </row>
    <row r="261" spans="2:11" ht="15.75" customHeight="1">
      <c r="B261" s="49"/>
      <c r="C261" s="50"/>
      <c r="D261" s="51"/>
      <c r="E261" s="52"/>
      <c r="F261" s="50"/>
      <c r="G261" s="47"/>
      <c r="H261" s="47"/>
      <c r="I261" s="53"/>
      <c r="J261" s="53"/>
      <c r="K261" s="53"/>
    </row>
    <row r="262" spans="2:11" ht="15.75" customHeight="1">
      <c r="B262" s="49"/>
      <c r="C262" s="50"/>
      <c r="D262" s="51"/>
      <c r="E262" s="52"/>
      <c r="F262" s="50"/>
      <c r="G262" s="47"/>
      <c r="H262" s="47"/>
      <c r="I262" s="53"/>
      <c r="J262" s="53"/>
      <c r="K262" s="53"/>
    </row>
    <row r="263" spans="2:11" ht="15.75" customHeight="1">
      <c r="B263" s="49"/>
      <c r="C263" s="50"/>
      <c r="D263" s="56"/>
      <c r="E263" s="52"/>
      <c r="F263" s="50"/>
      <c r="G263" s="47"/>
      <c r="H263" s="47"/>
      <c r="I263" s="53"/>
      <c r="J263" s="53"/>
      <c r="K263" s="53"/>
    </row>
    <row r="264" spans="2:11" ht="15.75" customHeight="1">
      <c r="B264" s="49"/>
      <c r="C264" s="50"/>
      <c r="D264" s="51"/>
      <c r="E264" s="52"/>
      <c r="F264" s="50"/>
      <c r="G264" s="47"/>
      <c r="H264" s="47"/>
      <c r="I264" s="53"/>
      <c r="J264" s="53"/>
      <c r="K264" s="5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234"/>
  <sheetViews>
    <sheetView topLeftCell="A63" workbookViewId="0">
      <selection activeCell="O56" sqref="O56"/>
    </sheetView>
  </sheetViews>
  <sheetFormatPr baseColWidth="10" defaultColWidth="9.1640625" defaultRowHeight="15"/>
  <cols>
    <col min="3" max="3" width="10.5" style="73" bestFit="1" customWidth="1"/>
  </cols>
  <sheetData>
    <row r="1" spans="2:21" ht="16.5" customHeight="1">
      <c r="C1" s="72" t="s">
        <v>112</v>
      </c>
      <c r="D1" s="62"/>
      <c r="E1" s="62" t="s">
        <v>16</v>
      </c>
      <c r="F1" s="62"/>
      <c r="G1" s="64" t="s">
        <v>113</v>
      </c>
      <c r="H1" s="62"/>
      <c r="K1" s="63" t="s">
        <v>112</v>
      </c>
      <c r="L1" s="63"/>
      <c r="M1" s="62"/>
      <c r="N1" s="62" t="s">
        <v>134</v>
      </c>
      <c r="O1" s="62"/>
      <c r="P1" s="62"/>
      <c r="Q1" s="64" t="s">
        <v>113</v>
      </c>
      <c r="R1" s="62"/>
    </row>
    <row r="2" spans="2:21">
      <c r="C2" s="73" t="s">
        <v>48</v>
      </c>
      <c r="D2" t="s">
        <v>49</v>
      </c>
      <c r="G2" t="s">
        <v>48</v>
      </c>
      <c r="H2" t="s">
        <v>49</v>
      </c>
      <c r="K2" t="s">
        <v>48</v>
      </c>
      <c r="M2" t="s">
        <v>49</v>
      </c>
      <c r="Q2" t="s">
        <v>48</v>
      </c>
      <c r="R2" t="s">
        <v>49</v>
      </c>
    </row>
    <row r="3" spans="2:21" ht="16">
      <c r="B3" s="46"/>
      <c r="C3" s="74">
        <v>311</v>
      </c>
      <c r="D3" s="5">
        <v>3514</v>
      </c>
      <c r="F3" t="b">
        <f t="shared" ref="F3:F34" si="0">C3=G3</f>
        <v>1</v>
      </c>
      <c r="G3" s="37">
        <v>311</v>
      </c>
      <c r="H3" s="57" t="s">
        <v>50</v>
      </c>
      <c r="K3" s="48">
        <v>160</v>
      </c>
      <c r="L3" s="71">
        <v>16</v>
      </c>
      <c r="M3" s="59">
        <v>3514</v>
      </c>
      <c r="O3" t="b">
        <f>K3=Q3</f>
        <v>0</v>
      </c>
      <c r="Q3" s="37">
        <v>16</v>
      </c>
      <c r="R3" s="57" t="s">
        <v>50</v>
      </c>
      <c r="U3" s="32"/>
    </row>
    <row r="4" spans="2:21" ht="16">
      <c r="B4" s="46"/>
      <c r="C4" s="74">
        <v>310</v>
      </c>
      <c r="D4" s="5">
        <v>3516</v>
      </c>
      <c r="F4" t="b">
        <f t="shared" si="0"/>
        <v>1</v>
      </c>
      <c r="G4" s="37">
        <v>310</v>
      </c>
      <c r="H4" s="57" t="s">
        <v>51</v>
      </c>
      <c r="K4" s="48">
        <v>190</v>
      </c>
      <c r="L4" s="71">
        <v>19</v>
      </c>
      <c r="M4" s="59">
        <v>3516</v>
      </c>
      <c r="Q4" s="37">
        <v>19</v>
      </c>
      <c r="R4" s="57" t="s">
        <v>51</v>
      </c>
    </row>
    <row r="5" spans="2:21" ht="16">
      <c r="B5" s="46"/>
      <c r="C5" s="74">
        <v>282</v>
      </c>
      <c r="D5" s="5">
        <v>3519</v>
      </c>
      <c r="F5" t="b">
        <f t="shared" si="0"/>
        <v>1</v>
      </c>
      <c r="G5" s="37">
        <v>282</v>
      </c>
      <c r="H5" s="57" t="s">
        <v>52</v>
      </c>
      <c r="K5" s="48">
        <v>160</v>
      </c>
      <c r="L5" s="71">
        <v>16</v>
      </c>
      <c r="M5" s="59">
        <v>3519</v>
      </c>
      <c r="Q5" s="37">
        <v>16</v>
      </c>
      <c r="R5" s="57" t="s">
        <v>52</v>
      </c>
    </row>
    <row r="6" spans="2:21" ht="16">
      <c r="B6" s="46"/>
      <c r="C6" s="74">
        <v>4560</v>
      </c>
      <c r="D6" s="5">
        <v>3522</v>
      </c>
      <c r="F6" t="b">
        <f t="shared" si="0"/>
        <v>1</v>
      </c>
      <c r="G6" s="37">
        <v>4560</v>
      </c>
      <c r="H6" s="57" t="s">
        <v>114</v>
      </c>
      <c r="K6" s="48">
        <v>1360</v>
      </c>
      <c r="L6" s="48">
        <v>115</v>
      </c>
      <c r="M6" s="59">
        <v>3521</v>
      </c>
      <c r="Q6" s="37">
        <v>115</v>
      </c>
      <c r="R6" s="57" t="s">
        <v>127</v>
      </c>
    </row>
    <row r="7" spans="2:21" ht="16">
      <c r="B7" s="46"/>
      <c r="C7" s="74">
        <v>368</v>
      </c>
      <c r="D7" s="5">
        <v>3523</v>
      </c>
      <c r="F7" t="b">
        <f t="shared" si="0"/>
        <v>1</v>
      </c>
      <c r="G7" s="39">
        <v>368</v>
      </c>
      <c r="H7" s="57" t="s">
        <v>53</v>
      </c>
      <c r="K7" s="48">
        <v>110</v>
      </c>
      <c r="L7" s="71">
        <v>11</v>
      </c>
      <c r="M7" s="59">
        <v>3523</v>
      </c>
      <c r="Q7" s="37">
        <v>11</v>
      </c>
      <c r="R7" s="57" t="s">
        <v>53</v>
      </c>
    </row>
    <row r="8" spans="2:21" ht="16">
      <c r="B8" s="46"/>
      <c r="C8" s="74">
        <v>283</v>
      </c>
      <c r="D8" s="5">
        <v>3526</v>
      </c>
      <c r="F8" t="b">
        <f t="shared" si="0"/>
        <v>1</v>
      </c>
      <c r="G8" s="37">
        <v>283</v>
      </c>
      <c r="H8" s="57" t="s">
        <v>54</v>
      </c>
      <c r="K8" s="48">
        <v>230</v>
      </c>
      <c r="L8" s="71">
        <v>23</v>
      </c>
      <c r="M8" s="59">
        <v>3526</v>
      </c>
      <c r="Q8" s="37">
        <v>23</v>
      </c>
      <c r="R8" s="57" t="s">
        <v>54</v>
      </c>
    </row>
    <row r="9" spans="2:21" ht="16">
      <c r="B9" s="46"/>
      <c r="C9" s="74">
        <v>250</v>
      </c>
      <c r="D9" s="5">
        <v>3532</v>
      </c>
      <c r="F9" t="b">
        <f t="shared" si="0"/>
        <v>1</v>
      </c>
      <c r="G9" s="37">
        <v>250</v>
      </c>
      <c r="H9" s="57" t="s">
        <v>55</v>
      </c>
      <c r="K9" s="48">
        <v>170</v>
      </c>
      <c r="L9" s="71">
        <v>17</v>
      </c>
      <c r="M9" s="59">
        <v>3532</v>
      </c>
      <c r="Q9" s="37">
        <v>17</v>
      </c>
      <c r="R9" s="57" t="s">
        <v>55</v>
      </c>
    </row>
    <row r="10" spans="2:21" ht="16">
      <c r="B10" s="46"/>
      <c r="C10" s="74">
        <v>289</v>
      </c>
      <c r="D10" s="5">
        <v>3534</v>
      </c>
      <c r="F10" t="b">
        <f t="shared" si="0"/>
        <v>1</v>
      </c>
      <c r="G10" s="37">
        <v>289</v>
      </c>
      <c r="H10" s="57" t="s">
        <v>56</v>
      </c>
      <c r="K10" s="48">
        <v>210</v>
      </c>
      <c r="L10" s="71">
        <v>21</v>
      </c>
      <c r="M10" s="59">
        <v>3534</v>
      </c>
      <c r="Q10" s="37">
        <v>21</v>
      </c>
      <c r="R10" s="57" t="s">
        <v>56</v>
      </c>
    </row>
    <row r="11" spans="2:21" ht="16">
      <c r="B11" s="46"/>
      <c r="C11" s="74">
        <v>385</v>
      </c>
      <c r="D11" s="5">
        <v>3539</v>
      </c>
      <c r="F11" t="b">
        <f t="shared" si="0"/>
        <v>1</v>
      </c>
      <c r="G11" s="37">
        <v>385</v>
      </c>
      <c r="H11" s="57" t="s">
        <v>57</v>
      </c>
      <c r="K11" s="48">
        <v>110</v>
      </c>
      <c r="L11" s="71">
        <v>11</v>
      </c>
      <c r="M11" s="59">
        <v>3539</v>
      </c>
      <c r="Q11" s="37">
        <v>11</v>
      </c>
      <c r="R11" s="57" t="s">
        <v>57</v>
      </c>
    </row>
    <row r="12" spans="2:21" ht="16">
      <c r="B12" s="46"/>
      <c r="C12" s="74">
        <v>250</v>
      </c>
      <c r="D12" s="5">
        <v>3543</v>
      </c>
      <c r="F12" t="b">
        <f t="shared" si="0"/>
        <v>1</v>
      </c>
      <c r="G12" s="37">
        <v>250</v>
      </c>
      <c r="H12" s="57" t="s">
        <v>58</v>
      </c>
      <c r="K12" s="48">
        <v>130</v>
      </c>
      <c r="L12" s="71">
        <v>13</v>
      </c>
      <c r="M12" s="59">
        <v>3543</v>
      </c>
      <c r="Q12" s="37">
        <v>13</v>
      </c>
      <c r="R12" s="57" t="s">
        <v>58</v>
      </c>
    </row>
    <row r="13" spans="2:21" ht="16">
      <c r="B13" s="46"/>
      <c r="C13" s="74">
        <v>368</v>
      </c>
      <c r="D13" s="5">
        <v>3546</v>
      </c>
      <c r="F13" t="b">
        <f t="shared" si="0"/>
        <v>1</v>
      </c>
      <c r="G13" s="37">
        <v>368</v>
      </c>
      <c r="H13" s="57" t="s">
        <v>59</v>
      </c>
      <c r="K13" s="48">
        <v>170</v>
      </c>
      <c r="L13" s="71">
        <v>17</v>
      </c>
      <c r="M13" s="59">
        <v>3546</v>
      </c>
      <c r="Q13" s="37">
        <v>17</v>
      </c>
      <c r="R13" s="57" t="s">
        <v>59</v>
      </c>
    </row>
    <row r="14" spans="2:21" ht="16">
      <c r="B14" s="46"/>
      <c r="C14" s="74">
        <v>364</v>
      </c>
      <c r="D14" s="5">
        <v>3552</v>
      </c>
      <c r="F14" t="b">
        <f t="shared" si="0"/>
        <v>1</v>
      </c>
      <c r="G14" s="37">
        <v>364</v>
      </c>
      <c r="H14" s="57" t="s">
        <v>60</v>
      </c>
      <c r="K14" s="48">
        <v>130</v>
      </c>
      <c r="L14" s="71">
        <v>13</v>
      </c>
      <c r="M14" s="59">
        <v>3552</v>
      </c>
      <c r="Q14" s="37">
        <v>13</v>
      </c>
      <c r="R14" s="57" t="s">
        <v>60</v>
      </c>
    </row>
    <row r="15" spans="2:21" ht="16">
      <c r="B15" s="46"/>
      <c r="C15" s="74">
        <v>259</v>
      </c>
      <c r="D15" s="5">
        <v>3553</v>
      </c>
      <c r="F15" t="b">
        <f t="shared" si="0"/>
        <v>1</v>
      </c>
      <c r="G15" s="37">
        <v>259</v>
      </c>
      <c r="H15" s="58" t="s">
        <v>61</v>
      </c>
      <c r="K15" s="48">
        <v>160</v>
      </c>
      <c r="L15" s="71">
        <v>16</v>
      </c>
      <c r="M15" s="59">
        <v>3553</v>
      </c>
      <c r="Q15" s="37">
        <v>16</v>
      </c>
      <c r="R15" s="58" t="s">
        <v>61</v>
      </c>
    </row>
    <row r="16" spans="2:21" ht="16">
      <c r="B16" s="46"/>
      <c r="C16" s="74">
        <v>318</v>
      </c>
      <c r="D16" s="5">
        <v>3569</v>
      </c>
      <c r="F16" t="b">
        <f t="shared" si="0"/>
        <v>1</v>
      </c>
      <c r="G16" s="37">
        <v>318</v>
      </c>
      <c r="H16" s="57" t="s">
        <v>62</v>
      </c>
      <c r="K16" s="48">
        <v>1340</v>
      </c>
      <c r="L16" s="48">
        <v>111</v>
      </c>
      <c r="M16" s="59">
        <v>3563</v>
      </c>
      <c r="Q16" s="37">
        <v>111</v>
      </c>
      <c r="R16" s="57" t="s">
        <v>128</v>
      </c>
    </row>
    <row r="17" spans="2:18" ht="16">
      <c r="B17" s="46"/>
      <c r="C17" s="74">
        <v>243</v>
      </c>
      <c r="D17" s="5">
        <v>3575</v>
      </c>
      <c r="F17" t="b">
        <f t="shared" si="0"/>
        <v>1</v>
      </c>
      <c r="G17" s="37">
        <v>243</v>
      </c>
      <c r="H17" s="57" t="s">
        <v>63</v>
      </c>
      <c r="K17" s="48">
        <v>190</v>
      </c>
      <c r="L17" s="71">
        <v>19</v>
      </c>
      <c r="M17" s="59">
        <v>3569</v>
      </c>
      <c r="Q17" s="37">
        <v>19</v>
      </c>
      <c r="R17" s="57" t="s">
        <v>62</v>
      </c>
    </row>
    <row r="18" spans="2:18" ht="16">
      <c r="B18" s="46"/>
      <c r="C18" s="74">
        <v>294</v>
      </c>
      <c r="D18" s="5">
        <v>3579</v>
      </c>
      <c r="F18" t="b">
        <f t="shared" si="0"/>
        <v>1</v>
      </c>
      <c r="G18" s="37">
        <v>294</v>
      </c>
      <c r="H18" s="57" t="s">
        <v>64</v>
      </c>
      <c r="K18" s="48">
        <v>130</v>
      </c>
      <c r="L18" s="71">
        <v>13</v>
      </c>
      <c r="M18" s="59">
        <v>3575</v>
      </c>
      <c r="Q18" s="37">
        <v>13</v>
      </c>
      <c r="R18" s="57" t="s">
        <v>63</v>
      </c>
    </row>
    <row r="19" spans="2:18" ht="16">
      <c r="B19" s="46"/>
      <c r="C19" s="74">
        <v>88</v>
      </c>
      <c r="D19" s="5">
        <v>3582</v>
      </c>
      <c r="F19" t="b">
        <f t="shared" si="0"/>
        <v>1</v>
      </c>
      <c r="G19" s="37">
        <v>88</v>
      </c>
      <c r="H19" s="57" t="s">
        <v>115</v>
      </c>
      <c r="K19" s="48">
        <v>180</v>
      </c>
      <c r="L19" s="71">
        <v>18</v>
      </c>
      <c r="M19" s="59">
        <v>3579</v>
      </c>
      <c r="Q19" s="37">
        <v>18</v>
      </c>
      <c r="R19" s="57" t="s">
        <v>64</v>
      </c>
    </row>
    <row r="20" spans="2:18" ht="16">
      <c r="B20" s="46"/>
      <c r="C20" s="74">
        <v>313</v>
      </c>
      <c r="D20" s="5">
        <v>3583</v>
      </c>
      <c r="F20" t="b">
        <f t="shared" si="0"/>
        <v>1</v>
      </c>
      <c r="G20" s="37">
        <v>313</v>
      </c>
      <c r="H20" s="57" t="s">
        <v>65</v>
      </c>
      <c r="K20" s="48">
        <v>220</v>
      </c>
      <c r="L20" s="71">
        <v>22</v>
      </c>
      <c r="M20" s="59">
        <v>3583</v>
      </c>
      <c r="Q20" s="37">
        <v>22</v>
      </c>
      <c r="R20" s="57" t="s">
        <v>65</v>
      </c>
    </row>
    <row r="21" spans="2:18" ht="16">
      <c r="B21" s="46"/>
      <c r="C21" s="74">
        <v>364</v>
      </c>
      <c r="D21" s="5">
        <v>3587</v>
      </c>
      <c r="F21" t="b">
        <f t="shared" si="0"/>
        <v>1</v>
      </c>
      <c r="G21" s="37">
        <v>364</v>
      </c>
      <c r="H21" s="57" t="s">
        <v>66</v>
      </c>
      <c r="K21" s="48">
        <v>150</v>
      </c>
      <c r="L21" s="71">
        <v>15</v>
      </c>
      <c r="M21" s="59">
        <v>3587</v>
      </c>
      <c r="Q21" s="37">
        <v>15</v>
      </c>
      <c r="R21" s="57" t="s">
        <v>66</v>
      </c>
    </row>
    <row r="22" spans="2:18" ht="16">
      <c r="B22" s="46"/>
      <c r="C22" s="74">
        <v>295</v>
      </c>
      <c r="D22" s="5">
        <v>3590</v>
      </c>
      <c r="F22" t="b">
        <f t="shared" si="0"/>
        <v>1</v>
      </c>
      <c r="G22" s="37">
        <v>295</v>
      </c>
      <c r="H22" s="57" t="s">
        <v>67</v>
      </c>
      <c r="K22" s="48">
        <v>90</v>
      </c>
      <c r="L22" s="71">
        <v>9</v>
      </c>
      <c r="M22" s="59">
        <v>3590</v>
      </c>
      <c r="Q22" s="37">
        <v>9</v>
      </c>
      <c r="R22" s="57" t="s">
        <v>67</v>
      </c>
    </row>
    <row r="23" spans="2:18" ht="16">
      <c r="B23" s="46"/>
      <c r="C23" s="74">
        <v>316</v>
      </c>
      <c r="D23" s="5">
        <v>3597</v>
      </c>
      <c r="F23" t="b">
        <f t="shared" si="0"/>
        <v>1</v>
      </c>
      <c r="G23" s="37">
        <v>316</v>
      </c>
      <c r="H23" s="57" t="s">
        <v>68</v>
      </c>
      <c r="K23" s="48">
        <v>180</v>
      </c>
      <c r="L23" s="71">
        <v>18</v>
      </c>
      <c r="M23" s="59">
        <v>3597</v>
      </c>
      <c r="Q23" s="37">
        <v>18</v>
      </c>
      <c r="R23" s="57" t="s">
        <v>68</v>
      </c>
    </row>
    <row r="24" spans="2:18" ht="16">
      <c r="B24" s="46"/>
      <c r="C24" s="74">
        <v>346</v>
      </c>
      <c r="D24" s="5">
        <v>3602</v>
      </c>
      <c r="F24" t="b">
        <f t="shared" si="0"/>
        <v>1</v>
      </c>
      <c r="G24" s="37">
        <v>346</v>
      </c>
      <c r="H24" s="57" t="s">
        <v>69</v>
      </c>
      <c r="K24" s="48">
        <v>150</v>
      </c>
      <c r="L24" s="71">
        <v>15</v>
      </c>
      <c r="M24" s="59">
        <v>3602</v>
      </c>
      <c r="Q24" s="37">
        <v>15</v>
      </c>
      <c r="R24" s="57" t="s">
        <v>69</v>
      </c>
    </row>
    <row r="25" spans="2:18" ht="16">
      <c r="B25" s="46"/>
      <c r="C25" s="74">
        <v>370</v>
      </c>
      <c r="D25" s="5">
        <v>3608</v>
      </c>
      <c r="F25" t="b">
        <f t="shared" si="0"/>
        <v>1</v>
      </c>
      <c r="G25" s="37">
        <v>370</v>
      </c>
      <c r="H25" s="58" t="s">
        <v>70</v>
      </c>
      <c r="K25" s="48">
        <v>140</v>
      </c>
      <c r="L25" s="71">
        <v>14</v>
      </c>
      <c r="M25" s="59">
        <v>3608</v>
      </c>
      <c r="Q25" s="37">
        <v>14</v>
      </c>
      <c r="R25" s="57" t="s">
        <v>70</v>
      </c>
    </row>
    <row r="26" spans="2:18" ht="16">
      <c r="B26" s="46"/>
      <c r="C26" s="74">
        <v>66</v>
      </c>
      <c r="D26" s="5">
        <v>3610</v>
      </c>
      <c r="F26" t="b">
        <f t="shared" si="0"/>
        <v>1</v>
      </c>
      <c r="G26" s="37">
        <v>66</v>
      </c>
      <c r="H26" s="57" t="s">
        <v>116</v>
      </c>
      <c r="K26" s="48">
        <v>120</v>
      </c>
      <c r="L26" s="71">
        <v>12</v>
      </c>
      <c r="M26" s="59">
        <v>3613</v>
      </c>
      <c r="Q26" s="37">
        <v>12</v>
      </c>
      <c r="R26" s="57" t="s">
        <v>71</v>
      </c>
    </row>
    <row r="27" spans="2:18" ht="16">
      <c r="B27" s="46"/>
      <c r="C27" s="74">
        <v>291</v>
      </c>
      <c r="D27" s="5">
        <v>3613</v>
      </c>
      <c r="F27" t="b">
        <f t="shared" si="0"/>
        <v>1</v>
      </c>
      <c r="G27" s="37">
        <v>291</v>
      </c>
      <c r="H27" s="57" t="s">
        <v>71</v>
      </c>
      <c r="K27" s="48">
        <v>190</v>
      </c>
      <c r="L27" s="71">
        <v>19</v>
      </c>
      <c r="M27" s="59">
        <v>3617</v>
      </c>
      <c r="Q27" s="37">
        <v>19</v>
      </c>
      <c r="R27" s="57" t="s">
        <v>72</v>
      </c>
    </row>
    <row r="28" spans="2:18" ht="16">
      <c r="B28" s="46"/>
      <c r="C28" s="74">
        <v>4460</v>
      </c>
      <c r="D28" s="5">
        <v>3615</v>
      </c>
      <c r="F28" t="b">
        <f t="shared" si="0"/>
        <v>1</v>
      </c>
      <c r="G28" s="37">
        <v>4460</v>
      </c>
      <c r="H28" s="57" t="s">
        <v>117</v>
      </c>
      <c r="K28" s="48">
        <v>170</v>
      </c>
      <c r="L28" s="71">
        <v>17</v>
      </c>
      <c r="M28" s="59">
        <v>3622</v>
      </c>
      <c r="Q28" s="37">
        <v>17</v>
      </c>
      <c r="R28" s="57" t="s">
        <v>73</v>
      </c>
    </row>
    <row r="29" spans="2:18" ht="16">
      <c r="B29" s="46"/>
      <c r="C29" s="74">
        <v>337</v>
      </c>
      <c r="D29" s="5">
        <v>3617</v>
      </c>
      <c r="F29" t="b">
        <f t="shared" si="0"/>
        <v>1</v>
      </c>
      <c r="G29" s="37">
        <v>337</v>
      </c>
      <c r="H29" s="57" t="s">
        <v>72</v>
      </c>
      <c r="K29" s="48">
        <v>1940</v>
      </c>
      <c r="L29" s="48">
        <v>150</v>
      </c>
      <c r="M29" s="59">
        <v>3625</v>
      </c>
      <c r="Q29" s="37">
        <v>150</v>
      </c>
      <c r="R29" s="57" t="s">
        <v>129</v>
      </c>
    </row>
    <row r="30" spans="2:18" ht="16">
      <c r="B30" s="46"/>
      <c r="C30" s="74">
        <v>301</v>
      </c>
      <c r="D30" s="5">
        <v>3622</v>
      </c>
      <c r="F30" t="b">
        <f t="shared" si="0"/>
        <v>1</v>
      </c>
      <c r="G30" s="37">
        <v>301</v>
      </c>
      <c r="H30" s="57" t="s">
        <v>73</v>
      </c>
      <c r="K30" s="48">
        <v>150</v>
      </c>
      <c r="L30" s="71">
        <v>15</v>
      </c>
      <c r="M30" s="59">
        <v>3626</v>
      </c>
      <c r="Q30" s="37">
        <v>15</v>
      </c>
      <c r="R30" s="57" t="s">
        <v>74</v>
      </c>
    </row>
    <row r="31" spans="2:18" ht="16">
      <c r="B31" s="46"/>
      <c r="C31" s="74">
        <v>269</v>
      </c>
      <c r="D31" s="5">
        <v>3626</v>
      </c>
      <c r="F31" t="b">
        <f t="shared" si="0"/>
        <v>1</v>
      </c>
      <c r="G31" s="37">
        <v>269</v>
      </c>
      <c r="H31" s="57" t="s">
        <v>74</v>
      </c>
      <c r="K31" s="48">
        <v>130</v>
      </c>
      <c r="L31" s="71">
        <v>13</v>
      </c>
      <c r="M31" s="59">
        <v>3631</v>
      </c>
      <c r="Q31" s="37">
        <v>13</v>
      </c>
      <c r="R31" s="57" t="s">
        <v>75</v>
      </c>
    </row>
    <row r="32" spans="2:18" ht="16">
      <c r="B32" s="46"/>
      <c r="C32" s="74">
        <v>373</v>
      </c>
      <c r="D32" s="5">
        <v>3631</v>
      </c>
      <c r="F32" t="b">
        <f t="shared" si="0"/>
        <v>1</v>
      </c>
      <c r="G32" s="37">
        <v>373</v>
      </c>
      <c r="H32" s="57" t="s">
        <v>75</v>
      </c>
      <c r="K32" s="48">
        <v>70</v>
      </c>
      <c r="L32" s="71">
        <v>7</v>
      </c>
      <c r="M32" s="59">
        <v>3633</v>
      </c>
      <c r="Q32" s="37">
        <v>7</v>
      </c>
      <c r="R32" s="57" t="s">
        <v>76</v>
      </c>
    </row>
    <row r="33" spans="2:18" ht="16">
      <c r="B33" s="46"/>
      <c r="C33" s="74">
        <v>310</v>
      </c>
      <c r="D33" s="5">
        <v>3633</v>
      </c>
      <c r="F33" t="b">
        <f t="shared" si="0"/>
        <v>1</v>
      </c>
      <c r="G33" s="37">
        <v>310</v>
      </c>
      <c r="H33" s="57" t="s">
        <v>76</v>
      </c>
      <c r="K33" s="48">
        <v>130</v>
      </c>
      <c r="L33" s="71">
        <v>13</v>
      </c>
      <c r="M33" s="59">
        <v>3639</v>
      </c>
      <c r="Q33" s="37">
        <v>13</v>
      </c>
      <c r="R33" s="57" t="s">
        <v>77</v>
      </c>
    </row>
    <row r="34" spans="2:18" ht="16">
      <c r="B34" s="46"/>
      <c r="C34" s="74">
        <v>66</v>
      </c>
      <c r="D34" s="5">
        <v>3638</v>
      </c>
      <c r="F34" t="b">
        <f t="shared" si="0"/>
        <v>1</v>
      </c>
      <c r="G34" s="37">
        <v>66</v>
      </c>
      <c r="H34" s="57" t="s">
        <v>118</v>
      </c>
      <c r="K34" s="48">
        <v>160</v>
      </c>
      <c r="L34" s="71">
        <v>16</v>
      </c>
      <c r="M34" s="59">
        <v>3641</v>
      </c>
      <c r="Q34" s="37">
        <v>16</v>
      </c>
      <c r="R34" s="57" t="s">
        <v>78</v>
      </c>
    </row>
    <row r="35" spans="2:18" ht="16">
      <c r="B35" s="46"/>
      <c r="C35" s="74">
        <v>336</v>
      </c>
      <c r="D35" s="5">
        <v>3639</v>
      </c>
      <c r="F35" t="b">
        <f t="shared" ref="F35:F66" si="1">C35=G35</f>
        <v>1</v>
      </c>
      <c r="G35" s="37">
        <v>336</v>
      </c>
      <c r="H35" s="57" t="s">
        <v>77</v>
      </c>
      <c r="K35" s="48">
        <v>100</v>
      </c>
      <c r="L35" s="71">
        <v>10</v>
      </c>
      <c r="M35" s="59">
        <v>3644</v>
      </c>
      <c r="Q35" s="37">
        <v>10</v>
      </c>
      <c r="R35" s="57" t="s">
        <v>79</v>
      </c>
    </row>
    <row r="36" spans="2:18" ht="16">
      <c r="B36" s="46"/>
      <c r="C36" s="74">
        <v>197</v>
      </c>
      <c r="D36" s="5">
        <v>3641</v>
      </c>
      <c r="F36" t="b">
        <f t="shared" si="1"/>
        <v>1</v>
      </c>
      <c r="G36" s="37">
        <v>197</v>
      </c>
      <c r="H36" s="57" t="s">
        <v>78</v>
      </c>
      <c r="K36" s="48">
        <v>130</v>
      </c>
      <c r="L36" s="71">
        <v>13</v>
      </c>
      <c r="M36" s="59">
        <v>3647</v>
      </c>
      <c r="Q36" s="37">
        <v>13</v>
      </c>
      <c r="R36" s="57" t="s">
        <v>80</v>
      </c>
    </row>
    <row r="37" spans="2:18" ht="16">
      <c r="B37" s="46"/>
      <c r="C37" s="74">
        <v>353</v>
      </c>
      <c r="D37" s="5">
        <v>3644</v>
      </c>
      <c r="F37" t="b">
        <f t="shared" si="1"/>
        <v>1</v>
      </c>
      <c r="G37" s="37">
        <v>353</v>
      </c>
      <c r="H37" s="57" t="s">
        <v>79</v>
      </c>
      <c r="K37" s="66">
        <v>1120</v>
      </c>
      <c r="L37" s="66">
        <v>74</v>
      </c>
      <c r="M37" s="69">
        <v>3651</v>
      </c>
      <c r="N37" s="70"/>
      <c r="O37" s="70"/>
      <c r="P37" s="70"/>
      <c r="Q37" s="60">
        <v>74</v>
      </c>
      <c r="R37" s="65" t="s">
        <v>130</v>
      </c>
    </row>
    <row r="38" spans="2:18" ht="16">
      <c r="B38" s="46"/>
      <c r="C38" s="74">
        <v>322</v>
      </c>
      <c r="D38" s="5">
        <v>3647</v>
      </c>
      <c r="F38" t="b">
        <f t="shared" si="1"/>
        <v>1</v>
      </c>
      <c r="G38" s="37">
        <v>322</v>
      </c>
      <c r="H38" s="57" t="s">
        <v>80</v>
      </c>
      <c r="K38" s="48">
        <v>80</v>
      </c>
      <c r="L38" s="71">
        <v>8</v>
      </c>
      <c r="M38" s="59">
        <v>3655</v>
      </c>
      <c r="Q38" s="37">
        <v>8</v>
      </c>
      <c r="R38" s="57" t="s">
        <v>81</v>
      </c>
    </row>
    <row r="39" spans="2:18" ht="16">
      <c r="B39" s="46"/>
      <c r="C39" s="74">
        <v>4930</v>
      </c>
      <c r="D39" s="5">
        <v>3652</v>
      </c>
      <c r="F39" t="b">
        <f t="shared" si="1"/>
        <v>1</v>
      </c>
      <c r="G39" s="37">
        <v>4930</v>
      </c>
      <c r="H39" s="57" t="s">
        <v>119</v>
      </c>
      <c r="K39" s="48">
        <v>150</v>
      </c>
      <c r="L39" s="71">
        <v>15</v>
      </c>
      <c r="M39" s="59">
        <v>3658</v>
      </c>
      <c r="Q39" s="37">
        <v>15</v>
      </c>
      <c r="R39" s="57" t="s">
        <v>82</v>
      </c>
    </row>
    <row r="40" spans="2:18" ht="16">
      <c r="B40" s="46"/>
      <c r="C40" s="74">
        <v>296</v>
      </c>
      <c r="D40" s="5">
        <v>3655</v>
      </c>
      <c r="F40" t="b">
        <f t="shared" si="1"/>
        <v>1</v>
      </c>
      <c r="G40" s="37">
        <v>296</v>
      </c>
      <c r="H40" s="57" t="s">
        <v>81</v>
      </c>
      <c r="K40" s="48">
        <v>230</v>
      </c>
      <c r="L40" s="71">
        <v>23</v>
      </c>
      <c r="M40" s="59">
        <v>3663</v>
      </c>
      <c r="Q40" s="37">
        <v>23</v>
      </c>
      <c r="R40" s="57" t="s">
        <v>83</v>
      </c>
    </row>
    <row r="41" spans="2:18" ht="16">
      <c r="B41" s="46"/>
      <c r="C41" s="74">
        <v>317</v>
      </c>
      <c r="D41" s="5">
        <v>3658</v>
      </c>
      <c r="F41" t="b">
        <f t="shared" si="1"/>
        <v>1</v>
      </c>
      <c r="G41" s="37">
        <v>317</v>
      </c>
      <c r="H41" s="57" t="s">
        <v>82</v>
      </c>
      <c r="K41" s="48">
        <v>100</v>
      </c>
      <c r="L41" s="71">
        <v>10</v>
      </c>
      <c r="M41" s="59">
        <v>3665</v>
      </c>
      <c r="Q41" s="37">
        <v>10</v>
      </c>
      <c r="R41" s="57" t="s">
        <v>84</v>
      </c>
    </row>
    <row r="42" spans="2:18" ht="16">
      <c r="B42" s="46"/>
      <c r="C42" s="74">
        <v>311</v>
      </c>
      <c r="D42" s="5">
        <v>3663</v>
      </c>
      <c r="F42" t="b">
        <f t="shared" si="1"/>
        <v>1</v>
      </c>
      <c r="G42" s="37">
        <v>311</v>
      </c>
      <c r="H42" s="57" t="s">
        <v>83</v>
      </c>
      <c r="K42" s="48">
        <v>200</v>
      </c>
      <c r="L42" s="71">
        <v>20</v>
      </c>
      <c r="M42" s="59">
        <v>3667</v>
      </c>
      <c r="Q42" s="37">
        <v>20</v>
      </c>
      <c r="R42" s="57" t="s">
        <v>85</v>
      </c>
    </row>
    <row r="43" spans="2:18" ht="16">
      <c r="B43" s="46"/>
      <c r="C43" s="74">
        <v>216</v>
      </c>
      <c r="D43" s="5">
        <v>3665</v>
      </c>
      <c r="F43" t="b">
        <f t="shared" si="1"/>
        <v>1</v>
      </c>
      <c r="G43" s="37">
        <v>216</v>
      </c>
      <c r="H43" s="57" t="s">
        <v>84</v>
      </c>
      <c r="K43" s="48">
        <v>90</v>
      </c>
      <c r="L43" s="71">
        <v>9</v>
      </c>
      <c r="M43" s="59">
        <v>3677</v>
      </c>
      <c r="Q43" s="37">
        <v>9</v>
      </c>
      <c r="R43" s="57" t="s">
        <v>86</v>
      </c>
    </row>
    <row r="44" spans="2:18" ht="16">
      <c r="B44" s="46"/>
      <c r="C44" s="74">
        <v>302</v>
      </c>
      <c r="D44" s="5">
        <v>3667</v>
      </c>
      <c r="F44" t="b">
        <f t="shared" si="1"/>
        <v>1</v>
      </c>
      <c r="G44" s="37">
        <v>302</v>
      </c>
      <c r="H44" s="57" t="s">
        <v>85</v>
      </c>
      <c r="K44" s="48">
        <v>150</v>
      </c>
      <c r="L44" s="71">
        <v>15</v>
      </c>
      <c r="M44" s="59">
        <v>3681</v>
      </c>
      <c r="Q44" s="37">
        <v>15</v>
      </c>
      <c r="R44" s="57" t="s">
        <v>87</v>
      </c>
    </row>
    <row r="45" spans="2:18" ht="16">
      <c r="B45" s="67" t="s">
        <v>124</v>
      </c>
      <c r="C45" s="75">
        <v>55</v>
      </c>
      <c r="D45" s="65" t="s">
        <v>120</v>
      </c>
      <c r="F45" t="b">
        <f t="shared" si="1"/>
        <v>1</v>
      </c>
      <c r="G45" s="60">
        <v>55</v>
      </c>
      <c r="H45" s="65" t="s">
        <v>120</v>
      </c>
      <c r="K45" s="48">
        <v>240</v>
      </c>
      <c r="L45" s="71">
        <v>24</v>
      </c>
      <c r="M45" s="59">
        <v>3686</v>
      </c>
      <c r="Q45" s="37">
        <v>24</v>
      </c>
      <c r="R45" s="57" t="s">
        <v>88</v>
      </c>
    </row>
    <row r="46" spans="2:18" ht="16">
      <c r="B46" s="46"/>
      <c r="C46" s="74">
        <v>362</v>
      </c>
      <c r="D46" s="5">
        <v>3677</v>
      </c>
      <c r="F46" t="b">
        <f t="shared" si="1"/>
        <v>1</v>
      </c>
      <c r="G46" s="37">
        <v>362</v>
      </c>
      <c r="H46" s="57" t="s">
        <v>86</v>
      </c>
      <c r="K46" s="48">
        <v>50</v>
      </c>
      <c r="L46" s="71">
        <v>5</v>
      </c>
      <c r="M46" s="59">
        <v>3689</v>
      </c>
      <c r="Q46" s="37">
        <v>5</v>
      </c>
      <c r="R46" s="57" t="s">
        <v>89</v>
      </c>
    </row>
    <row r="47" spans="2:18" ht="16">
      <c r="B47" s="46"/>
      <c r="C47" s="74">
        <v>323</v>
      </c>
      <c r="D47" s="5">
        <v>3681</v>
      </c>
      <c r="F47" t="b">
        <f t="shared" si="1"/>
        <v>1</v>
      </c>
      <c r="G47" s="37">
        <v>323</v>
      </c>
      <c r="H47" s="57" t="s">
        <v>87</v>
      </c>
      <c r="K47" s="48">
        <v>210</v>
      </c>
      <c r="L47" s="71">
        <v>21</v>
      </c>
      <c r="M47" s="59">
        <v>3695</v>
      </c>
      <c r="Q47" s="37">
        <v>21</v>
      </c>
      <c r="R47" s="57" t="s">
        <v>90</v>
      </c>
    </row>
    <row r="48" spans="2:18" ht="16">
      <c r="B48" s="46"/>
      <c r="C48" s="74">
        <v>282</v>
      </c>
      <c r="D48" s="5">
        <v>3686</v>
      </c>
      <c r="F48" t="b">
        <f t="shared" si="1"/>
        <v>1</v>
      </c>
      <c r="G48" s="37">
        <v>282</v>
      </c>
      <c r="H48" s="57" t="s">
        <v>88</v>
      </c>
      <c r="K48" s="48">
        <v>100</v>
      </c>
      <c r="L48" s="71">
        <v>10</v>
      </c>
      <c r="M48" s="59">
        <v>3696</v>
      </c>
      <c r="Q48" s="37">
        <v>10</v>
      </c>
      <c r="R48" s="57" t="s">
        <v>91</v>
      </c>
    </row>
    <row r="49" spans="2:18" ht="16">
      <c r="B49" s="46"/>
      <c r="C49" s="74">
        <v>282</v>
      </c>
      <c r="D49" s="5">
        <v>3689</v>
      </c>
      <c r="F49" t="b">
        <f t="shared" si="1"/>
        <v>1</v>
      </c>
      <c r="G49" s="37">
        <v>282</v>
      </c>
      <c r="H49" s="57" t="s">
        <v>89</v>
      </c>
      <c r="K49" s="48">
        <v>220</v>
      </c>
      <c r="L49" s="71">
        <v>22</v>
      </c>
      <c r="M49" s="59">
        <v>3700</v>
      </c>
      <c r="Q49" s="37">
        <v>22</v>
      </c>
      <c r="R49" s="57" t="s">
        <v>92</v>
      </c>
    </row>
    <row r="50" spans="2:18" ht="16">
      <c r="B50" s="46"/>
      <c r="C50" s="74">
        <v>274</v>
      </c>
      <c r="D50" s="5">
        <v>3695</v>
      </c>
      <c r="F50" t="b">
        <f t="shared" si="1"/>
        <v>1</v>
      </c>
      <c r="G50" s="37">
        <v>274</v>
      </c>
      <c r="H50" s="57" t="s">
        <v>90</v>
      </c>
      <c r="K50" s="48">
        <v>150</v>
      </c>
      <c r="L50" s="71">
        <v>15</v>
      </c>
      <c r="M50" s="59">
        <v>3705</v>
      </c>
      <c r="Q50" s="37">
        <v>15</v>
      </c>
      <c r="R50" s="58" t="s">
        <v>93</v>
      </c>
    </row>
    <row r="51" spans="2:18" ht="16">
      <c r="B51" s="46"/>
      <c r="C51" s="74">
        <v>353</v>
      </c>
      <c r="D51" s="5">
        <v>3696</v>
      </c>
      <c r="F51" t="b">
        <f t="shared" si="1"/>
        <v>1</v>
      </c>
      <c r="G51" s="37">
        <v>353</v>
      </c>
      <c r="H51" s="57" t="s">
        <v>91</v>
      </c>
      <c r="K51" s="48">
        <v>140</v>
      </c>
      <c r="L51" s="71">
        <v>14</v>
      </c>
      <c r="M51" s="59">
        <v>3706</v>
      </c>
      <c r="Q51" s="37">
        <v>14</v>
      </c>
      <c r="R51" s="57" t="s">
        <v>94</v>
      </c>
    </row>
    <row r="52" spans="2:18" ht="16">
      <c r="B52" s="46"/>
      <c r="C52" s="74">
        <v>298</v>
      </c>
      <c r="D52" s="5">
        <v>3700</v>
      </c>
      <c r="F52" t="b">
        <f t="shared" si="1"/>
        <v>1</v>
      </c>
      <c r="G52" s="37">
        <v>298</v>
      </c>
      <c r="H52" s="57" t="s">
        <v>92</v>
      </c>
      <c r="K52" s="48">
        <v>140</v>
      </c>
      <c r="L52" s="71">
        <v>14</v>
      </c>
      <c r="M52" s="59">
        <v>3709</v>
      </c>
      <c r="Q52" s="37">
        <v>14</v>
      </c>
      <c r="R52" s="57" t="s">
        <v>95</v>
      </c>
    </row>
    <row r="53" spans="2:18" ht="16">
      <c r="B53" s="46"/>
      <c r="C53" s="74">
        <v>4100</v>
      </c>
      <c r="D53" s="5">
        <v>3704</v>
      </c>
      <c r="F53" t="b">
        <f t="shared" si="1"/>
        <v>1</v>
      </c>
      <c r="G53" s="37">
        <v>4100</v>
      </c>
      <c r="H53" s="58" t="s">
        <v>121</v>
      </c>
      <c r="K53" s="48">
        <v>220</v>
      </c>
      <c r="L53" s="71">
        <v>22</v>
      </c>
      <c r="M53" s="59">
        <v>3714</v>
      </c>
      <c r="Q53" s="37">
        <v>22</v>
      </c>
      <c r="R53" s="58" t="s">
        <v>96</v>
      </c>
    </row>
    <row r="54" spans="2:18" ht="16">
      <c r="B54" s="46"/>
      <c r="C54" s="74">
        <v>261</v>
      </c>
      <c r="D54" s="5">
        <v>3705</v>
      </c>
      <c r="F54" t="b">
        <f t="shared" si="1"/>
        <v>1</v>
      </c>
      <c r="G54" s="37">
        <v>261</v>
      </c>
      <c r="H54" s="57" t="s">
        <v>93</v>
      </c>
      <c r="K54" s="48">
        <v>1890</v>
      </c>
      <c r="L54" s="48">
        <v>150</v>
      </c>
      <c r="M54" s="59">
        <v>3720</v>
      </c>
      <c r="Q54" s="37">
        <v>150</v>
      </c>
      <c r="R54" s="57" t="s">
        <v>131</v>
      </c>
    </row>
    <row r="55" spans="2:18" ht="16">
      <c r="B55" s="46"/>
      <c r="C55" s="74">
        <v>186</v>
      </c>
      <c r="D55" s="5">
        <v>3706</v>
      </c>
      <c r="F55" t="b">
        <f t="shared" si="1"/>
        <v>1</v>
      </c>
      <c r="G55" s="37">
        <v>186</v>
      </c>
      <c r="H55" s="57" t="s">
        <v>94</v>
      </c>
      <c r="K55" s="48">
        <v>230</v>
      </c>
      <c r="L55" s="71">
        <v>23</v>
      </c>
      <c r="M55" s="59">
        <v>3725</v>
      </c>
      <c r="Q55" s="37">
        <v>23</v>
      </c>
      <c r="R55" s="57" t="s">
        <v>97</v>
      </c>
    </row>
    <row r="56" spans="2:18" ht="16">
      <c r="B56" s="46"/>
      <c r="C56" s="74">
        <v>366</v>
      </c>
      <c r="D56" s="5">
        <v>3709</v>
      </c>
      <c r="F56" t="b">
        <f t="shared" si="1"/>
        <v>1</v>
      </c>
      <c r="G56" s="37">
        <v>366</v>
      </c>
      <c r="H56" s="57" t="s">
        <v>95</v>
      </c>
      <c r="K56" s="48">
        <v>270</v>
      </c>
      <c r="L56" s="71">
        <v>27</v>
      </c>
      <c r="M56" s="59">
        <v>3728</v>
      </c>
      <c r="Q56" s="37">
        <v>27</v>
      </c>
      <c r="R56" s="57" t="s">
        <v>98</v>
      </c>
    </row>
    <row r="57" spans="2:18" ht="16">
      <c r="B57" s="46"/>
      <c r="C57" s="74">
        <v>312</v>
      </c>
      <c r="D57" s="5">
        <v>3714</v>
      </c>
      <c r="F57" t="b">
        <f t="shared" si="1"/>
        <v>1</v>
      </c>
      <c r="G57" s="37">
        <v>312</v>
      </c>
      <c r="H57" s="57" t="s">
        <v>96</v>
      </c>
      <c r="K57" s="48">
        <v>120</v>
      </c>
      <c r="L57" s="71">
        <v>12</v>
      </c>
      <c r="M57" s="59">
        <v>3730</v>
      </c>
      <c r="Q57" s="37">
        <v>12</v>
      </c>
      <c r="R57" s="57" t="s">
        <v>99</v>
      </c>
    </row>
    <row r="58" spans="2:18" ht="16">
      <c r="B58" s="46"/>
      <c r="C58" s="74">
        <v>283</v>
      </c>
      <c r="D58" s="5">
        <v>3725</v>
      </c>
      <c r="F58" t="b">
        <f t="shared" si="1"/>
        <v>1</v>
      </c>
      <c r="G58" s="37">
        <v>283</v>
      </c>
      <c r="H58" s="57" t="s">
        <v>97</v>
      </c>
      <c r="K58" s="48">
        <v>160</v>
      </c>
      <c r="L58" s="71">
        <v>16</v>
      </c>
      <c r="M58" s="59">
        <v>3732</v>
      </c>
      <c r="Q58" s="37">
        <v>16</v>
      </c>
      <c r="R58" s="57" t="s">
        <v>100</v>
      </c>
    </row>
    <row r="59" spans="2:18" ht="16">
      <c r="B59" s="46"/>
      <c r="C59" s="74">
        <v>257</v>
      </c>
      <c r="D59" s="5">
        <v>3728</v>
      </c>
      <c r="F59" t="b">
        <f t="shared" si="1"/>
        <v>1</v>
      </c>
      <c r="G59" s="37">
        <v>257</v>
      </c>
      <c r="H59" s="57" t="s">
        <v>98</v>
      </c>
      <c r="K59" s="48">
        <v>260</v>
      </c>
      <c r="L59" s="71">
        <v>26</v>
      </c>
      <c r="M59" s="59">
        <v>3740</v>
      </c>
      <c r="Q59" s="37">
        <v>26</v>
      </c>
      <c r="R59" s="57" t="s">
        <v>101</v>
      </c>
    </row>
    <row r="60" spans="2:18" ht="16">
      <c r="B60" s="46"/>
      <c r="C60" s="74">
        <v>276</v>
      </c>
      <c r="D60" s="5">
        <v>3730</v>
      </c>
      <c r="F60" t="b">
        <f t="shared" si="1"/>
        <v>1</v>
      </c>
      <c r="G60" s="37">
        <v>276</v>
      </c>
      <c r="H60" s="57" t="s">
        <v>99</v>
      </c>
      <c r="K60" s="48">
        <v>130</v>
      </c>
      <c r="L60" s="71">
        <v>13</v>
      </c>
      <c r="M60" s="59">
        <v>3742</v>
      </c>
      <c r="Q60" s="37">
        <v>13</v>
      </c>
      <c r="R60" s="57" t="s">
        <v>102</v>
      </c>
    </row>
    <row r="61" spans="2:18" ht="16">
      <c r="B61" s="46"/>
      <c r="C61" s="74">
        <v>324</v>
      </c>
      <c r="D61" s="5">
        <v>3732</v>
      </c>
      <c r="F61" t="b">
        <f t="shared" si="1"/>
        <v>1</v>
      </c>
      <c r="G61" s="37">
        <v>324</v>
      </c>
      <c r="H61" s="57" t="s">
        <v>100</v>
      </c>
      <c r="K61" s="48">
        <v>1830</v>
      </c>
      <c r="L61" s="48">
        <v>150</v>
      </c>
      <c r="M61" s="59">
        <v>3749</v>
      </c>
      <c r="Q61" s="37">
        <v>150</v>
      </c>
      <c r="R61" s="57" t="s">
        <v>132</v>
      </c>
    </row>
    <row r="62" spans="2:18" ht="16">
      <c r="B62" s="46"/>
      <c r="C62" s="74">
        <v>230</v>
      </c>
      <c r="D62" s="5">
        <v>3740</v>
      </c>
      <c r="F62" t="b">
        <f t="shared" si="1"/>
        <v>1</v>
      </c>
      <c r="G62" s="37">
        <v>230</v>
      </c>
      <c r="H62" s="57" t="s">
        <v>101</v>
      </c>
      <c r="K62" s="48">
        <v>110</v>
      </c>
      <c r="L62" s="71">
        <v>11</v>
      </c>
      <c r="M62" s="59">
        <v>3751</v>
      </c>
      <c r="Q62" s="37">
        <v>11</v>
      </c>
      <c r="R62" s="57" t="s">
        <v>103</v>
      </c>
    </row>
    <row r="63" spans="2:18" ht="16">
      <c r="B63" s="46"/>
      <c r="C63" s="74">
        <v>325</v>
      </c>
      <c r="D63" s="5">
        <v>3742</v>
      </c>
      <c r="F63" t="b">
        <f t="shared" si="1"/>
        <v>1</v>
      </c>
      <c r="G63" s="37">
        <v>325</v>
      </c>
      <c r="H63" s="57" t="s">
        <v>102</v>
      </c>
      <c r="K63" s="48">
        <v>170</v>
      </c>
      <c r="L63" s="71">
        <v>17</v>
      </c>
      <c r="M63" s="59">
        <v>3757</v>
      </c>
      <c r="Q63" s="37">
        <v>17</v>
      </c>
      <c r="R63" s="57" t="s">
        <v>104</v>
      </c>
    </row>
    <row r="64" spans="2:18" ht="16">
      <c r="B64" s="46"/>
      <c r="C64" s="74">
        <v>314</v>
      </c>
      <c r="D64" s="5">
        <v>3751</v>
      </c>
      <c r="F64" t="b">
        <f t="shared" si="1"/>
        <v>1</v>
      </c>
      <c r="G64" s="37">
        <v>314</v>
      </c>
      <c r="H64" s="57" t="s">
        <v>103</v>
      </c>
      <c r="K64" s="48">
        <v>250</v>
      </c>
      <c r="L64" s="71">
        <v>25</v>
      </c>
      <c r="M64" s="59">
        <v>3758</v>
      </c>
      <c r="Q64" s="37">
        <v>25</v>
      </c>
      <c r="R64" s="57" t="s">
        <v>105</v>
      </c>
    </row>
    <row r="65" spans="3:19" ht="16">
      <c r="C65" s="74">
        <v>323</v>
      </c>
      <c r="D65" s="5">
        <v>3757</v>
      </c>
      <c r="F65" t="b">
        <f t="shared" si="1"/>
        <v>1</v>
      </c>
      <c r="G65" s="37">
        <v>323</v>
      </c>
      <c r="H65" s="57" t="s">
        <v>104</v>
      </c>
      <c r="K65" s="48">
        <v>50</v>
      </c>
      <c r="L65" s="71">
        <v>5</v>
      </c>
      <c r="M65" s="59">
        <v>3763</v>
      </c>
      <c r="Q65" s="37">
        <v>5</v>
      </c>
      <c r="R65" s="69">
        <v>3763</v>
      </c>
      <c r="S65" t="s">
        <v>124</v>
      </c>
    </row>
    <row r="66" spans="3:19" ht="16">
      <c r="C66" s="74">
        <v>324</v>
      </c>
      <c r="D66" s="5">
        <v>3758</v>
      </c>
      <c r="F66" t="b">
        <f t="shared" si="1"/>
        <v>1</v>
      </c>
      <c r="G66" s="37">
        <v>324</v>
      </c>
      <c r="H66" s="57" t="s">
        <v>105</v>
      </c>
      <c r="K66" s="48">
        <v>50</v>
      </c>
      <c r="L66" s="71">
        <v>5</v>
      </c>
      <c r="M66" s="59">
        <v>3765</v>
      </c>
      <c r="Q66" s="37">
        <v>5</v>
      </c>
      <c r="R66" s="58" t="s">
        <v>106</v>
      </c>
    </row>
    <row r="67" spans="3:19" ht="16">
      <c r="C67" s="74">
        <v>88</v>
      </c>
      <c r="D67" s="5">
        <v>3761</v>
      </c>
      <c r="F67" t="b">
        <f t="shared" ref="F67:F76" si="2">C67=G67</f>
        <v>1</v>
      </c>
      <c r="G67" s="37">
        <v>88</v>
      </c>
      <c r="H67" s="57" t="s">
        <v>122</v>
      </c>
      <c r="K67" s="48">
        <v>150</v>
      </c>
      <c r="L67" s="71">
        <v>15</v>
      </c>
      <c r="M67" s="59">
        <v>3767</v>
      </c>
      <c r="Q67" s="37">
        <v>15</v>
      </c>
      <c r="R67" s="58" t="s">
        <v>107</v>
      </c>
    </row>
    <row r="68" spans="3:19" ht="16">
      <c r="C68" s="76">
        <v>378</v>
      </c>
      <c r="D68" s="35">
        <v>3763</v>
      </c>
      <c r="F68" t="b">
        <f t="shared" si="2"/>
        <v>1</v>
      </c>
      <c r="G68" s="66">
        <v>378</v>
      </c>
      <c r="H68" s="35">
        <v>3763</v>
      </c>
      <c r="I68" t="s">
        <v>123</v>
      </c>
      <c r="K68" s="66">
        <v>1380</v>
      </c>
      <c r="L68" s="66">
        <v>120</v>
      </c>
      <c r="M68" s="69">
        <v>3771</v>
      </c>
      <c r="N68" s="70"/>
      <c r="O68" s="70"/>
      <c r="P68" s="70"/>
      <c r="Q68" s="37">
        <v>120</v>
      </c>
      <c r="R68" s="65" t="s">
        <v>133</v>
      </c>
    </row>
    <row r="69" spans="3:19" ht="16">
      <c r="C69" s="74">
        <v>357</v>
      </c>
      <c r="D69" s="5">
        <v>3765</v>
      </c>
      <c r="F69" t="b">
        <f t="shared" si="2"/>
        <v>1</v>
      </c>
      <c r="G69" s="37">
        <v>357</v>
      </c>
      <c r="H69" s="57" t="s">
        <v>106</v>
      </c>
      <c r="K69" s="48">
        <v>80</v>
      </c>
      <c r="L69" s="71">
        <v>8</v>
      </c>
      <c r="M69" s="59">
        <v>3774</v>
      </c>
      <c r="Q69" s="37">
        <v>8</v>
      </c>
      <c r="R69" s="58" t="s">
        <v>108</v>
      </c>
    </row>
    <row r="70" spans="3:19" ht="16">
      <c r="C70" s="74">
        <v>322</v>
      </c>
      <c r="D70" s="5">
        <v>3767</v>
      </c>
      <c r="F70" t="b">
        <f t="shared" si="2"/>
        <v>1</v>
      </c>
      <c r="G70" s="37">
        <v>322</v>
      </c>
      <c r="H70" s="57" t="s">
        <v>107</v>
      </c>
      <c r="K70" s="48">
        <v>130</v>
      </c>
      <c r="L70" s="71">
        <v>13</v>
      </c>
      <c r="M70" s="59">
        <v>3778</v>
      </c>
      <c r="Q70" s="37">
        <v>13</v>
      </c>
      <c r="R70" s="58" t="s">
        <v>109</v>
      </c>
    </row>
    <row r="71" spans="3:19" ht="16">
      <c r="C71" s="74">
        <v>384</v>
      </c>
      <c r="D71" s="5">
        <v>3774</v>
      </c>
      <c r="F71" t="b">
        <f t="shared" si="2"/>
        <v>1</v>
      </c>
      <c r="G71" s="37">
        <v>384</v>
      </c>
      <c r="H71" s="57" t="s">
        <v>108</v>
      </c>
      <c r="K71" s="48">
        <v>120</v>
      </c>
      <c r="L71" s="71">
        <v>12</v>
      </c>
      <c r="M71" s="59">
        <v>3780</v>
      </c>
      <c r="Q71" s="37">
        <v>12</v>
      </c>
      <c r="R71" s="57" t="s">
        <v>110</v>
      </c>
    </row>
    <row r="72" spans="3:19" ht="16">
      <c r="C72" s="74">
        <v>402</v>
      </c>
      <c r="D72" s="5">
        <v>3778</v>
      </c>
      <c r="F72" t="b">
        <f t="shared" si="2"/>
        <v>1</v>
      </c>
      <c r="G72" s="37">
        <v>402</v>
      </c>
      <c r="H72" s="57" t="s">
        <v>109</v>
      </c>
      <c r="K72" s="48">
        <v>170</v>
      </c>
      <c r="L72" s="71">
        <v>17</v>
      </c>
      <c r="M72" s="59">
        <v>3785</v>
      </c>
      <c r="Q72" s="37">
        <v>17</v>
      </c>
      <c r="R72" s="57" t="s">
        <v>111</v>
      </c>
    </row>
    <row r="73" spans="3:19" ht="16">
      <c r="C73" s="74">
        <v>271</v>
      </c>
      <c r="D73" s="5">
        <v>3780</v>
      </c>
      <c r="F73" t="b">
        <f t="shared" si="2"/>
        <v>1</v>
      </c>
      <c r="G73" s="37">
        <v>271</v>
      </c>
      <c r="H73" s="57" t="s">
        <v>110</v>
      </c>
    </row>
    <row r="74" spans="3:19" ht="16">
      <c r="C74" s="74">
        <v>304</v>
      </c>
      <c r="D74" s="5">
        <v>3785</v>
      </c>
      <c r="F74" t="b">
        <f t="shared" si="2"/>
        <v>1</v>
      </c>
      <c r="G74" s="37">
        <v>304</v>
      </c>
      <c r="H74" s="57" t="s">
        <v>111</v>
      </c>
    </row>
    <row r="75" spans="3:19">
      <c r="F75" t="b">
        <f t="shared" si="2"/>
        <v>1</v>
      </c>
    </row>
    <row r="76" spans="3:19" ht="16">
      <c r="C76" s="77"/>
      <c r="D76" s="5"/>
      <c r="F76" t="b">
        <f t="shared" si="2"/>
        <v>1</v>
      </c>
    </row>
    <row r="77" spans="3:19" ht="16">
      <c r="C77" s="77"/>
      <c r="D77" s="5"/>
    </row>
    <row r="78" spans="3:19" ht="16">
      <c r="C78" s="77"/>
      <c r="D78" s="5"/>
    </row>
    <row r="79" spans="3:19" ht="16">
      <c r="C79" s="77"/>
      <c r="D79" s="5"/>
    </row>
    <row r="80" spans="3:19" ht="16">
      <c r="C80" s="77"/>
      <c r="D80" s="5"/>
    </row>
    <row r="81" spans="3:4" ht="16">
      <c r="C81" s="77"/>
      <c r="D81" s="5"/>
    </row>
    <row r="82" spans="3:4" ht="16">
      <c r="C82" s="77"/>
      <c r="D82" s="5"/>
    </row>
    <row r="83" spans="3:4" ht="16">
      <c r="C83" s="77"/>
      <c r="D83" s="5"/>
    </row>
    <row r="84" spans="3:4" ht="16">
      <c r="C84" s="77"/>
      <c r="D84" s="5"/>
    </row>
    <row r="85" spans="3:4" ht="16">
      <c r="C85" s="78"/>
      <c r="D85" s="5"/>
    </row>
    <row r="86" spans="3:4" ht="16">
      <c r="C86" s="77"/>
      <c r="D86" s="5"/>
    </row>
    <row r="87" spans="3:4" ht="16">
      <c r="C87" s="77"/>
      <c r="D87" s="5"/>
    </row>
    <row r="88" spans="3:4" ht="16">
      <c r="C88" s="77"/>
      <c r="D88" s="5"/>
    </row>
    <row r="89" spans="3:4" ht="16">
      <c r="C89" s="77"/>
      <c r="D89" s="5"/>
    </row>
    <row r="90" spans="3:4" ht="16">
      <c r="C90" s="77"/>
      <c r="D90" s="5"/>
    </row>
    <row r="91" spans="3:4" ht="16">
      <c r="C91" s="77"/>
      <c r="D91" s="5"/>
    </row>
    <row r="92" spans="3:4" ht="16">
      <c r="C92" s="77"/>
      <c r="D92" s="5"/>
    </row>
    <row r="93" spans="3:4" ht="16">
      <c r="C93" s="77"/>
      <c r="D93" s="5"/>
    </row>
    <row r="94" spans="3:4" ht="16">
      <c r="C94" s="77"/>
      <c r="D94" s="5"/>
    </row>
    <row r="95" spans="3:4" ht="16">
      <c r="C95" s="78"/>
      <c r="D95" s="5"/>
    </row>
    <row r="96" spans="3:4" ht="16">
      <c r="C96" s="77"/>
      <c r="D96" s="5"/>
    </row>
    <row r="97" spans="3:4" ht="16">
      <c r="C97" s="77"/>
      <c r="D97" s="5"/>
    </row>
    <row r="98" spans="3:4" ht="16">
      <c r="C98" s="77"/>
      <c r="D98" s="5"/>
    </row>
    <row r="99" spans="3:4" ht="16">
      <c r="C99" s="77"/>
      <c r="D99" s="5"/>
    </row>
    <row r="100" spans="3:4" ht="16">
      <c r="C100" s="77"/>
      <c r="D100" s="5"/>
    </row>
    <row r="101" spans="3:4" ht="16">
      <c r="C101" s="77"/>
      <c r="D101" s="5"/>
    </row>
    <row r="102" spans="3:4" ht="16">
      <c r="C102" s="77"/>
      <c r="D102" s="5"/>
    </row>
    <row r="103" spans="3:4" ht="16">
      <c r="C103" s="77"/>
      <c r="D103" s="5"/>
    </row>
    <row r="104" spans="3:4" ht="16">
      <c r="C104" s="77"/>
      <c r="D104" s="5"/>
    </row>
    <row r="105" spans="3:4" ht="16">
      <c r="C105" s="77"/>
      <c r="D105" s="5"/>
    </row>
    <row r="106" spans="3:4" ht="16">
      <c r="C106" s="77"/>
      <c r="D106" s="5"/>
    </row>
    <row r="107" spans="3:4" ht="16">
      <c r="C107" s="77"/>
      <c r="D107" s="5"/>
    </row>
    <row r="108" spans="3:4" ht="16">
      <c r="C108" s="77"/>
      <c r="D108" s="5"/>
    </row>
    <row r="109" spans="3:4" ht="16">
      <c r="C109" s="77"/>
      <c r="D109" s="5"/>
    </row>
    <row r="110" spans="3:4" ht="16">
      <c r="C110" s="77"/>
      <c r="D110" s="5"/>
    </row>
    <row r="111" spans="3:4" ht="16">
      <c r="C111" s="77"/>
      <c r="D111" s="5"/>
    </row>
    <row r="112" spans="3:4" ht="16">
      <c r="C112" s="77"/>
      <c r="D112" s="5"/>
    </row>
    <row r="113" spans="3:4" ht="16">
      <c r="C113" s="77"/>
      <c r="D113" s="5"/>
    </row>
    <row r="114" spans="3:4" ht="16">
      <c r="C114" s="77"/>
      <c r="D114" s="5"/>
    </row>
    <row r="115" spans="3:4" ht="16">
      <c r="C115" s="77"/>
      <c r="D115" s="5"/>
    </row>
    <row r="116" spans="3:4" ht="16">
      <c r="C116" s="77"/>
      <c r="D116" s="5"/>
    </row>
    <row r="117" spans="3:4" ht="16">
      <c r="C117" s="77"/>
      <c r="D117" s="5"/>
    </row>
    <row r="118" spans="3:4" ht="16">
      <c r="C118" s="77"/>
      <c r="D118" s="5"/>
    </row>
    <row r="119" spans="3:4" ht="16">
      <c r="C119" s="77"/>
      <c r="D119" s="5"/>
    </row>
    <row r="120" spans="3:4" ht="16">
      <c r="C120" s="77"/>
      <c r="D120" s="5"/>
    </row>
    <row r="121" spans="3:4" ht="16">
      <c r="C121" s="78"/>
      <c r="D121" s="5"/>
    </row>
    <row r="122" spans="3:4" ht="16">
      <c r="C122" s="77"/>
      <c r="D122" s="5"/>
    </row>
    <row r="123" spans="3:4" ht="16">
      <c r="C123" s="77"/>
      <c r="D123" s="5"/>
    </row>
    <row r="124" spans="3:4" ht="16">
      <c r="C124" s="77"/>
      <c r="D124" s="5"/>
    </row>
    <row r="125" spans="3:4" ht="16">
      <c r="C125" s="77"/>
      <c r="D125" s="5"/>
    </row>
    <row r="126" spans="3:4" ht="16">
      <c r="C126" s="77"/>
      <c r="D126" s="5"/>
    </row>
    <row r="127" spans="3:4" ht="16">
      <c r="C127" s="77"/>
      <c r="D127" s="5"/>
    </row>
    <row r="128" spans="3:4" ht="16">
      <c r="C128" s="77"/>
      <c r="D128" s="5"/>
    </row>
    <row r="129" spans="3:4" ht="16">
      <c r="C129" s="77"/>
      <c r="D129" s="5"/>
    </row>
    <row r="130" spans="3:4" ht="16">
      <c r="C130" s="77"/>
      <c r="D130" s="5"/>
    </row>
    <row r="131" spans="3:4" ht="16">
      <c r="C131" s="77"/>
      <c r="D131" s="5"/>
    </row>
    <row r="132" spans="3:4" ht="16">
      <c r="C132" s="77"/>
      <c r="D132" s="5"/>
    </row>
    <row r="133" spans="3:4" ht="16">
      <c r="C133" s="77"/>
      <c r="D133" s="5"/>
    </row>
    <row r="134" spans="3:4" ht="16">
      <c r="C134" s="78"/>
      <c r="D134" s="5"/>
    </row>
    <row r="135" spans="3:4" ht="16">
      <c r="C135" s="77"/>
      <c r="D135" s="5"/>
    </row>
    <row r="136" spans="3:4" ht="16">
      <c r="C136" s="77"/>
      <c r="D136" s="5"/>
    </row>
    <row r="137" spans="3:4" ht="16">
      <c r="C137" s="77"/>
      <c r="D137" s="5"/>
    </row>
    <row r="138" spans="3:4" ht="16">
      <c r="C138" s="77"/>
      <c r="D138" s="5"/>
    </row>
    <row r="139" spans="3:4" ht="16">
      <c r="C139" s="77"/>
      <c r="D139" s="5"/>
    </row>
    <row r="140" spans="3:4" ht="16">
      <c r="C140" s="77"/>
      <c r="D140" s="5"/>
    </row>
    <row r="141" spans="3:4" ht="16">
      <c r="C141" s="77"/>
      <c r="D141" s="5"/>
    </row>
    <row r="142" spans="3:4" ht="16">
      <c r="C142" s="77"/>
      <c r="D142" s="5"/>
    </row>
    <row r="143" spans="3:4" ht="16">
      <c r="C143" s="77"/>
      <c r="D143" s="5"/>
    </row>
    <row r="144" spans="3:4" ht="16">
      <c r="C144" s="77"/>
      <c r="D144" s="5"/>
    </row>
    <row r="145" spans="3:4" ht="16">
      <c r="C145" s="77"/>
      <c r="D145" s="5"/>
    </row>
    <row r="146" spans="3:4" ht="16">
      <c r="C146" s="77"/>
      <c r="D146" s="5"/>
    </row>
    <row r="147" spans="3:4" ht="16">
      <c r="C147" s="77"/>
      <c r="D147" s="5"/>
    </row>
    <row r="148" spans="3:4" ht="16">
      <c r="C148" s="77"/>
      <c r="D148" s="5"/>
    </row>
    <row r="149" spans="3:4" ht="16">
      <c r="C149" s="77"/>
      <c r="D149" s="5"/>
    </row>
    <row r="150" spans="3:4" ht="16">
      <c r="C150" s="77"/>
      <c r="D150" s="5"/>
    </row>
    <row r="151" spans="3:4" ht="16">
      <c r="C151" s="77"/>
      <c r="D151" s="5"/>
    </row>
    <row r="152" spans="3:4" ht="16">
      <c r="C152" s="78"/>
      <c r="D152" s="5"/>
    </row>
    <row r="153" spans="3:4" ht="16">
      <c r="C153" s="77"/>
      <c r="D153" s="5"/>
    </row>
    <row r="154" spans="3:4" ht="16">
      <c r="C154" s="77"/>
      <c r="D154" s="5"/>
    </row>
    <row r="155" spans="3:4" ht="16">
      <c r="C155" s="77"/>
      <c r="D155" s="5"/>
    </row>
    <row r="156" spans="3:4" ht="16">
      <c r="C156" s="77"/>
      <c r="D156" s="5"/>
    </row>
    <row r="157" spans="3:4" ht="16">
      <c r="C157" s="77"/>
      <c r="D157" s="5"/>
    </row>
    <row r="158" spans="3:4" ht="16">
      <c r="C158" s="77"/>
      <c r="D158" s="5"/>
    </row>
    <row r="159" spans="3:4" ht="16">
      <c r="C159" s="77"/>
      <c r="D159" s="5"/>
    </row>
    <row r="160" spans="3:4" ht="16">
      <c r="C160" s="77"/>
      <c r="D160" s="5"/>
    </row>
    <row r="161" spans="3:4" ht="16">
      <c r="C161" s="77"/>
      <c r="D161" s="5"/>
    </row>
    <row r="162" spans="3:4" ht="16">
      <c r="C162" s="77"/>
      <c r="D162" s="5"/>
    </row>
    <row r="163" spans="3:4" ht="16">
      <c r="C163" s="77"/>
      <c r="D163" s="5"/>
    </row>
    <row r="164" spans="3:4" ht="16">
      <c r="C164" s="77"/>
      <c r="D164" s="5"/>
    </row>
    <row r="165" spans="3:4" ht="16">
      <c r="C165" s="77"/>
      <c r="D165" s="5"/>
    </row>
    <row r="166" spans="3:4" ht="16">
      <c r="C166" s="78"/>
      <c r="D166" s="5"/>
    </row>
    <row r="167" spans="3:4" ht="16">
      <c r="C167" s="77"/>
      <c r="D167" s="5"/>
    </row>
    <row r="168" spans="3:4" ht="16">
      <c r="C168" s="77"/>
      <c r="D168" s="5"/>
    </row>
    <row r="169" spans="3:4" ht="16">
      <c r="C169" s="77"/>
      <c r="D169" s="5"/>
    </row>
    <row r="170" spans="3:4" ht="16">
      <c r="C170" s="77"/>
      <c r="D170" s="5"/>
    </row>
    <row r="171" spans="3:4" ht="16">
      <c r="C171" s="77"/>
      <c r="D171" s="5"/>
    </row>
    <row r="172" spans="3:4" ht="16">
      <c r="C172" s="77"/>
      <c r="D172" s="5"/>
    </row>
    <row r="173" spans="3:4" ht="16">
      <c r="C173" s="77"/>
      <c r="D173" s="5"/>
    </row>
    <row r="174" spans="3:4" ht="16">
      <c r="C174" s="77"/>
      <c r="D174" s="5"/>
    </row>
    <row r="175" spans="3:4" ht="16">
      <c r="C175" s="77"/>
      <c r="D175" s="5"/>
    </row>
    <row r="176" spans="3:4" ht="16">
      <c r="C176" s="77"/>
      <c r="D176" s="5"/>
    </row>
    <row r="177" spans="3:4" ht="16">
      <c r="C177" s="77"/>
      <c r="D177" s="5"/>
    </row>
    <row r="178" spans="3:4" ht="16">
      <c r="C178" s="77"/>
      <c r="D178" s="5"/>
    </row>
    <row r="179" spans="3:4" ht="16">
      <c r="C179" s="77"/>
      <c r="D179" s="5"/>
    </row>
    <row r="180" spans="3:4" ht="16">
      <c r="C180" s="77"/>
      <c r="D180" s="5"/>
    </row>
    <row r="181" spans="3:4" ht="16">
      <c r="C181" s="77"/>
      <c r="D181" s="5"/>
    </row>
    <row r="182" spans="3:4" ht="16">
      <c r="C182" s="77"/>
      <c r="D182" s="5"/>
    </row>
    <row r="183" spans="3:4" ht="16">
      <c r="C183" s="77"/>
      <c r="D183" s="5"/>
    </row>
    <row r="184" spans="3:4" ht="16">
      <c r="C184" s="77"/>
      <c r="D184" s="5"/>
    </row>
    <row r="185" spans="3:4" ht="16">
      <c r="C185" s="77"/>
      <c r="D185" s="5"/>
    </row>
    <row r="186" spans="3:4" ht="16">
      <c r="C186" s="77"/>
      <c r="D186" s="5"/>
    </row>
    <row r="187" spans="3:4" ht="16">
      <c r="C187" s="77"/>
      <c r="D187" s="5"/>
    </row>
    <row r="188" spans="3:4" ht="16">
      <c r="C188" s="77"/>
      <c r="D188" s="5"/>
    </row>
    <row r="189" spans="3:4" ht="16">
      <c r="C189" s="77"/>
      <c r="D189" s="5"/>
    </row>
    <row r="190" spans="3:4" ht="16">
      <c r="C190" s="77"/>
      <c r="D190" s="5"/>
    </row>
    <row r="191" spans="3:4" ht="16">
      <c r="C191" s="77"/>
      <c r="D191" s="5"/>
    </row>
    <row r="192" spans="3:4" ht="16">
      <c r="C192" s="77"/>
      <c r="D192" s="5"/>
    </row>
    <row r="193" spans="3:4" ht="16">
      <c r="C193" s="77"/>
      <c r="D193" s="5"/>
    </row>
    <row r="194" spans="3:4" ht="16">
      <c r="C194" s="77"/>
      <c r="D194" s="5"/>
    </row>
    <row r="195" spans="3:4" ht="16">
      <c r="C195" s="77"/>
      <c r="D195" s="5"/>
    </row>
    <row r="196" spans="3:4" ht="16">
      <c r="C196" s="77"/>
      <c r="D196" s="5"/>
    </row>
    <row r="197" spans="3:4" ht="16">
      <c r="C197" s="77"/>
      <c r="D197" s="5"/>
    </row>
    <row r="198" spans="3:4" ht="16">
      <c r="C198" s="77"/>
      <c r="D198" s="5"/>
    </row>
    <row r="199" spans="3:4" ht="16">
      <c r="C199" s="77"/>
      <c r="D199" s="5"/>
    </row>
    <row r="200" spans="3:4" ht="16">
      <c r="C200" s="77"/>
      <c r="D200" s="5"/>
    </row>
    <row r="201" spans="3:4" ht="16">
      <c r="C201" s="78"/>
      <c r="D201" s="5"/>
    </row>
    <row r="202" spans="3:4" ht="16">
      <c r="C202" s="77"/>
      <c r="D202" s="5"/>
    </row>
    <row r="203" spans="3:4" ht="16">
      <c r="C203" s="77"/>
      <c r="D203" s="5"/>
    </row>
    <row r="204" spans="3:4" ht="16">
      <c r="C204" s="77"/>
      <c r="D204" s="5"/>
    </row>
    <row r="205" spans="3:4" ht="16">
      <c r="C205" s="77"/>
      <c r="D205" s="5"/>
    </row>
    <row r="206" spans="3:4" ht="16">
      <c r="C206" s="77"/>
      <c r="D206" s="5"/>
    </row>
    <row r="207" spans="3:4" ht="16">
      <c r="C207" s="77"/>
      <c r="D207" s="5"/>
    </row>
    <row r="208" spans="3:4" ht="16">
      <c r="C208" s="77"/>
      <c r="D208" s="5"/>
    </row>
    <row r="209" spans="3:4" ht="16">
      <c r="C209" s="77"/>
      <c r="D209" s="5"/>
    </row>
    <row r="210" spans="3:4" ht="16">
      <c r="C210" s="77"/>
      <c r="D210" s="5"/>
    </row>
    <row r="211" spans="3:4" ht="16">
      <c r="C211" s="77"/>
      <c r="D211" s="5"/>
    </row>
    <row r="212" spans="3:4" ht="16">
      <c r="C212" s="78"/>
      <c r="D212" s="5"/>
    </row>
    <row r="213" spans="3:4" ht="16">
      <c r="C213" s="77"/>
      <c r="D213" s="5"/>
    </row>
    <row r="214" spans="3:4" ht="16">
      <c r="C214" s="77"/>
      <c r="D214" s="5"/>
    </row>
    <row r="215" spans="3:4" ht="16">
      <c r="C215" s="78"/>
      <c r="D215" s="5"/>
    </row>
    <row r="216" spans="3:4" ht="16">
      <c r="C216" s="77"/>
      <c r="D216" s="5"/>
    </row>
    <row r="217" spans="3:4" ht="16">
      <c r="C217" s="77"/>
      <c r="D217" s="5"/>
    </row>
    <row r="218" spans="3:4" ht="16">
      <c r="C218" s="77"/>
      <c r="D218" s="5"/>
    </row>
    <row r="219" spans="3:4" ht="16">
      <c r="C219" s="77"/>
      <c r="D219" s="5"/>
    </row>
    <row r="220" spans="3:4" ht="16">
      <c r="C220" s="77"/>
      <c r="D220" s="5"/>
    </row>
    <row r="221" spans="3:4" ht="16">
      <c r="C221" s="77"/>
      <c r="D221" s="5"/>
    </row>
    <row r="222" spans="3:4" ht="16">
      <c r="C222" s="77"/>
      <c r="D222" s="5"/>
    </row>
    <row r="223" spans="3:4" ht="16">
      <c r="C223" s="77"/>
      <c r="D223" s="5"/>
    </row>
    <row r="224" spans="3:4" ht="16">
      <c r="C224" s="77"/>
      <c r="D224" s="5"/>
    </row>
    <row r="225" spans="3:4" ht="16">
      <c r="C225" s="77"/>
      <c r="D225" s="5"/>
    </row>
    <row r="226" spans="3:4" ht="16">
      <c r="C226" s="77"/>
      <c r="D226" s="5"/>
    </row>
    <row r="227" spans="3:4" ht="16">
      <c r="C227" s="77"/>
      <c r="D227" s="5"/>
    </row>
    <row r="228" spans="3:4" ht="16">
      <c r="C228" s="77"/>
      <c r="D228" s="5"/>
    </row>
    <row r="229" spans="3:4" ht="16">
      <c r="C229" s="77"/>
      <c r="D229" s="5"/>
    </row>
    <row r="230" spans="3:4" ht="16">
      <c r="C230" s="77"/>
      <c r="D230" s="5"/>
    </row>
    <row r="231" spans="3:4" ht="16">
      <c r="C231" s="77"/>
      <c r="D231" s="5"/>
    </row>
    <row r="232" spans="3:4" ht="16">
      <c r="C232" s="77"/>
      <c r="D232" s="5"/>
    </row>
    <row r="233" spans="3:4" ht="16">
      <c r="C233" s="77"/>
      <c r="D233" s="5"/>
    </row>
    <row r="234" spans="3:4" ht="16">
      <c r="C234" s="77"/>
      <c r="D234" s="5"/>
    </row>
  </sheetData>
  <autoFilter ref="K2:M2" xr:uid="{00000000-0009-0000-0000-000007000000}">
    <sortState xmlns:xlrd2="http://schemas.microsoft.com/office/spreadsheetml/2017/richdata2" ref="K3:M72">
      <sortCondition ref="M2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225"/>
  <sheetViews>
    <sheetView topLeftCell="F167" zoomScale="80" zoomScaleNormal="80" workbookViewId="0">
      <selection activeCell="T202" sqref="T202"/>
    </sheetView>
  </sheetViews>
  <sheetFormatPr baseColWidth="10" defaultColWidth="9.1640625" defaultRowHeight="15"/>
  <cols>
    <col min="2" max="2" width="23.1640625" customWidth="1"/>
    <col min="3" max="3" width="22.6640625" customWidth="1"/>
    <col min="4" max="4" width="33.6640625" customWidth="1"/>
    <col min="5" max="5" width="57.6640625" customWidth="1"/>
    <col min="6" max="6" width="40.83203125" customWidth="1"/>
    <col min="7" max="7" width="17.1640625" customWidth="1"/>
    <col min="8" max="8" width="31" customWidth="1"/>
    <col min="9" max="9" width="30.6640625" hidden="1" customWidth="1"/>
    <col min="10" max="10" width="15.83203125" customWidth="1"/>
    <col min="12" max="12" width="13.5" customWidth="1"/>
    <col min="14" max="14" width="14.5" customWidth="1"/>
    <col min="15" max="18" width="9.1640625" customWidth="1"/>
    <col min="19" max="19" width="32.1640625" customWidth="1"/>
    <col min="20" max="20" width="14.5" customWidth="1"/>
    <col min="21" max="23" width="9.1640625" customWidth="1"/>
    <col min="24" max="24" width="13.5" customWidth="1"/>
    <col min="25" max="25" width="17.5" customWidth="1"/>
  </cols>
  <sheetData>
    <row r="1" spans="2:25">
      <c r="B1" t="s">
        <v>230</v>
      </c>
    </row>
    <row r="2" spans="2:25" ht="60">
      <c r="B2" s="84" t="s">
        <v>0</v>
      </c>
      <c r="C2" s="84" t="s">
        <v>1</v>
      </c>
      <c r="D2" s="84" t="s">
        <v>2</v>
      </c>
      <c r="E2" s="84" t="s">
        <v>3</v>
      </c>
      <c r="F2" s="84" t="s">
        <v>4</v>
      </c>
      <c r="G2" s="85" t="s">
        <v>5</v>
      </c>
      <c r="H2" s="84" t="s">
        <v>6</v>
      </c>
      <c r="I2" s="84" t="s">
        <v>7</v>
      </c>
      <c r="J2" s="84" t="s">
        <v>8</v>
      </c>
      <c r="N2" s="100" t="s">
        <v>204</v>
      </c>
      <c r="O2" s="340" t="s">
        <v>205</v>
      </c>
      <c r="P2" s="341"/>
      <c r="Q2" s="101" t="s">
        <v>206</v>
      </c>
      <c r="R2" s="101" t="s">
        <v>207</v>
      </c>
      <c r="S2" s="101" t="s">
        <v>208</v>
      </c>
      <c r="T2" s="101" t="s">
        <v>209</v>
      </c>
      <c r="U2" s="100" t="s">
        <v>210</v>
      </c>
      <c r="V2" s="100" t="s">
        <v>211</v>
      </c>
      <c r="W2" s="100" t="s">
        <v>212</v>
      </c>
      <c r="X2" s="100" t="s">
        <v>213</v>
      </c>
      <c r="Y2" s="100" t="s">
        <v>214</v>
      </c>
    </row>
    <row r="3" spans="2:25" ht="17">
      <c r="B3" s="8">
        <v>44348</v>
      </c>
      <c r="C3" s="6" t="s">
        <v>14</v>
      </c>
      <c r="D3" s="28" t="s">
        <v>10</v>
      </c>
      <c r="E3" s="29" t="s">
        <v>11</v>
      </c>
      <c r="F3" s="6" t="s">
        <v>15</v>
      </c>
      <c r="G3" s="7">
        <v>2424</v>
      </c>
      <c r="H3" s="5" t="s">
        <v>13</v>
      </c>
      <c r="I3" s="5">
        <v>62644</v>
      </c>
      <c r="J3" s="5">
        <v>3790</v>
      </c>
      <c r="L3" t="b">
        <f>G3=T3</f>
        <v>1</v>
      </c>
      <c r="N3" s="86">
        <v>44348</v>
      </c>
      <c r="O3" s="338" t="s">
        <v>14</v>
      </c>
      <c r="P3" s="339"/>
      <c r="Q3" s="87" t="s">
        <v>136</v>
      </c>
      <c r="R3" s="87" t="s">
        <v>137</v>
      </c>
      <c r="S3" s="88" t="s">
        <v>138</v>
      </c>
      <c r="T3" s="37">
        <v>2424</v>
      </c>
      <c r="U3" s="89" t="s">
        <v>139</v>
      </c>
      <c r="V3" s="90">
        <v>0.4</v>
      </c>
      <c r="W3" s="91" t="s">
        <v>140</v>
      </c>
      <c r="X3" s="92">
        <v>969.6</v>
      </c>
      <c r="Y3" s="57" t="s">
        <v>141</v>
      </c>
    </row>
    <row r="4" spans="2:25" ht="17">
      <c r="B4" s="8">
        <v>44348</v>
      </c>
      <c r="C4" s="6" t="s">
        <v>14</v>
      </c>
      <c r="D4" s="28" t="s">
        <v>10</v>
      </c>
      <c r="E4" s="29" t="s">
        <v>11</v>
      </c>
      <c r="F4" s="6" t="s">
        <v>15</v>
      </c>
      <c r="G4" s="7">
        <v>2605</v>
      </c>
      <c r="H4" s="5" t="s">
        <v>13</v>
      </c>
      <c r="I4" s="5">
        <v>62645</v>
      </c>
      <c r="J4" s="5">
        <v>3793</v>
      </c>
      <c r="L4" t="b">
        <f t="shared" ref="L4:L69" si="0">G4=T4</f>
        <v>1</v>
      </c>
      <c r="N4" s="86">
        <v>44348</v>
      </c>
      <c r="O4" s="98" t="s">
        <v>14</v>
      </c>
      <c r="P4" s="99"/>
      <c r="Q4" s="87" t="s">
        <v>136</v>
      </c>
      <c r="R4" s="87" t="s">
        <v>137</v>
      </c>
      <c r="S4" s="88" t="s">
        <v>138</v>
      </c>
      <c r="T4" s="37">
        <v>2605</v>
      </c>
      <c r="U4" s="89" t="s">
        <v>139</v>
      </c>
      <c r="V4" s="90">
        <v>0.4</v>
      </c>
      <c r="W4" s="91" t="s">
        <v>140</v>
      </c>
      <c r="X4" s="92">
        <v>1042</v>
      </c>
      <c r="Y4" s="57" t="s">
        <v>142</v>
      </c>
    </row>
    <row r="5" spans="2:25" ht="17">
      <c r="B5" s="8">
        <v>44348</v>
      </c>
      <c r="C5" s="6" t="s">
        <v>14</v>
      </c>
      <c r="D5" s="28" t="s">
        <v>10</v>
      </c>
      <c r="E5" s="29" t="s">
        <v>11</v>
      </c>
      <c r="F5" s="6" t="s">
        <v>15</v>
      </c>
      <c r="G5" s="7">
        <v>2762</v>
      </c>
      <c r="H5" s="5" t="s">
        <v>13</v>
      </c>
      <c r="I5" s="5">
        <v>62730</v>
      </c>
      <c r="J5" s="5">
        <v>3802</v>
      </c>
      <c r="L5" t="b">
        <f t="shared" si="0"/>
        <v>1</v>
      </c>
      <c r="N5" s="86">
        <v>44348</v>
      </c>
      <c r="O5" s="98" t="s">
        <v>14</v>
      </c>
      <c r="P5" s="99"/>
      <c r="Q5" s="87" t="s">
        <v>136</v>
      </c>
      <c r="R5" s="87" t="s">
        <v>137</v>
      </c>
      <c r="S5" s="88" t="s">
        <v>138</v>
      </c>
      <c r="T5" s="37">
        <v>2762</v>
      </c>
      <c r="U5" s="89" t="s">
        <v>139</v>
      </c>
      <c r="V5" s="90">
        <v>0.4</v>
      </c>
      <c r="W5" s="91" t="s">
        <v>140</v>
      </c>
      <c r="X5" s="92">
        <v>1104.8</v>
      </c>
      <c r="Y5" s="57" t="s">
        <v>143</v>
      </c>
    </row>
    <row r="6" spans="2:25" ht="17">
      <c r="B6" s="8">
        <v>44348</v>
      </c>
      <c r="C6" s="6" t="s">
        <v>14</v>
      </c>
      <c r="D6" s="28" t="s">
        <v>10</v>
      </c>
      <c r="E6" s="29" t="s">
        <v>11</v>
      </c>
      <c r="F6" s="6" t="s">
        <v>15</v>
      </c>
      <c r="G6" s="7">
        <v>3036</v>
      </c>
      <c r="H6" s="5" t="s">
        <v>13</v>
      </c>
      <c r="I6" s="5">
        <v>62732</v>
      </c>
      <c r="J6" s="5">
        <v>3805</v>
      </c>
      <c r="L6" t="b">
        <f t="shared" si="0"/>
        <v>1</v>
      </c>
      <c r="N6" s="86">
        <v>44349</v>
      </c>
      <c r="O6" s="98" t="s">
        <v>14</v>
      </c>
      <c r="P6" s="99"/>
      <c r="Q6" s="87" t="s">
        <v>136</v>
      </c>
      <c r="R6" s="87" t="s">
        <v>137</v>
      </c>
      <c r="S6" s="88" t="s">
        <v>138</v>
      </c>
      <c r="T6" s="37">
        <v>3036</v>
      </c>
      <c r="U6" s="89" t="s">
        <v>139</v>
      </c>
      <c r="V6" s="90">
        <v>0.4</v>
      </c>
      <c r="W6" s="91" t="s">
        <v>140</v>
      </c>
      <c r="X6" s="92">
        <v>1214.4000000000001</v>
      </c>
      <c r="Y6" s="57" t="s">
        <v>144</v>
      </c>
    </row>
    <row r="7" spans="2:25" ht="17">
      <c r="B7" s="8">
        <v>44349</v>
      </c>
      <c r="C7" s="6" t="s">
        <v>14</v>
      </c>
      <c r="D7" s="28" t="s">
        <v>10</v>
      </c>
      <c r="E7" s="29" t="s">
        <v>11</v>
      </c>
      <c r="F7" s="6" t="s">
        <v>15</v>
      </c>
      <c r="G7" s="7">
        <v>2305</v>
      </c>
      <c r="H7" s="5" t="s">
        <v>13</v>
      </c>
      <c r="I7" s="5">
        <v>62733</v>
      </c>
      <c r="J7" s="5">
        <v>3806</v>
      </c>
      <c r="L7" t="b">
        <f t="shared" si="0"/>
        <v>1</v>
      </c>
      <c r="N7" s="86">
        <v>44349</v>
      </c>
      <c r="O7" s="98" t="s">
        <v>14</v>
      </c>
      <c r="P7" s="99"/>
      <c r="Q7" s="87" t="s">
        <v>136</v>
      </c>
      <c r="R7" s="87" t="s">
        <v>137</v>
      </c>
      <c r="S7" s="88" t="s">
        <v>138</v>
      </c>
      <c r="T7" s="37">
        <v>2305</v>
      </c>
      <c r="U7" s="89" t="s">
        <v>139</v>
      </c>
      <c r="V7" s="90">
        <v>0.4</v>
      </c>
      <c r="W7" s="91" t="s">
        <v>140</v>
      </c>
      <c r="X7" s="92">
        <v>922</v>
      </c>
      <c r="Y7" s="57" t="s">
        <v>145</v>
      </c>
    </row>
    <row r="8" spans="2:25" ht="17">
      <c r="B8" s="8">
        <v>44349</v>
      </c>
      <c r="C8" s="6" t="s">
        <v>14</v>
      </c>
      <c r="D8" s="28" t="s">
        <v>10</v>
      </c>
      <c r="E8" s="29" t="s">
        <v>11</v>
      </c>
      <c r="F8" s="6" t="s">
        <v>15</v>
      </c>
      <c r="G8" s="7">
        <v>2542</v>
      </c>
      <c r="H8" s="5" t="s">
        <v>13</v>
      </c>
      <c r="I8" s="5">
        <v>62739</v>
      </c>
      <c r="J8" s="5">
        <v>3811</v>
      </c>
      <c r="L8" t="b">
        <f t="shared" si="0"/>
        <v>1</v>
      </c>
      <c r="N8" s="86">
        <v>44349</v>
      </c>
      <c r="O8" s="98" t="s">
        <v>14</v>
      </c>
      <c r="P8" s="99"/>
      <c r="Q8" s="87" t="s">
        <v>136</v>
      </c>
      <c r="R8" s="87" t="s">
        <v>137</v>
      </c>
      <c r="S8" s="88" t="s">
        <v>138</v>
      </c>
      <c r="T8" s="37">
        <v>2542</v>
      </c>
      <c r="U8" s="89" t="s">
        <v>139</v>
      </c>
      <c r="V8" s="90">
        <v>0.4</v>
      </c>
      <c r="W8" s="91" t="s">
        <v>140</v>
      </c>
      <c r="X8" s="92">
        <v>1016.8</v>
      </c>
      <c r="Y8" s="57" t="s">
        <v>146</v>
      </c>
    </row>
    <row r="9" spans="2:25" ht="17">
      <c r="B9" s="8">
        <v>44350</v>
      </c>
      <c r="C9" s="6" t="s">
        <v>14</v>
      </c>
      <c r="D9" s="28" t="s">
        <v>10</v>
      </c>
      <c r="E9" s="29" t="s">
        <v>11</v>
      </c>
      <c r="F9" s="6" t="s">
        <v>15</v>
      </c>
      <c r="G9" s="7">
        <v>2713</v>
      </c>
      <c r="H9" s="5" t="s">
        <v>13</v>
      </c>
      <c r="I9" s="5">
        <v>62712</v>
      </c>
      <c r="J9" s="5">
        <v>3818</v>
      </c>
      <c r="L9" t="b">
        <f t="shared" si="0"/>
        <v>1</v>
      </c>
      <c r="N9" s="86">
        <v>44350</v>
      </c>
      <c r="O9" s="98" t="s">
        <v>14</v>
      </c>
      <c r="P9" s="99"/>
      <c r="Q9" s="87" t="s">
        <v>136</v>
      </c>
      <c r="R9" s="87" t="s">
        <v>137</v>
      </c>
      <c r="S9" s="88" t="s">
        <v>138</v>
      </c>
      <c r="T9" s="37">
        <v>2713</v>
      </c>
      <c r="U9" s="89" t="s">
        <v>139</v>
      </c>
      <c r="V9" s="90">
        <v>0.4</v>
      </c>
      <c r="W9" s="91" t="s">
        <v>140</v>
      </c>
      <c r="X9" s="92">
        <v>1085.2</v>
      </c>
      <c r="Y9" s="57" t="s">
        <v>147</v>
      </c>
    </row>
    <row r="10" spans="2:25" ht="17">
      <c r="B10" s="8">
        <v>44350</v>
      </c>
      <c r="C10" s="6" t="s">
        <v>14</v>
      </c>
      <c r="D10" s="28" t="s">
        <v>10</v>
      </c>
      <c r="E10" s="29" t="s">
        <v>11</v>
      </c>
      <c r="F10" s="6" t="s">
        <v>15</v>
      </c>
      <c r="G10" s="7">
        <v>2920</v>
      </c>
      <c r="H10" s="5" t="s">
        <v>13</v>
      </c>
      <c r="I10" s="5">
        <v>62713</v>
      </c>
      <c r="J10" s="5">
        <v>3819</v>
      </c>
      <c r="L10" t="b">
        <f t="shared" si="0"/>
        <v>1</v>
      </c>
      <c r="N10" s="86">
        <v>44350</v>
      </c>
      <c r="O10" s="98" t="s">
        <v>14</v>
      </c>
      <c r="P10" s="99"/>
      <c r="Q10" s="87" t="s">
        <v>136</v>
      </c>
      <c r="R10" s="87" t="s">
        <v>137</v>
      </c>
      <c r="S10" s="88" t="s">
        <v>138</v>
      </c>
      <c r="T10" s="37">
        <v>2920</v>
      </c>
      <c r="U10" s="89" t="s">
        <v>139</v>
      </c>
      <c r="V10" s="90">
        <v>0.4</v>
      </c>
      <c r="W10" s="91" t="s">
        <v>140</v>
      </c>
      <c r="X10" s="92">
        <v>1168</v>
      </c>
      <c r="Y10" s="57" t="s">
        <v>148</v>
      </c>
    </row>
    <row r="11" spans="2:25" ht="17">
      <c r="B11" s="8">
        <v>44350</v>
      </c>
      <c r="C11" s="6" t="s">
        <v>14</v>
      </c>
      <c r="D11" s="28" t="s">
        <v>10</v>
      </c>
      <c r="E11" s="29" t="s">
        <v>11</v>
      </c>
      <c r="F11" s="6" t="s">
        <v>15</v>
      </c>
      <c r="G11" s="7">
        <v>490</v>
      </c>
      <c r="H11" s="5" t="s">
        <v>13</v>
      </c>
      <c r="I11" s="5">
        <v>62744</v>
      </c>
      <c r="J11" s="5">
        <v>3826</v>
      </c>
      <c r="L11" t="b">
        <f t="shared" si="0"/>
        <v>1</v>
      </c>
      <c r="N11" s="86">
        <v>44350</v>
      </c>
      <c r="O11" s="98" t="s">
        <v>14</v>
      </c>
      <c r="P11" s="99"/>
      <c r="Q11" s="87" t="s">
        <v>136</v>
      </c>
      <c r="R11" s="87" t="s">
        <v>137</v>
      </c>
      <c r="S11" s="88" t="s">
        <v>138</v>
      </c>
      <c r="T11" s="37">
        <v>490</v>
      </c>
      <c r="U11" s="89" t="s">
        <v>139</v>
      </c>
      <c r="V11" s="90">
        <v>0.4</v>
      </c>
      <c r="W11" s="91" t="s">
        <v>140</v>
      </c>
      <c r="X11" s="92">
        <v>196</v>
      </c>
      <c r="Y11" s="57" t="s">
        <v>149</v>
      </c>
    </row>
    <row r="12" spans="2:25" ht="17">
      <c r="B12" s="8">
        <v>44350</v>
      </c>
      <c r="C12" s="6" t="s">
        <v>14</v>
      </c>
      <c r="D12" s="28" t="s">
        <v>10</v>
      </c>
      <c r="E12" s="29" t="s">
        <v>11</v>
      </c>
      <c r="F12" s="6" t="s">
        <v>15</v>
      </c>
      <c r="G12" s="7">
        <v>2783</v>
      </c>
      <c r="H12" s="5" t="s">
        <v>13</v>
      </c>
      <c r="I12" s="5">
        <v>62746</v>
      </c>
      <c r="J12" s="5">
        <v>3830</v>
      </c>
      <c r="L12" t="b">
        <f t="shared" si="0"/>
        <v>1</v>
      </c>
      <c r="N12" s="86">
        <v>44350</v>
      </c>
      <c r="O12" s="98" t="s">
        <v>14</v>
      </c>
      <c r="P12" s="99"/>
      <c r="Q12" s="87" t="s">
        <v>136</v>
      </c>
      <c r="R12" s="93" t="s">
        <v>137</v>
      </c>
      <c r="S12" s="94" t="s">
        <v>138</v>
      </c>
      <c r="T12" s="37">
        <v>2783</v>
      </c>
      <c r="U12" s="89" t="s">
        <v>139</v>
      </c>
      <c r="V12" s="90">
        <v>0.4</v>
      </c>
      <c r="W12" s="91" t="s">
        <v>140</v>
      </c>
      <c r="X12" s="92">
        <v>1113.2</v>
      </c>
      <c r="Y12" s="57" t="s">
        <v>150</v>
      </c>
    </row>
    <row r="13" spans="2:25" ht="17">
      <c r="B13" s="8">
        <v>44351</v>
      </c>
      <c r="C13" s="6" t="s">
        <v>14</v>
      </c>
      <c r="D13" s="28" t="s">
        <v>10</v>
      </c>
      <c r="E13" s="29" t="s">
        <v>11</v>
      </c>
      <c r="F13" s="6" t="s">
        <v>15</v>
      </c>
      <c r="G13" s="7">
        <v>2238</v>
      </c>
      <c r="H13" s="5" t="s">
        <v>13</v>
      </c>
      <c r="I13" s="5">
        <v>63903</v>
      </c>
      <c r="J13" s="5">
        <v>3834</v>
      </c>
      <c r="L13" t="b">
        <f t="shared" si="0"/>
        <v>1</v>
      </c>
      <c r="N13" s="97">
        <v>44351</v>
      </c>
      <c r="O13" s="102" t="s">
        <v>14</v>
      </c>
      <c r="P13" s="103"/>
      <c r="Q13" s="93" t="s">
        <v>136</v>
      </c>
      <c r="R13" s="93" t="s">
        <v>137</v>
      </c>
      <c r="S13" s="94" t="s">
        <v>138</v>
      </c>
      <c r="T13" s="37">
        <v>2238</v>
      </c>
      <c r="U13" s="89" t="s">
        <v>139</v>
      </c>
      <c r="V13" s="104">
        <v>0.4</v>
      </c>
      <c r="W13" s="95" t="s">
        <v>140</v>
      </c>
      <c r="X13" s="96">
        <v>895.2</v>
      </c>
      <c r="Y13" s="58" t="s">
        <v>151</v>
      </c>
    </row>
    <row r="14" spans="2:25" ht="17">
      <c r="B14" s="8">
        <v>44351</v>
      </c>
      <c r="C14" s="6" t="s">
        <v>14</v>
      </c>
      <c r="D14" s="28" t="s">
        <v>10</v>
      </c>
      <c r="E14" s="29" t="s">
        <v>11</v>
      </c>
      <c r="F14" s="6" t="s">
        <v>15</v>
      </c>
      <c r="G14" s="7">
        <v>2546</v>
      </c>
      <c r="H14" s="5" t="s">
        <v>13</v>
      </c>
      <c r="I14" s="5">
        <v>63955</v>
      </c>
      <c r="J14" s="5">
        <v>3835</v>
      </c>
      <c r="L14" t="b">
        <f t="shared" si="0"/>
        <v>1</v>
      </c>
      <c r="N14" s="86">
        <v>44351</v>
      </c>
      <c r="O14" s="98" t="s">
        <v>14</v>
      </c>
      <c r="P14" s="99"/>
      <c r="Q14" s="87" t="s">
        <v>136</v>
      </c>
      <c r="R14" s="93" t="s">
        <v>137</v>
      </c>
      <c r="S14" s="94" t="s">
        <v>138</v>
      </c>
      <c r="T14" s="37">
        <v>2546</v>
      </c>
      <c r="U14" s="89" t="s">
        <v>139</v>
      </c>
      <c r="V14" s="90">
        <v>0.4</v>
      </c>
      <c r="W14" s="95" t="s">
        <v>140</v>
      </c>
      <c r="X14" s="96">
        <v>1018.4</v>
      </c>
      <c r="Y14" s="58" t="s">
        <v>152</v>
      </c>
    </row>
    <row r="15" spans="2:25" ht="17">
      <c r="B15" s="8">
        <v>44351</v>
      </c>
      <c r="C15" s="6" t="s">
        <v>14</v>
      </c>
      <c r="D15" s="28" t="s">
        <v>10</v>
      </c>
      <c r="E15" s="29" t="s">
        <v>11</v>
      </c>
      <c r="F15" s="6" t="s">
        <v>15</v>
      </c>
      <c r="G15" s="7">
        <v>2971</v>
      </c>
      <c r="H15" s="5" t="s">
        <v>13</v>
      </c>
      <c r="I15" s="5">
        <v>63956</v>
      </c>
      <c r="J15" s="5">
        <v>3841</v>
      </c>
      <c r="L15" t="b">
        <f t="shared" si="0"/>
        <v>1</v>
      </c>
      <c r="N15" s="97">
        <v>44351</v>
      </c>
      <c r="O15" s="102" t="s">
        <v>14</v>
      </c>
      <c r="P15" s="103"/>
      <c r="Q15" s="93" t="s">
        <v>136</v>
      </c>
      <c r="R15" s="93" t="s">
        <v>137</v>
      </c>
      <c r="S15" s="94" t="s">
        <v>138</v>
      </c>
      <c r="T15" s="37">
        <v>2971</v>
      </c>
      <c r="U15" s="89" t="s">
        <v>139</v>
      </c>
      <c r="V15" s="104">
        <v>0.4</v>
      </c>
      <c r="W15" s="95" t="s">
        <v>140</v>
      </c>
      <c r="X15" s="96">
        <v>1188.4000000000001</v>
      </c>
      <c r="Y15" s="58" t="s">
        <v>153</v>
      </c>
    </row>
    <row r="16" spans="2:25" ht="17">
      <c r="B16" s="8">
        <v>44351</v>
      </c>
      <c r="C16" s="6" t="s">
        <v>14</v>
      </c>
      <c r="D16" s="28" t="s">
        <v>10</v>
      </c>
      <c r="E16" s="29" t="s">
        <v>11</v>
      </c>
      <c r="F16" s="6" t="s">
        <v>15</v>
      </c>
      <c r="G16" s="7">
        <v>710</v>
      </c>
      <c r="H16" s="5" t="s">
        <v>13</v>
      </c>
      <c r="I16" s="5">
        <v>63908</v>
      </c>
      <c r="J16" s="5">
        <v>3845</v>
      </c>
      <c r="L16" t="b">
        <f t="shared" si="0"/>
        <v>1</v>
      </c>
      <c r="N16" s="97">
        <v>44351</v>
      </c>
      <c r="O16" s="98" t="s">
        <v>14</v>
      </c>
      <c r="P16" s="99"/>
      <c r="Q16" s="87" t="s">
        <v>136</v>
      </c>
      <c r="R16" s="93" t="s">
        <v>137</v>
      </c>
      <c r="S16" s="94" t="s">
        <v>138</v>
      </c>
      <c r="T16" s="37">
        <v>710</v>
      </c>
      <c r="U16" s="89" t="s">
        <v>139</v>
      </c>
      <c r="V16" s="90">
        <v>0.4</v>
      </c>
      <c r="W16" s="91" t="s">
        <v>140</v>
      </c>
      <c r="X16" s="92">
        <v>284</v>
      </c>
      <c r="Y16" s="57" t="s">
        <v>154</v>
      </c>
    </row>
    <row r="17" spans="2:25" ht="17">
      <c r="B17" s="8">
        <v>44351</v>
      </c>
      <c r="C17" s="6" t="s">
        <v>14</v>
      </c>
      <c r="D17" s="28" t="s">
        <v>10</v>
      </c>
      <c r="E17" s="29" t="s">
        <v>11</v>
      </c>
      <c r="F17" s="6" t="s">
        <v>15</v>
      </c>
      <c r="G17" s="7">
        <v>2654</v>
      </c>
      <c r="H17" s="5" t="s">
        <v>13</v>
      </c>
      <c r="I17" s="5">
        <v>63909</v>
      </c>
      <c r="J17" s="5">
        <v>3848</v>
      </c>
      <c r="L17" t="b">
        <f t="shared" si="0"/>
        <v>1</v>
      </c>
      <c r="N17" s="97">
        <v>44351</v>
      </c>
      <c r="O17" s="98" t="s">
        <v>14</v>
      </c>
      <c r="P17" s="99"/>
      <c r="Q17" s="87" t="s">
        <v>136</v>
      </c>
      <c r="R17" s="87" t="s">
        <v>137</v>
      </c>
      <c r="S17" s="94" t="s">
        <v>138</v>
      </c>
      <c r="T17" s="37">
        <v>2654</v>
      </c>
      <c r="U17" s="89" t="s">
        <v>139</v>
      </c>
      <c r="V17" s="90">
        <v>0.4</v>
      </c>
      <c r="W17" s="91" t="s">
        <v>140</v>
      </c>
      <c r="X17" s="92">
        <v>1061.5999999999999</v>
      </c>
      <c r="Y17" s="57" t="s">
        <v>155</v>
      </c>
    </row>
    <row r="18" spans="2:25" ht="17">
      <c r="B18" s="8">
        <v>44354</v>
      </c>
      <c r="C18" s="6" t="s">
        <v>14</v>
      </c>
      <c r="D18" s="28" t="s">
        <v>10</v>
      </c>
      <c r="E18" s="29" t="s">
        <v>11</v>
      </c>
      <c r="F18" s="6" t="s">
        <v>15</v>
      </c>
      <c r="G18" s="7">
        <v>1895</v>
      </c>
      <c r="H18" s="5" t="s">
        <v>13</v>
      </c>
      <c r="I18" s="5">
        <v>62749</v>
      </c>
      <c r="J18" s="5">
        <v>3852</v>
      </c>
      <c r="L18" t="b">
        <f t="shared" si="0"/>
        <v>1</v>
      </c>
      <c r="N18" s="86">
        <v>44354</v>
      </c>
      <c r="O18" s="98" t="s">
        <v>14</v>
      </c>
      <c r="P18" s="99"/>
      <c r="Q18" s="87" t="s">
        <v>136</v>
      </c>
      <c r="R18" s="87" t="s">
        <v>137</v>
      </c>
      <c r="S18" s="88" t="s">
        <v>138</v>
      </c>
      <c r="T18" s="37">
        <v>1895</v>
      </c>
      <c r="U18" s="89" t="s">
        <v>139</v>
      </c>
      <c r="V18" s="90">
        <v>0.4</v>
      </c>
      <c r="W18" s="91" t="s">
        <v>140</v>
      </c>
      <c r="X18" s="92">
        <v>758</v>
      </c>
      <c r="Y18" s="57" t="s">
        <v>156</v>
      </c>
    </row>
    <row r="19" spans="2:25" ht="17">
      <c r="B19" s="8">
        <v>44354</v>
      </c>
      <c r="C19" s="6" t="s">
        <v>14</v>
      </c>
      <c r="D19" s="28" t="s">
        <v>10</v>
      </c>
      <c r="E19" s="29" t="s">
        <v>11</v>
      </c>
      <c r="F19" s="6" t="s">
        <v>15</v>
      </c>
      <c r="G19" s="7">
        <v>2558</v>
      </c>
      <c r="H19" s="5" t="s">
        <v>13</v>
      </c>
      <c r="I19" s="5">
        <v>62750</v>
      </c>
      <c r="J19" s="5">
        <v>3853</v>
      </c>
      <c r="L19" t="b">
        <f t="shared" si="0"/>
        <v>1</v>
      </c>
      <c r="N19" s="86">
        <v>44354</v>
      </c>
      <c r="O19" s="98" t="s">
        <v>14</v>
      </c>
      <c r="P19" s="99"/>
      <c r="Q19" s="87" t="s">
        <v>136</v>
      </c>
      <c r="R19" s="87" t="s">
        <v>137</v>
      </c>
      <c r="S19" s="88" t="s">
        <v>138</v>
      </c>
      <c r="T19" s="37">
        <v>2558</v>
      </c>
      <c r="U19" s="89" t="s">
        <v>139</v>
      </c>
      <c r="V19" s="90">
        <v>0.4</v>
      </c>
      <c r="W19" s="91" t="s">
        <v>140</v>
      </c>
      <c r="X19" s="92">
        <v>1023.2</v>
      </c>
      <c r="Y19" s="57" t="s">
        <v>157</v>
      </c>
    </row>
    <row r="20" spans="2:25" ht="17">
      <c r="B20" s="8">
        <v>44354</v>
      </c>
      <c r="C20" s="6" t="s">
        <v>14</v>
      </c>
      <c r="D20" s="28" t="s">
        <v>10</v>
      </c>
      <c r="E20" s="29" t="s">
        <v>11</v>
      </c>
      <c r="F20" s="6" t="s">
        <v>15</v>
      </c>
      <c r="G20" s="7">
        <v>2621</v>
      </c>
      <c r="H20" s="5" t="s">
        <v>13</v>
      </c>
      <c r="I20" s="5">
        <v>63969</v>
      </c>
      <c r="J20" s="5">
        <v>3859</v>
      </c>
      <c r="L20" t="b">
        <f t="shared" si="0"/>
        <v>1</v>
      </c>
      <c r="N20" s="97">
        <v>44354</v>
      </c>
      <c r="O20" s="98" t="s">
        <v>14</v>
      </c>
      <c r="P20" s="99"/>
      <c r="Q20" s="87" t="s">
        <v>136</v>
      </c>
      <c r="R20" s="87" t="s">
        <v>137</v>
      </c>
      <c r="S20" s="88" t="s">
        <v>138</v>
      </c>
      <c r="T20" s="37">
        <v>2621</v>
      </c>
      <c r="U20" s="89" t="s">
        <v>139</v>
      </c>
      <c r="V20" s="90">
        <v>0.4</v>
      </c>
      <c r="W20" s="91" t="s">
        <v>140</v>
      </c>
      <c r="X20" s="92">
        <v>1048.4000000000001</v>
      </c>
      <c r="Y20" s="57" t="s">
        <v>158</v>
      </c>
    </row>
    <row r="21" spans="2:25" ht="17">
      <c r="B21" s="8">
        <v>44355</v>
      </c>
      <c r="C21" s="6" t="s">
        <v>14</v>
      </c>
      <c r="D21" s="28" t="s">
        <v>10</v>
      </c>
      <c r="E21" s="29" t="s">
        <v>11</v>
      </c>
      <c r="F21" s="6" t="s">
        <v>15</v>
      </c>
      <c r="G21" s="7">
        <v>2671</v>
      </c>
      <c r="H21" s="5" t="s">
        <v>13</v>
      </c>
      <c r="I21" s="5">
        <v>63968</v>
      </c>
      <c r="J21" s="5">
        <v>3860</v>
      </c>
      <c r="L21" t="b">
        <f t="shared" si="0"/>
        <v>1</v>
      </c>
      <c r="N21" s="86">
        <v>44355</v>
      </c>
      <c r="O21" s="98" t="s">
        <v>14</v>
      </c>
      <c r="P21" s="99"/>
      <c r="Q21" s="87" t="s">
        <v>136</v>
      </c>
      <c r="R21" s="87" t="s">
        <v>137</v>
      </c>
      <c r="S21" s="88" t="s">
        <v>138</v>
      </c>
      <c r="T21" s="37">
        <v>2671</v>
      </c>
      <c r="U21" s="89" t="s">
        <v>139</v>
      </c>
      <c r="V21" s="90">
        <v>0.4</v>
      </c>
      <c r="W21" s="91" t="s">
        <v>140</v>
      </c>
      <c r="X21" s="92">
        <v>1068.4000000000001</v>
      </c>
      <c r="Y21" s="57" t="s">
        <v>159</v>
      </c>
    </row>
    <row r="22" spans="2:25" ht="17">
      <c r="B22" s="8">
        <v>44355</v>
      </c>
      <c r="C22" s="6" t="s">
        <v>14</v>
      </c>
      <c r="D22" s="28" t="s">
        <v>10</v>
      </c>
      <c r="E22" s="29" t="s">
        <v>11</v>
      </c>
      <c r="F22" s="6" t="s">
        <v>15</v>
      </c>
      <c r="G22" s="7">
        <v>2678</v>
      </c>
      <c r="H22" s="5" t="s">
        <v>13</v>
      </c>
      <c r="I22" s="5">
        <v>63917</v>
      </c>
      <c r="J22" s="5">
        <v>3864</v>
      </c>
      <c r="L22" t="b">
        <f t="shared" si="0"/>
        <v>1</v>
      </c>
      <c r="N22" s="86">
        <v>44355</v>
      </c>
      <c r="O22" s="98" t="s">
        <v>14</v>
      </c>
      <c r="P22" s="99"/>
      <c r="Q22" s="87" t="s">
        <v>136</v>
      </c>
      <c r="R22" s="87" t="s">
        <v>137</v>
      </c>
      <c r="S22" s="88" t="s">
        <v>138</v>
      </c>
      <c r="T22" s="37">
        <v>2678</v>
      </c>
      <c r="U22" s="89" t="s">
        <v>139</v>
      </c>
      <c r="V22" s="90">
        <v>0.4</v>
      </c>
      <c r="W22" s="91" t="s">
        <v>140</v>
      </c>
      <c r="X22" s="92">
        <v>1071.2</v>
      </c>
      <c r="Y22" s="57" t="s">
        <v>160</v>
      </c>
    </row>
    <row r="23" spans="2:25" ht="17">
      <c r="B23" s="8">
        <v>44355</v>
      </c>
      <c r="C23" s="6" t="s">
        <v>14</v>
      </c>
      <c r="D23" s="28" t="s">
        <v>10</v>
      </c>
      <c r="E23" s="29" t="s">
        <v>11</v>
      </c>
      <c r="F23" s="6" t="s">
        <v>15</v>
      </c>
      <c r="G23" s="7">
        <v>2600</v>
      </c>
      <c r="H23" s="5" t="s">
        <v>13</v>
      </c>
      <c r="I23" s="5">
        <v>63916</v>
      </c>
      <c r="J23" s="5">
        <v>3867</v>
      </c>
      <c r="L23" t="b">
        <f t="shared" si="0"/>
        <v>1</v>
      </c>
      <c r="N23" s="86">
        <v>44355</v>
      </c>
      <c r="O23" s="98" t="s">
        <v>14</v>
      </c>
      <c r="P23" s="99"/>
      <c r="Q23" s="87" t="s">
        <v>136</v>
      </c>
      <c r="R23" s="87" t="s">
        <v>137</v>
      </c>
      <c r="S23" s="88" t="s">
        <v>138</v>
      </c>
      <c r="T23" s="37">
        <v>2600</v>
      </c>
      <c r="U23" s="89" t="s">
        <v>139</v>
      </c>
      <c r="V23" s="90">
        <v>0.4</v>
      </c>
      <c r="W23" s="91" t="s">
        <v>140</v>
      </c>
      <c r="X23" s="92">
        <v>1040</v>
      </c>
      <c r="Y23" s="57" t="s">
        <v>161</v>
      </c>
    </row>
    <row r="24" spans="2:25" ht="17">
      <c r="B24" s="8">
        <v>44356</v>
      </c>
      <c r="C24" s="6" t="s">
        <v>14</v>
      </c>
      <c r="D24" s="28" t="s">
        <v>10</v>
      </c>
      <c r="E24" s="29" t="s">
        <v>11</v>
      </c>
      <c r="F24" s="6" t="s">
        <v>15</v>
      </c>
      <c r="G24" s="7">
        <v>1927</v>
      </c>
      <c r="H24" s="5" t="s">
        <v>13</v>
      </c>
      <c r="I24" s="5">
        <v>63972</v>
      </c>
      <c r="J24" s="5">
        <v>3874</v>
      </c>
      <c r="L24" t="b">
        <f t="shared" si="0"/>
        <v>1</v>
      </c>
      <c r="N24" s="86">
        <v>44356</v>
      </c>
      <c r="O24" s="98" t="s">
        <v>14</v>
      </c>
      <c r="P24" s="99"/>
      <c r="Q24" s="87" t="s">
        <v>136</v>
      </c>
      <c r="R24" s="87" t="s">
        <v>137</v>
      </c>
      <c r="S24" s="94" t="s">
        <v>138</v>
      </c>
      <c r="T24" s="37">
        <v>1927</v>
      </c>
      <c r="U24" s="89" t="s">
        <v>139</v>
      </c>
      <c r="V24" s="90">
        <v>0.4</v>
      </c>
      <c r="W24" s="95" t="s">
        <v>140</v>
      </c>
      <c r="X24" s="96">
        <v>770.8</v>
      </c>
      <c r="Y24" s="58" t="s">
        <v>162</v>
      </c>
    </row>
    <row r="25" spans="2:25" ht="17">
      <c r="B25" s="8">
        <v>44356</v>
      </c>
      <c r="C25" s="6" t="s">
        <v>14</v>
      </c>
      <c r="D25" s="28" t="s">
        <v>10</v>
      </c>
      <c r="E25" s="29" t="s">
        <v>11</v>
      </c>
      <c r="F25" s="6" t="s">
        <v>15</v>
      </c>
      <c r="G25" s="7">
        <v>2573</v>
      </c>
      <c r="H25" s="5" t="s">
        <v>13</v>
      </c>
      <c r="I25" s="5">
        <v>63974</v>
      </c>
      <c r="J25" s="5">
        <v>3877</v>
      </c>
      <c r="L25" t="b">
        <f t="shared" si="0"/>
        <v>1</v>
      </c>
      <c r="N25" s="86">
        <v>44356</v>
      </c>
      <c r="O25" s="98" t="s">
        <v>14</v>
      </c>
      <c r="P25" s="99"/>
      <c r="Q25" s="87" t="s">
        <v>136</v>
      </c>
      <c r="R25" s="87" t="s">
        <v>137</v>
      </c>
      <c r="S25" s="88" t="s">
        <v>138</v>
      </c>
      <c r="T25" s="37">
        <v>2573</v>
      </c>
      <c r="U25" s="89" t="s">
        <v>139</v>
      </c>
      <c r="V25" s="90">
        <v>0.4</v>
      </c>
      <c r="W25" s="91" t="s">
        <v>140</v>
      </c>
      <c r="X25" s="92">
        <v>1029.2</v>
      </c>
      <c r="Y25" s="57" t="s">
        <v>163</v>
      </c>
    </row>
    <row r="26" spans="2:25" ht="17">
      <c r="B26" s="8">
        <v>44356</v>
      </c>
      <c r="C26" s="6" t="s">
        <v>14</v>
      </c>
      <c r="D26" s="28" t="s">
        <v>10</v>
      </c>
      <c r="E26" s="29" t="s">
        <v>11</v>
      </c>
      <c r="F26" s="6" t="s">
        <v>15</v>
      </c>
      <c r="G26" s="7">
        <v>2568</v>
      </c>
      <c r="H26" s="5" t="s">
        <v>13</v>
      </c>
      <c r="I26" s="5">
        <v>63978</v>
      </c>
      <c r="J26" s="5">
        <v>3879</v>
      </c>
      <c r="L26" t="b">
        <f t="shared" si="0"/>
        <v>1</v>
      </c>
      <c r="N26" s="86">
        <v>44356</v>
      </c>
      <c r="O26" s="98" t="s">
        <v>14</v>
      </c>
      <c r="P26" s="99"/>
      <c r="Q26" s="87" t="s">
        <v>136</v>
      </c>
      <c r="R26" s="87" t="s">
        <v>137</v>
      </c>
      <c r="S26" s="94" t="s">
        <v>138</v>
      </c>
      <c r="T26" s="37">
        <v>2568</v>
      </c>
      <c r="U26" s="89" t="s">
        <v>139</v>
      </c>
      <c r="V26" s="90">
        <v>0.4</v>
      </c>
      <c r="W26" s="91" t="s">
        <v>140</v>
      </c>
      <c r="X26" s="92">
        <v>1027.2</v>
      </c>
      <c r="Y26" s="57" t="s">
        <v>164</v>
      </c>
    </row>
    <row r="27" spans="2:25" ht="17">
      <c r="B27" s="8">
        <v>44357</v>
      </c>
      <c r="C27" s="6" t="s">
        <v>14</v>
      </c>
      <c r="D27" s="28" t="s">
        <v>10</v>
      </c>
      <c r="E27" s="29" t="s">
        <v>11</v>
      </c>
      <c r="F27" s="6" t="s">
        <v>15</v>
      </c>
      <c r="G27" s="7">
        <v>3036</v>
      </c>
      <c r="H27" s="5" t="s">
        <v>13</v>
      </c>
      <c r="I27" s="5">
        <v>63985</v>
      </c>
      <c r="J27" s="5">
        <v>3888</v>
      </c>
      <c r="L27" t="b">
        <f t="shared" si="0"/>
        <v>1</v>
      </c>
      <c r="N27" s="86">
        <v>44357</v>
      </c>
      <c r="O27" s="98" t="s">
        <v>14</v>
      </c>
      <c r="P27" s="99"/>
      <c r="Q27" s="87" t="s">
        <v>136</v>
      </c>
      <c r="R27" s="87" t="s">
        <v>137</v>
      </c>
      <c r="S27" s="88" t="s">
        <v>138</v>
      </c>
      <c r="T27" s="37">
        <v>3036</v>
      </c>
      <c r="U27" s="89" t="s">
        <v>139</v>
      </c>
      <c r="V27" s="90">
        <v>0.4</v>
      </c>
      <c r="W27" s="91" t="s">
        <v>140</v>
      </c>
      <c r="X27" s="92">
        <v>1214.4000000000001</v>
      </c>
      <c r="Y27" s="57" t="s">
        <v>165</v>
      </c>
    </row>
    <row r="28" spans="2:25" ht="17">
      <c r="B28" s="8">
        <v>44357</v>
      </c>
      <c r="C28" s="6" t="s">
        <v>14</v>
      </c>
      <c r="D28" s="28" t="s">
        <v>10</v>
      </c>
      <c r="E28" s="29" t="s">
        <v>11</v>
      </c>
      <c r="F28" s="6" t="s">
        <v>15</v>
      </c>
      <c r="G28" s="7">
        <v>2339</v>
      </c>
      <c r="H28" s="5" t="s">
        <v>13</v>
      </c>
      <c r="I28" s="5">
        <v>63924</v>
      </c>
      <c r="J28" s="5">
        <v>3893</v>
      </c>
      <c r="L28" t="b">
        <f t="shared" si="0"/>
        <v>1</v>
      </c>
      <c r="N28" s="86">
        <v>44357</v>
      </c>
      <c r="O28" s="98" t="s">
        <v>14</v>
      </c>
      <c r="P28" s="99"/>
      <c r="Q28" s="87" t="s">
        <v>136</v>
      </c>
      <c r="R28" s="87" t="s">
        <v>137</v>
      </c>
      <c r="S28" s="88" t="s">
        <v>138</v>
      </c>
      <c r="T28" s="37">
        <v>2339</v>
      </c>
      <c r="U28" s="89" t="s">
        <v>139</v>
      </c>
      <c r="V28" s="90">
        <v>0.4</v>
      </c>
      <c r="W28" s="91" t="s">
        <v>140</v>
      </c>
      <c r="X28" s="92">
        <v>935.6</v>
      </c>
      <c r="Y28" s="57" t="s">
        <v>166</v>
      </c>
    </row>
    <row r="29" spans="2:25" ht="17">
      <c r="B29" s="8">
        <v>44357</v>
      </c>
      <c r="C29" s="6" t="s">
        <v>14</v>
      </c>
      <c r="D29" s="28" t="s">
        <v>10</v>
      </c>
      <c r="E29" s="29" t="s">
        <v>11</v>
      </c>
      <c r="F29" s="6" t="s">
        <v>15</v>
      </c>
      <c r="G29" s="7">
        <v>2879</v>
      </c>
      <c r="H29" s="5" t="s">
        <v>13</v>
      </c>
      <c r="I29" s="5">
        <v>63929</v>
      </c>
      <c r="J29" s="5">
        <v>3895</v>
      </c>
      <c r="L29" t="b">
        <f t="shared" si="0"/>
        <v>1</v>
      </c>
      <c r="N29" s="86">
        <v>44357</v>
      </c>
      <c r="O29" s="98" t="s">
        <v>14</v>
      </c>
      <c r="P29" s="99"/>
      <c r="Q29" s="87" t="s">
        <v>136</v>
      </c>
      <c r="R29" s="87" t="s">
        <v>137</v>
      </c>
      <c r="S29" s="88" t="s">
        <v>138</v>
      </c>
      <c r="T29" s="37">
        <v>2879</v>
      </c>
      <c r="U29" s="89" t="s">
        <v>139</v>
      </c>
      <c r="V29" s="90">
        <v>0.4</v>
      </c>
      <c r="W29" s="91" t="s">
        <v>140</v>
      </c>
      <c r="X29" s="92">
        <v>1151.5999999999999</v>
      </c>
      <c r="Y29" s="57" t="s">
        <v>167</v>
      </c>
    </row>
    <row r="30" spans="2:25" ht="17">
      <c r="B30" s="8">
        <v>44361</v>
      </c>
      <c r="C30" s="6" t="s">
        <v>14</v>
      </c>
      <c r="D30" s="28" t="s">
        <v>10</v>
      </c>
      <c r="E30" s="29" t="s">
        <v>11</v>
      </c>
      <c r="F30" s="6" t="s">
        <v>15</v>
      </c>
      <c r="G30" s="7">
        <v>2668</v>
      </c>
      <c r="H30" s="5" t="s">
        <v>13</v>
      </c>
      <c r="I30" s="5">
        <v>62715</v>
      </c>
      <c r="J30" s="5">
        <v>3899</v>
      </c>
      <c r="L30" t="b">
        <f t="shared" si="0"/>
        <v>1</v>
      </c>
      <c r="N30" s="86">
        <v>44361</v>
      </c>
      <c r="O30" s="98" t="s">
        <v>14</v>
      </c>
      <c r="P30" s="99"/>
      <c r="Q30" s="87" t="s">
        <v>136</v>
      </c>
      <c r="R30" s="87" t="s">
        <v>137</v>
      </c>
      <c r="S30" s="88" t="s">
        <v>138</v>
      </c>
      <c r="T30" s="37">
        <v>2668</v>
      </c>
      <c r="U30" s="89" t="s">
        <v>139</v>
      </c>
      <c r="V30" s="90">
        <v>0.4</v>
      </c>
      <c r="W30" s="91" t="s">
        <v>140</v>
      </c>
      <c r="X30" s="92">
        <v>1067.2</v>
      </c>
      <c r="Y30" s="57" t="s">
        <v>168</v>
      </c>
    </row>
    <row r="31" spans="2:25" ht="17">
      <c r="B31" s="8">
        <v>44361</v>
      </c>
      <c r="C31" s="6" t="s">
        <v>14</v>
      </c>
      <c r="D31" s="28" t="s">
        <v>10</v>
      </c>
      <c r="E31" s="29" t="s">
        <v>11</v>
      </c>
      <c r="F31" s="6" t="s">
        <v>15</v>
      </c>
      <c r="G31" s="7">
        <v>2588</v>
      </c>
      <c r="H31" s="5" t="s">
        <v>13</v>
      </c>
      <c r="I31" s="5">
        <v>62716</v>
      </c>
      <c r="J31" s="5">
        <v>3900</v>
      </c>
      <c r="L31" t="b">
        <f t="shared" si="0"/>
        <v>1</v>
      </c>
      <c r="N31" s="86">
        <v>44361</v>
      </c>
      <c r="O31" s="98" t="s">
        <v>14</v>
      </c>
      <c r="P31" s="99"/>
      <c r="Q31" s="87" t="s">
        <v>136</v>
      </c>
      <c r="R31" s="87" t="s">
        <v>137</v>
      </c>
      <c r="S31" s="88" t="s">
        <v>138</v>
      </c>
      <c r="T31" s="37">
        <v>2588</v>
      </c>
      <c r="U31" s="89" t="s">
        <v>139</v>
      </c>
      <c r="V31" s="90">
        <v>0.4</v>
      </c>
      <c r="W31" s="91" t="s">
        <v>140</v>
      </c>
      <c r="X31" s="92">
        <v>1035.2</v>
      </c>
      <c r="Y31" s="57" t="s">
        <v>169</v>
      </c>
    </row>
    <row r="32" spans="2:25" ht="17">
      <c r="B32" s="8">
        <v>44361</v>
      </c>
      <c r="C32" s="6" t="s">
        <v>14</v>
      </c>
      <c r="D32" s="28" t="s">
        <v>10</v>
      </c>
      <c r="E32" s="29" t="s">
        <v>11</v>
      </c>
      <c r="F32" s="6" t="s">
        <v>15</v>
      </c>
      <c r="G32" s="7">
        <v>2436</v>
      </c>
      <c r="H32" s="5" t="s">
        <v>13</v>
      </c>
      <c r="I32" s="5">
        <v>63937</v>
      </c>
      <c r="J32" s="5">
        <v>3908</v>
      </c>
      <c r="L32" t="b">
        <f t="shared" si="0"/>
        <v>1</v>
      </c>
      <c r="N32" s="97">
        <v>44361</v>
      </c>
      <c r="O32" s="102" t="s">
        <v>14</v>
      </c>
      <c r="P32" s="103"/>
      <c r="Q32" s="93" t="s">
        <v>136</v>
      </c>
      <c r="R32" s="93" t="s">
        <v>137</v>
      </c>
      <c r="S32" s="94" t="s">
        <v>138</v>
      </c>
      <c r="T32" s="37">
        <v>2436</v>
      </c>
      <c r="U32" s="89" t="s">
        <v>139</v>
      </c>
      <c r="V32" s="104">
        <v>0.4</v>
      </c>
      <c r="W32" s="95" t="s">
        <v>140</v>
      </c>
      <c r="X32" s="96">
        <v>974.4</v>
      </c>
      <c r="Y32" s="58" t="s">
        <v>170</v>
      </c>
    </row>
    <row r="33" spans="2:25" ht="17">
      <c r="B33" s="8">
        <v>44362</v>
      </c>
      <c r="C33" s="6" t="s">
        <v>14</v>
      </c>
      <c r="D33" s="28" t="s">
        <v>10</v>
      </c>
      <c r="E33" s="29" t="s">
        <v>11</v>
      </c>
      <c r="F33" s="6" t="s">
        <v>15</v>
      </c>
      <c r="G33" s="7">
        <v>2909</v>
      </c>
      <c r="H33" s="5" t="s">
        <v>13</v>
      </c>
      <c r="I33" s="5">
        <v>63986</v>
      </c>
      <c r="J33" s="5">
        <v>3910</v>
      </c>
      <c r="L33" t="b">
        <f t="shared" si="0"/>
        <v>1</v>
      </c>
      <c r="N33" s="86">
        <v>44362</v>
      </c>
      <c r="O33" s="98" t="s">
        <v>14</v>
      </c>
      <c r="P33" s="99"/>
      <c r="Q33" s="87" t="s">
        <v>136</v>
      </c>
      <c r="R33" s="87" t="s">
        <v>137</v>
      </c>
      <c r="S33" s="88" t="s">
        <v>138</v>
      </c>
      <c r="T33" s="37">
        <v>2909</v>
      </c>
      <c r="U33" s="89" t="s">
        <v>139</v>
      </c>
      <c r="V33" s="90">
        <v>0.4</v>
      </c>
      <c r="W33" s="91" t="s">
        <v>140</v>
      </c>
      <c r="X33" s="92">
        <v>1163.5999999999999</v>
      </c>
      <c r="Y33" s="57" t="s">
        <v>171</v>
      </c>
    </row>
    <row r="34" spans="2:25" ht="17">
      <c r="B34" s="8">
        <v>44362</v>
      </c>
      <c r="C34" s="6" t="s">
        <v>14</v>
      </c>
      <c r="D34" s="28" t="s">
        <v>10</v>
      </c>
      <c r="E34" s="29" t="s">
        <v>11</v>
      </c>
      <c r="F34" s="6" t="s">
        <v>15</v>
      </c>
      <c r="G34" s="7">
        <v>2353</v>
      </c>
      <c r="H34" s="5" t="s">
        <v>13</v>
      </c>
      <c r="I34" s="5">
        <v>63987</v>
      </c>
      <c r="J34" s="5">
        <v>3911</v>
      </c>
      <c r="L34" t="b">
        <f t="shared" si="0"/>
        <v>1</v>
      </c>
      <c r="N34" s="86">
        <v>44362</v>
      </c>
      <c r="O34" s="98" t="s">
        <v>14</v>
      </c>
      <c r="P34" s="99"/>
      <c r="Q34" s="87" t="s">
        <v>136</v>
      </c>
      <c r="R34" s="87" t="s">
        <v>137</v>
      </c>
      <c r="S34" s="88" t="s">
        <v>138</v>
      </c>
      <c r="T34" s="37">
        <v>2353</v>
      </c>
      <c r="U34" s="89" t="s">
        <v>139</v>
      </c>
      <c r="V34" s="90">
        <v>0.4</v>
      </c>
      <c r="W34" s="91" t="s">
        <v>140</v>
      </c>
      <c r="X34" s="92">
        <v>941.2</v>
      </c>
      <c r="Y34" s="57" t="s">
        <v>172</v>
      </c>
    </row>
    <row r="35" spans="2:25" ht="17">
      <c r="B35" s="8">
        <v>44362</v>
      </c>
      <c r="C35" s="6" t="s">
        <v>14</v>
      </c>
      <c r="D35" s="28" t="s">
        <v>10</v>
      </c>
      <c r="E35" s="29" t="s">
        <v>11</v>
      </c>
      <c r="F35" s="6" t="s">
        <v>15</v>
      </c>
      <c r="G35" s="7">
        <v>2415</v>
      </c>
      <c r="H35" s="5" t="s">
        <v>13</v>
      </c>
      <c r="I35" s="5">
        <v>63996</v>
      </c>
      <c r="J35" s="5">
        <v>3918</v>
      </c>
      <c r="L35" t="b">
        <f t="shared" si="0"/>
        <v>1</v>
      </c>
      <c r="N35" s="86">
        <v>44362</v>
      </c>
      <c r="O35" s="98" t="s">
        <v>14</v>
      </c>
      <c r="P35" s="99"/>
      <c r="Q35" s="87" t="s">
        <v>136</v>
      </c>
      <c r="R35" s="87" t="s">
        <v>137</v>
      </c>
      <c r="S35" s="94" t="s">
        <v>138</v>
      </c>
      <c r="T35" s="37">
        <v>2415</v>
      </c>
      <c r="U35" s="89" t="s">
        <v>139</v>
      </c>
      <c r="V35" s="90">
        <v>0.4</v>
      </c>
      <c r="W35" s="91" t="s">
        <v>140</v>
      </c>
      <c r="X35" s="92">
        <v>966</v>
      </c>
      <c r="Y35" s="57" t="s">
        <v>173</v>
      </c>
    </row>
    <row r="36" spans="2:25" ht="17">
      <c r="B36" s="8">
        <v>44362</v>
      </c>
      <c r="C36" s="6" t="s">
        <v>14</v>
      </c>
      <c r="D36" s="28" t="s">
        <v>10</v>
      </c>
      <c r="E36" s="29" t="s">
        <v>11</v>
      </c>
      <c r="F36" s="6" t="s">
        <v>15</v>
      </c>
      <c r="G36" s="7">
        <v>250</v>
      </c>
      <c r="H36" s="5" t="s">
        <v>13</v>
      </c>
      <c r="I36" s="5">
        <v>63942</v>
      </c>
      <c r="J36" s="5">
        <v>3921</v>
      </c>
      <c r="L36" t="b">
        <f t="shared" si="0"/>
        <v>1</v>
      </c>
      <c r="N36" s="86">
        <v>44362</v>
      </c>
      <c r="O36" s="98" t="s">
        <v>14</v>
      </c>
      <c r="P36" s="99"/>
      <c r="Q36" s="87" t="s">
        <v>136</v>
      </c>
      <c r="R36" s="87" t="s">
        <v>137</v>
      </c>
      <c r="S36" s="88" t="s">
        <v>138</v>
      </c>
      <c r="T36" s="37">
        <v>250</v>
      </c>
      <c r="U36" s="89" t="s">
        <v>139</v>
      </c>
      <c r="V36" s="90">
        <v>0.4</v>
      </c>
      <c r="W36" s="91" t="s">
        <v>140</v>
      </c>
      <c r="X36" s="92">
        <v>100</v>
      </c>
      <c r="Y36" s="57" t="s">
        <v>174</v>
      </c>
    </row>
    <row r="37" spans="2:25" ht="17">
      <c r="B37" s="8">
        <v>44363</v>
      </c>
      <c r="C37" s="6" t="s">
        <v>14</v>
      </c>
      <c r="D37" s="28" t="s">
        <v>10</v>
      </c>
      <c r="E37" s="29" t="s">
        <v>11</v>
      </c>
      <c r="F37" s="6" t="s">
        <v>15</v>
      </c>
      <c r="G37" s="7">
        <v>2467</v>
      </c>
      <c r="H37" s="5" t="s">
        <v>13</v>
      </c>
      <c r="I37" s="5">
        <v>63945</v>
      </c>
      <c r="J37" s="5">
        <v>3926</v>
      </c>
      <c r="L37" t="b">
        <f t="shared" si="0"/>
        <v>1</v>
      </c>
      <c r="N37" s="86">
        <v>44363</v>
      </c>
      <c r="O37" s="98" t="s">
        <v>14</v>
      </c>
      <c r="P37" s="99"/>
      <c r="Q37" s="87" t="s">
        <v>136</v>
      </c>
      <c r="R37" s="87" t="s">
        <v>137</v>
      </c>
      <c r="S37" s="88" t="s">
        <v>138</v>
      </c>
      <c r="T37" s="37">
        <v>2467</v>
      </c>
      <c r="U37" s="89" t="s">
        <v>139</v>
      </c>
      <c r="V37" s="90">
        <v>0.4</v>
      </c>
      <c r="W37" s="91" t="s">
        <v>140</v>
      </c>
      <c r="X37" s="92">
        <v>986.8</v>
      </c>
      <c r="Y37" s="57" t="s">
        <v>175</v>
      </c>
    </row>
    <row r="38" spans="2:25" ht="17">
      <c r="B38" s="8">
        <v>44363</v>
      </c>
      <c r="C38" s="6" t="s">
        <v>14</v>
      </c>
      <c r="D38" s="28" t="s">
        <v>10</v>
      </c>
      <c r="E38" s="29" t="s">
        <v>11</v>
      </c>
      <c r="F38" s="6" t="s">
        <v>15</v>
      </c>
      <c r="G38" s="7">
        <v>2270</v>
      </c>
      <c r="H38" s="5" t="s">
        <v>13</v>
      </c>
      <c r="I38" s="5">
        <v>63946</v>
      </c>
      <c r="J38" s="5">
        <v>3927</v>
      </c>
      <c r="L38" t="b">
        <f t="shared" si="0"/>
        <v>1</v>
      </c>
      <c r="N38" s="86">
        <v>44363</v>
      </c>
      <c r="O38" s="98" t="s">
        <v>14</v>
      </c>
      <c r="P38" s="99"/>
      <c r="Q38" s="87" t="s">
        <v>136</v>
      </c>
      <c r="R38" s="87" t="s">
        <v>137</v>
      </c>
      <c r="S38" s="88" t="s">
        <v>138</v>
      </c>
      <c r="T38" s="37">
        <v>2270</v>
      </c>
      <c r="U38" s="89" t="s">
        <v>139</v>
      </c>
      <c r="V38" s="90">
        <v>0.4</v>
      </c>
      <c r="W38" s="91" t="s">
        <v>140</v>
      </c>
      <c r="X38" s="92">
        <v>908</v>
      </c>
      <c r="Y38" s="57" t="s">
        <v>176</v>
      </c>
    </row>
    <row r="39" spans="2:25" ht="17">
      <c r="B39" s="8">
        <v>44363</v>
      </c>
      <c r="C39" s="6" t="s">
        <v>14</v>
      </c>
      <c r="D39" s="28" t="s">
        <v>10</v>
      </c>
      <c r="E39" s="29" t="s">
        <v>11</v>
      </c>
      <c r="F39" s="6" t="s">
        <v>15</v>
      </c>
      <c r="G39" s="7">
        <v>2273</v>
      </c>
      <c r="H39" s="5" t="s">
        <v>13</v>
      </c>
      <c r="I39" s="5">
        <v>55289</v>
      </c>
      <c r="J39" s="5">
        <v>3935</v>
      </c>
      <c r="L39" t="b">
        <f t="shared" si="0"/>
        <v>1</v>
      </c>
      <c r="N39" s="86">
        <v>44363</v>
      </c>
      <c r="O39" s="98" t="s">
        <v>14</v>
      </c>
      <c r="P39" s="99"/>
      <c r="Q39" s="87" t="s">
        <v>136</v>
      </c>
      <c r="R39" s="87" t="s">
        <v>137</v>
      </c>
      <c r="S39" s="88" t="s">
        <v>138</v>
      </c>
      <c r="T39" s="37">
        <v>2273</v>
      </c>
      <c r="U39" s="89" t="s">
        <v>139</v>
      </c>
      <c r="V39" s="90">
        <v>0.4</v>
      </c>
      <c r="W39" s="91" t="s">
        <v>140</v>
      </c>
      <c r="X39" s="92">
        <v>909.2</v>
      </c>
      <c r="Y39" s="57" t="s">
        <v>177</v>
      </c>
    </row>
    <row r="40" spans="2:25" ht="17">
      <c r="B40" s="8">
        <v>44364</v>
      </c>
      <c r="C40" s="6" t="s">
        <v>14</v>
      </c>
      <c r="D40" s="28" t="s">
        <v>10</v>
      </c>
      <c r="E40" s="29" t="s">
        <v>11</v>
      </c>
      <c r="F40" s="6" t="s">
        <v>15</v>
      </c>
      <c r="G40" s="7">
        <v>2518</v>
      </c>
      <c r="H40" s="5" t="s">
        <v>13</v>
      </c>
      <c r="I40" s="5">
        <v>65654</v>
      </c>
      <c r="J40" s="5">
        <v>3942</v>
      </c>
      <c r="L40" t="b">
        <f t="shared" si="0"/>
        <v>1</v>
      </c>
      <c r="N40" s="86">
        <v>44364</v>
      </c>
      <c r="O40" s="98" t="s">
        <v>14</v>
      </c>
      <c r="P40" s="99"/>
      <c r="Q40" s="87" t="s">
        <v>136</v>
      </c>
      <c r="R40" s="87" t="s">
        <v>137</v>
      </c>
      <c r="S40" s="88" t="s">
        <v>138</v>
      </c>
      <c r="T40" s="37">
        <v>2518</v>
      </c>
      <c r="U40" s="89" t="s">
        <v>139</v>
      </c>
      <c r="V40" s="90">
        <v>0.4</v>
      </c>
      <c r="W40" s="91" t="s">
        <v>140</v>
      </c>
      <c r="X40" s="92">
        <v>1007.2</v>
      </c>
      <c r="Y40" s="57" t="s">
        <v>178</v>
      </c>
    </row>
    <row r="41" spans="2:25" ht="17">
      <c r="B41" s="8">
        <v>44364</v>
      </c>
      <c r="C41" s="6" t="s">
        <v>14</v>
      </c>
      <c r="D41" s="28" t="s">
        <v>10</v>
      </c>
      <c r="E41" s="29" t="s">
        <v>11</v>
      </c>
      <c r="F41" s="6" t="s">
        <v>15</v>
      </c>
      <c r="G41" s="7">
        <v>2791</v>
      </c>
      <c r="H41" s="5" t="s">
        <v>13</v>
      </c>
      <c r="I41" s="5">
        <v>65655</v>
      </c>
      <c r="J41" s="5">
        <v>3943</v>
      </c>
      <c r="L41" t="b">
        <f t="shared" si="0"/>
        <v>1</v>
      </c>
      <c r="N41" s="86">
        <v>44364</v>
      </c>
      <c r="O41" s="98" t="s">
        <v>14</v>
      </c>
      <c r="P41" s="99"/>
      <c r="Q41" s="87" t="s">
        <v>136</v>
      </c>
      <c r="R41" s="87" t="s">
        <v>137</v>
      </c>
      <c r="S41" s="88" t="s">
        <v>138</v>
      </c>
      <c r="T41" s="37">
        <v>2791</v>
      </c>
      <c r="U41" s="89" t="s">
        <v>139</v>
      </c>
      <c r="V41" s="90">
        <v>0.4</v>
      </c>
      <c r="W41" s="91" t="s">
        <v>140</v>
      </c>
      <c r="X41" s="92">
        <v>1116.4000000000001</v>
      </c>
      <c r="Y41" s="57" t="s">
        <v>179</v>
      </c>
    </row>
    <row r="42" spans="2:25" ht="17">
      <c r="B42" s="8">
        <v>44364</v>
      </c>
      <c r="C42" s="6" t="s">
        <v>14</v>
      </c>
      <c r="D42" s="28" t="s">
        <v>10</v>
      </c>
      <c r="E42" s="29" t="s">
        <v>11</v>
      </c>
      <c r="F42" s="6" t="s">
        <v>15</v>
      </c>
      <c r="G42" s="7">
        <v>2394</v>
      </c>
      <c r="H42" s="5" t="s">
        <v>13</v>
      </c>
      <c r="I42" s="5">
        <v>65656</v>
      </c>
      <c r="J42" s="5">
        <v>3945</v>
      </c>
      <c r="L42" t="b">
        <f t="shared" si="0"/>
        <v>1</v>
      </c>
      <c r="N42" s="86">
        <v>44364</v>
      </c>
      <c r="O42" s="98" t="s">
        <v>14</v>
      </c>
      <c r="P42" s="99"/>
      <c r="Q42" s="87" t="s">
        <v>136</v>
      </c>
      <c r="R42" s="87" t="s">
        <v>137</v>
      </c>
      <c r="S42" s="88" t="s">
        <v>138</v>
      </c>
      <c r="T42" s="37">
        <v>2394</v>
      </c>
      <c r="U42" s="89" t="s">
        <v>139</v>
      </c>
      <c r="V42" s="90">
        <v>0.4</v>
      </c>
      <c r="W42" s="91" t="s">
        <v>140</v>
      </c>
      <c r="X42" s="92">
        <v>957.6</v>
      </c>
      <c r="Y42" s="57" t="s">
        <v>180</v>
      </c>
    </row>
    <row r="43" spans="2:25" ht="17">
      <c r="B43" s="8">
        <v>44364</v>
      </c>
      <c r="C43" s="6" t="s">
        <v>14</v>
      </c>
      <c r="D43" s="28" t="s">
        <v>10</v>
      </c>
      <c r="E43" s="29" t="s">
        <v>11</v>
      </c>
      <c r="F43" s="6" t="s">
        <v>15</v>
      </c>
      <c r="G43" s="7">
        <v>280</v>
      </c>
      <c r="H43" s="5" t="s">
        <v>13</v>
      </c>
      <c r="I43" s="5">
        <v>65659</v>
      </c>
      <c r="J43" s="5">
        <v>3954</v>
      </c>
      <c r="L43" t="b">
        <f t="shared" si="0"/>
        <v>1</v>
      </c>
      <c r="N43" s="86">
        <v>44364</v>
      </c>
      <c r="O43" s="98" t="s">
        <v>14</v>
      </c>
      <c r="P43" s="99"/>
      <c r="Q43" s="87" t="s">
        <v>136</v>
      </c>
      <c r="R43" s="87" t="s">
        <v>137</v>
      </c>
      <c r="S43" s="88" t="s">
        <v>138</v>
      </c>
      <c r="T43" s="37">
        <v>280</v>
      </c>
      <c r="U43" s="89" t="s">
        <v>139</v>
      </c>
      <c r="V43" s="90">
        <v>0.4</v>
      </c>
      <c r="W43" s="91" t="s">
        <v>140</v>
      </c>
      <c r="X43" s="92">
        <v>112</v>
      </c>
      <c r="Y43" s="57" t="s">
        <v>181</v>
      </c>
    </row>
    <row r="44" spans="2:25" ht="17">
      <c r="B44" s="8">
        <v>44365</v>
      </c>
      <c r="C44" s="6" t="s">
        <v>14</v>
      </c>
      <c r="D44" s="28" t="s">
        <v>10</v>
      </c>
      <c r="E44" s="29" t="s">
        <v>11</v>
      </c>
      <c r="F44" s="6" t="s">
        <v>15</v>
      </c>
      <c r="G44" s="7">
        <v>2701</v>
      </c>
      <c r="H44" s="5" t="s">
        <v>13</v>
      </c>
      <c r="I44" s="5">
        <v>65668</v>
      </c>
      <c r="J44" s="5">
        <v>3957</v>
      </c>
      <c r="L44" t="b">
        <f t="shared" si="0"/>
        <v>1</v>
      </c>
      <c r="N44" s="86">
        <v>44365</v>
      </c>
      <c r="O44" s="98" t="s">
        <v>14</v>
      </c>
      <c r="P44" s="99"/>
      <c r="Q44" s="87" t="s">
        <v>136</v>
      </c>
      <c r="R44" s="87" t="s">
        <v>137</v>
      </c>
      <c r="S44" s="88" t="s">
        <v>138</v>
      </c>
      <c r="T44" s="37">
        <v>2701</v>
      </c>
      <c r="U44" s="89" t="s">
        <v>139</v>
      </c>
      <c r="V44" s="90">
        <v>0.4</v>
      </c>
      <c r="W44" s="91" t="s">
        <v>140</v>
      </c>
      <c r="X44" s="92">
        <v>1080.4000000000001</v>
      </c>
      <c r="Y44" s="57" t="s">
        <v>182</v>
      </c>
    </row>
    <row r="45" spans="2:25" ht="17">
      <c r="B45" s="8">
        <v>44365</v>
      </c>
      <c r="C45" s="6" t="s">
        <v>14</v>
      </c>
      <c r="D45" s="28" t="s">
        <v>10</v>
      </c>
      <c r="E45" s="29" t="s">
        <v>11</v>
      </c>
      <c r="F45" s="6" t="s">
        <v>15</v>
      </c>
      <c r="G45" s="7">
        <v>3036</v>
      </c>
      <c r="H45" s="5" t="s">
        <v>13</v>
      </c>
      <c r="I45" s="5">
        <v>65669</v>
      </c>
      <c r="J45" s="5">
        <v>3962</v>
      </c>
      <c r="L45" t="b">
        <f t="shared" si="0"/>
        <v>1</v>
      </c>
      <c r="N45" s="86">
        <v>44365</v>
      </c>
      <c r="O45" s="98" t="s">
        <v>14</v>
      </c>
      <c r="P45" s="99"/>
      <c r="Q45" s="87" t="s">
        <v>136</v>
      </c>
      <c r="R45" s="87" t="s">
        <v>137</v>
      </c>
      <c r="S45" s="88" t="s">
        <v>138</v>
      </c>
      <c r="T45" s="37">
        <v>3036</v>
      </c>
      <c r="U45" s="89" t="s">
        <v>139</v>
      </c>
      <c r="V45" s="90">
        <v>0.4</v>
      </c>
      <c r="W45" s="91" t="s">
        <v>140</v>
      </c>
      <c r="X45" s="92">
        <v>1214.4000000000001</v>
      </c>
      <c r="Y45" s="57" t="s">
        <v>183</v>
      </c>
    </row>
    <row r="46" spans="2:25" ht="17">
      <c r="B46" s="8">
        <v>44365</v>
      </c>
      <c r="C46" s="6" t="s">
        <v>14</v>
      </c>
      <c r="D46" s="28" t="s">
        <v>10</v>
      </c>
      <c r="E46" s="29" t="s">
        <v>11</v>
      </c>
      <c r="F46" s="6" t="s">
        <v>15</v>
      </c>
      <c r="G46" s="7">
        <v>2318</v>
      </c>
      <c r="H46" s="5" t="s">
        <v>13</v>
      </c>
      <c r="I46" s="5">
        <v>65670</v>
      </c>
      <c r="J46" s="5">
        <v>3968</v>
      </c>
      <c r="L46" t="b">
        <f t="shared" si="0"/>
        <v>1</v>
      </c>
      <c r="N46" s="86">
        <v>44365</v>
      </c>
      <c r="O46" s="98" t="s">
        <v>14</v>
      </c>
      <c r="P46" s="99"/>
      <c r="Q46" s="87" t="s">
        <v>136</v>
      </c>
      <c r="R46" s="87" t="s">
        <v>137</v>
      </c>
      <c r="S46" s="88" t="s">
        <v>138</v>
      </c>
      <c r="T46" s="37">
        <v>2318</v>
      </c>
      <c r="U46" s="89" t="s">
        <v>139</v>
      </c>
      <c r="V46" s="90">
        <v>0.4</v>
      </c>
      <c r="W46" s="91" t="s">
        <v>140</v>
      </c>
      <c r="X46" s="92">
        <v>927.2</v>
      </c>
      <c r="Y46" s="57" t="s">
        <v>184</v>
      </c>
    </row>
    <row r="47" spans="2:25" ht="17">
      <c r="B47" s="80">
        <v>44368</v>
      </c>
      <c r="C47" s="44" t="s">
        <v>14</v>
      </c>
      <c r="D47" s="81" t="s">
        <v>10</v>
      </c>
      <c r="E47" s="82" t="s">
        <v>11</v>
      </c>
      <c r="F47" s="44" t="s">
        <v>15</v>
      </c>
      <c r="G47" s="7">
        <v>2946</v>
      </c>
      <c r="H47" s="5" t="s">
        <v>13</v>
      </c>
      <c r="I47" s="5">
        <v>65677</v>
      </c>
      <c r="J47" s="5">
        <v>3973</v>
      </c>
      <c r="L47" t="b">
        <f t="shared" si="0"/>
        <v>1</v>
      </c>
      <c r="N47" s="97">
        <v>44368</v>
      </c>
      <c r="O47" s="102" t="s">
        <v>14</v>
      </c>
      <c r="P47" s="103"/>
      <c r="Q47" s="93" t="s">
        <v>136</v>
      </c>
      <c r="R47" s="93" t="s">
        <v>137</v>
      </c>
      <c r="S47" s="94" t="s">
        <v>138</v>
      </c>
      <c r="T47" s="37">
        <v>2946</v>
      </c>
      <c r="U47" s="89" t="s">
        <v>139</v>
      </c>
      <c r="V47" s="104">
        <v>0.4</v>
      </c>
      <c r="W47" s="95" t="s">
        <v>140</v>
      </c>
      <c r="X47" s="96">
        <v>1178.4000000000001</v>
      </c>
      <c r="Y47" s="58" t="s">
        <v>185</v>
      </c>
    </row>
    <row r="48" spans="2:25" ht="17">
      <c r="B48" s="80">
        <v>44368</v>
      </c>
      <c r="C48" s="44" t="s">
        <v>14</v>
      </c>
      <c r="D48" s="81" t="s">
        <v>10</v>
      </c>
      <c r="E48" s="82" t="s">
        <v>11</v>
      </c>
      <c r="F48" s="44" t="s">
        <v>15</v>
      </c>
      <c r="G48" s="7">
        <v>2139</v>
      </c>
      <c r="H48" s="5" t="s">
        <v>13</v>
      </c>
      <c r="I48" s="5">
        <v>65676</v>
      </c>
      <c r="J48" s="5">
        <v>3980</v>
      </c>
      <c r="L48" t="b">
        <f t="shared" si="0"/>
        <v>1</v>
      </c>
      <c r="N48" s="97">
        <v>44368</v>
      </c>
      <c r="O48" s="102" t="s">
        <v>14</v>
      </c>
      <c r="P48" s="103"/>
      <c r="Q48" s="93" t="s">
        <v>136</v>
      </c>
      <c r="R48" s="93" t="s">
        <v>137</v>
      </c>
      <c r="S48" s="94" t="s">
        <v>138</v>
      </c>
      <c r="T48" s="37">
        <v>2139</v>
      </c>
      <c r="U48" s="89" t="s">
        <v>139</v>
      </c>
      <c r="V48" s="104">
        <v>0.4</v>
      </c>
      <c r="W48" s="95" t="s">
        <v>140</v>
      </c>
      <c r="X48" s="96">
        <v>855.6</v>
      </c>
      <c r="Y48" s="58" t="s">
        <v>186</v>
      </c>
    </row>
    <row r="49" spans="2:26" ht="17">
      <c r="B49" s="80">
        <v>44368</v>
      </c>
      <c r="C49" s="44" t="s">
        <v>14</v>
      </c>
      <c r="D49" s="81" t="s">
        <v>10</v>
      </c>
      <c r="E49" s="82" t="s">
        <v>11</v>
      </c>
      <c r="F49" s="44" t="s">
        <v>15</v>
      </c>
      <c r="G49" s="140">
        <v>2742</v>
      </c>
      <c r="H49" s="5" t="s">
        <v>13</v>
      </c>
      <c r="I49" s="5">
        <v>65552</v>
      </c>
      <c r="J49" s="5">
        <v>3981</v>
      </c>
      <c r="L49" t="b">
        <f t="shared" si="0"/>
        <v>1</v>
      </c>
      <c r="N49" s="97">
        <v>44368</v>
      </c>
      <c r="O49" s="102" t="s">
        <v>14</v>
      </c>
      <c r="P49" s="103"/>
      <c r="Q49" s="93" t="s">
        <v>136</v>
      </c>
      <c r="R49" s="93" t="s">
        <v>137</v>
      </c>
      <c r="S49" s="94" t="s">
        <v>138</v>
      </c>
      <c r="T49" s="37">
        <v>2742</v>
      </c>
      <c r="U49" s="89" t="s">
        <v>139</v>
      </c>
      <c r="V49" s="104">
        <v>0.4</v>
      </c>
      <c r="W49" s="95" t="s">
        <v>140</v>
      </c>
      <c r="X49" s="96">
        <v>1096.8</v>
      </c>
      <c r="Y49" s="58" t="s">
        <v>187</v>
      </c>
      <c r="Z49" t="s">
        <v>215</v>
      </c>
    </row>
    <row r="50" spans="2:26" ht="17">
      <c r="B50" s="80">
        <v>44369</v>
      </c>
      <c r="C50" s="44" t="s">
        <v>14</v>
      </c>
      <c r="D50" s="81" t="s">
        <v>10</v>
      </c>
      <c r="E50" s="82" t="s">
        <v>11</v>
      </c>
      <c r="F50" s="44" t="s">
        <v>15</v>
      </c>
      <c r="G50" s="7">
        <v>2606</v>
      </c>
      <c r="H50" s="5" t="s">
        <v>13</v>
      </c>
      <c r="I50" s="5">
        <v>65606</v>
      </c>
      <c r="J50" s="5">
        <v>3987</v>
      </c>
      <c r="L50" t="b">
        <f t="shared" si="0"/>
        <v>1</v>
      </c>
      <c r="N50" s="97">
        <v>44369</v>
      </c>
      <c r="O50" s="102" t="s">
        <v>14</v>
      </c>
      <c r="P50" s="103"/>
      <c r="Q50" s="93" t="s">
        <v>136</v>
      </c>
      <c r="R50" s="93" t="s">
        <v>137</v>
      </c>
      <c r="S50" s="94" t="s">
        <v>138</v>
      </c>
      <c r="T50" s="37">
        <v>2606</v>
      </c>
      <c r="U50" s="89" t="s">
        <v>139</v>
      </c>
      <c r="V50" s="104">
        <v>0.4</v>
      </c>
      <c r="W50" s="95" t="s">
        <v>140</v>
      </c>
      <c r="X50" s="96">
        <v>1042.4000000000001</v>
      </c>
      <c r="Y50" s="58" t="s">
        <v>188</v>
      </c>
    </row>
    <row r="51" spans="2:26" ht="17">
      <c r="B51" s="80">
        <v>44369</v>
      </c>
      <c r="C51" s="44" t="s">
        <v>14</v>
      </c>
      <c r="D51" s="81" t="s">
        <v>10</v>
      </c>
      <c r="E51" s="82" t="s">
        <v>11</v>
      </c>
      <c r="F51" s="44" t="s">
        <v>15</v>
      </c>
      <c r="G51" s="7">
        <v>2475</v>
      </c>
      <c r="H51" s="5" t="s">
        <v>13</v>
      </c>
      <c r="I51" s="5">
        <v>65611</v>
      </c>
      <c r="J51" s="5">
        <v>3992</v>
      </c>
      <c r="L51" t="b">
        <f t="shared" si="0"/>
        <v>1</v>
      </c>
      <c r="N51" s="97">
        <v>44369</v>
      </c>
      <c r="O51" s="102" t="s">
        <v>14</v>
      </c>
      <c r="P51" s="103"/>
      <c r="Q51" s="93" t="s">
        <v>136</v>
      </c>
      <c r="R51" s="93" t="s">
        <v>137</v>
      </c>
      <c r="S51" s="94" t="s">
        <v>138</v>
      </c>
      <c r="T51" s="37">
        <v>2475</v>
      </c>
      <c r="U51" s="89" t="s">
        <v>139</v>
      </c>
      <c r="V51" s="104">
        <v>0.4</v>
      </c>
      <c r="W51" s="95" t="s">
        <v>140</v>
      </c>
      <c r="X51" s="96">
        <v>990</v>
      </c>
      <c r="Y51" s="58" t="s">
        <v>189</v>
      </c>
    </row>
    <row r="52" spans="2:26" ht="17">
      <c r="B52" s="80">
        <v>44370</v>
      </c>
      <c r="C52" s="44" t="s">
        <v>14</v>
      </c>
      <c r="D52" s="81" t="s">
        <v>10</v>
      </c>
      <c r="E52" s="82" t="s">
        <v>11</v>
      </c>
      <c r="F52" s="44" t="s">
        <v>15</v>
      </c>
      <c r="G52" s="7">
        <v>3443</v>
      </c>
      <c r="H52" s="5" t="s">
        <v>13</v>
      </c>
      <c r="I52" s="5">
        <v>65612</v>
      </c>
      <c r="J52" s="5">
        <v>3993</v>
      </c>
      <c r="L52" t="b">
        <f t="shared" si="0"/>
        <v>1</v>
      </c>
      <c r="N52" s="97">
        <v>44370</v>
      </c>
      <c r="O52" s="102" t="s">
        <v>14</v>
      </c>
      <c r="P52" s="103"/>
      <c r="Q52" s="93" t="s">
        <v>136</v>
      </c>
      <c r="R52" s="93" t="s">
        <v>137</v>
      </c>
      <c r="S52" s="94" t="s">
        <v>138</v>
      </c>
      <c r="T52" s="37">
        <v>3443</v>
      </c>
      <c r="U52" s="89" t="s">
        <v>139</v>
      </c>
      <c r="V52" s="104">
        <v>0.4</v>
      </c>
      <c r="W52" s="95" t="s">
        <v>140</v>
      </c>
      <c r="X52" s="96">
        <v>1377.2</v>
      </c>
      <c r="Y52" s="58" t="s">
        <v>190</v>
      </c>
    </row>
    <row r="53" spans="2:26" ht="17">
      <c r="B53" s="80">
        <v>44370</v>
      </c>
      <c r="C53" s="44" t="s">
        <v>14</v>
      </c>
      <c r="D53" s="81" t="s">
        <v>10</v>
      </c>
      <c r="E53" s="82" t="s">
        <v>11</v>
      </c>
      <c r="F53" s="44" t="s">
        <v>15</v>
      </c>
      <c r="G53" s="7">
        <v>2923</v>
      </c>
      <c r="H53" s="5" t="s">
        <v>13</v>
      </c>
      <c r="I53" s="5">
        <v>65614</v>
      </c>
      <c r="J53" s="5">
        <v>3998</v>
      </c>
      <c r="L53" t="b">
        <f t="shared" si="0"/>
        <v>1</v>
      </c>
      <c r="N53" s="97">
        <v>44370</v>
      </c>
      <c r="O53" s="102" t="s">
        <v>14</v>
      </c>
      <c r="P53" s="103"/>
      <c r="Q53" s="93" t="s">
        <v>136</v>
      </c>
      <c r="R53" s="93" t="s">
        <v>137</v>
      </c>
      <c r="S53" s="94" t="s">
        <v>138</v>
      </c>
      <c r="T53" s="37">
        <v>2923</v>
      </c>
      <c r="U53" s="89" t="s">
        <v>139</v>
      </c>
      <c r="V53" s="104">
        <v>0.4</v>
      </c>
      <c r="W53" s="95" t="s">
        <v>140</v>
      </c>
      <c r="X53" s="96">
        <v>1169.2</v>
      </c>
      <c r="Y53" s="58" t="s">
        <v>191</v>
      </c>
    </row>
    <row r="54" spans="2:26" ht="17">
      <c r="B54" s="80">
        <v>44370</v>
      </c>
      <c r="C54" s="44" t="s">
        <v>14</v>
      </c>
      <c r="D54" s="81" t="s">
        <v>10</v>
      </c>
      <c r="E54" s="82" t="s">
        <v>11</v>
      </c>
      <c r="F54" s="44" t="s">
        <v>15</v>
      </c>
      <c r="G54" s="7">
        <v>2712</v>
      </c>
      <c r="H54" s="5" t="s">
        <v>13</v>
      </c>
      <c r="I54" s="5">
        <v>65615</v>
      </c>
      <c r="J54" s="5">
        <v>4001</v>
      </c>
      <c r="L54" t="b">
        <f t="shared" si="0"/>
        <v>1</v>
      </c>
      <c r="N54" s="97">
        <v>44370</v>
      </c>
      <c r="O54" s="102" t="s">
        <v>14</v>
      </c>
      <c r="P54" s="103"/>
      <c r="Q54" s="93" t="s">
        <v>136</v>
      </c>
      <c r="R54" s="93" t="s">
        <v>137</v>
      </c>
      <c r="S54" s="94" t="s">
        <v>138</v>
      </c>
      <c r="T54" s="37">
        <v>2712</v>
      </c>
      <c r="U54" s="89" t="s">
        <v>139</v>
      </c>
      <c r="V54" s="104">
        <v>0.4</v>
      </c>
      <c r="W54" s="95" t="s">
        <v>140</v>
      </c>
      <c r="X54" s="96">
        <v>1084.8</v>
      </c>
      <c r="Y54" s="58" t="s">
        <v>192</v>
      </c>
    </row>
    <row r="55" spans="2:26" ht="17">
      <c r="B55" s="80">
        <v>44371</v>
      </c>
      <c r="C55" s="44" t="s">
        <v>14</v>
      </c>
      <c r="D55" s="81" t="s">
        <v>10</v>
      </c>
      <c r="E55" s="82" t="s">
        <v>11</v>
      </c>
      <c r="F55" s="44" t="s">
        <v>15</v>
      </c>
      <c r="G55" s="7">
        <v>2845</v>
      </c>
      <c r="H55" s="5" t="s">
        <v>13</v>
      </c>
      <c r="I55" s="5">
        <v>65624</v>
      </c>
      <c r="J55" s="5">
        <v>4004</v>
      </c>
      <c r="L55" t="b">
        <f t="shared" si="0"/>
        <v>1</v>
      </c>
      <c r="N55" s="97">
        <v>44371</v>
      </c>
      <c r="O55" s="102" t="s">
        <v>14</v>
      </c>
      <c r="P55" s="103"/>
      <c r="Q55" s="93" t="s">
        <v>136</v>
      </c>
      <c r="R55" s="93" t="s">
        <v>137</v>
      </c>
      <c r="S55" s="94" t="s">
        <v>138</v>
      </c>
      <c r="T55" s="37">
        <v>2845</v>
      </c>
      <c r="U55" s="89" t="s">
        <v>139</v>
      </c>
      <c r="V55" s="104">
        <v>0.4</v>
      </c>
      <c r="W55" s="95" t="s">
        <v>140</v>
      </c>
      <c r="X55" s="96">
        <v>1138</v>
      </c>
      <c r="Y55" s="58" t="s">
        <v>194</v>
      </c>
    </row>
    <row r="56" spans="2:26" ht="17">
      <c r="B56" s="8">
        <v>44370</v>
      </c>
      <c r="C56" s="6" t="s">
        <v>14</v>
      </c>
      <c r="D56" s="28" t="s">
        <v>10</v>
      </c>
      <c r="E56" s="29" t="s">
        <v>11</v>
      </c>
      <c r="F56" s="6" t="s">
        <v>15</v>
      </c>
      <c r="G56" s="7">
        <v>2643</v>
      </c>
      <c r="H56" s="5" t="s">
        <v>13</v>
      </c>
      <c r="I56" s="5">
        <v>65623</v>
      </c>
      <c r="J56" s="5">
        <v>4009</v>
      </c>
      <c r="L56" t="b">
        <f t="shared" si="0"/>
        <v>1</v>
      </c>
      <c r="N56" s="86">
        <v>44370</v>
      </c>
      <c r="O56" s="98" t="s">
        <v>14</v>
      </c>
      <c r="P56" s="99"/>
      <c r="Q56" s="87" t="s">
        <v>136</v>
      </c>
      <c r="R56" s="87" t="s">
        <v>137</v>
      </c>
      <c r="S56" s="88" t="s">
        <v>138</v>
      </c>
      <c r="T56" s="37">
        <v>2643</v>
      </c>
      <c r="U56" s="89" t="s">
        <v>139</v>
      </c>
      <c r="V56" s="90">
        <v>0.4</v>
      </c>
      <c r="W56" s="91" t="s">
        <v>140</v>
      </c>
      <c r="X56" s="92">
        <v>1057.2</v>
      </c>
      <c r="Y56" s="57" t="s">
        <v>193</v>
      </c>
    </row>
    <row r="57" spans="2:26" ht="17">
      <c r="B57" s="8">
        <v>44371</v>
      </c>
      <c r="C57" s="6" t="s">
        <v>14</v>
      </c>
      <c r="D57" s="28" t="s">
        <v>10</v>
      </c>
      <c r="E57" s="29" t="s">
        <v>11</v>
      </c>
      <c r="F57" s="6" t="s">
        <v>15</v>
      </c>
      <c r="G57" s="7">
        <v>2439</v>
      </c>
      <c r="H57" s="5" t="s">
        <v>13</v>
      </c>
      <c r="I57" s="5">
        <v>65507</v>
      </c>
      <c r="J57" s="5">
        <v>4017</v>
      </c>
      <c r="L57" t="b">
        <f t="shared" si="0"/>
        <v>1</v>
      </c>
      <c r="N57" s="86">
        <v>44371</v>
      </c>
      <c r="O57" s="98" t="s">
        <v>14</v>
      </c>
      <c r="P57" s="99"/>
      <c r="Q57" s="87" t="s">
        <v>136</v>
      </c>
      <c r="R57" s="87" t="s">
        <v>137</v>
      </c>
      <c r="S57" s="88" t="s">
        <v>138</v>
      </c>
      <c r="T57" s="37">
        <v>2439</v>
      </c>
      <c r="U57" s="89" t="s">
        <v>139</v>
      </c>
      <c r="V57" s="90">
        <v>0.4</v>
      </c>
      <c r="W57" s="91" t="s">
        <v>140</v>
      </c>
      <c r="X57" s="92">
        <v>975.6</v>
      </c>
      <c r="Y57" s="57" t="s">
        <v>195</v>
      </c>
    </row>
    <row r="58" spans="2:26" ht="17">
      <c r="B58" s="8">
        <v>44371</v>
      </c>
      <c r="C58" s="6" t="s">
        <v>14</v>
      </c>
      <c r="D58" s="28" t="s">
        <v>10</v>
      </c>
      <c r="E58" s="29" t="s">
        <v>11</v>
      </c>
      <c r="F58" s="6" t="s">
        <v>15</v>
      </c>
      <c r="G58" s="7">
        <v>2275</v>
      </c>
      <c r="H58" s="5" t="s">
        <v>13</v>
      </c>
      <c r="I58" s="5">
        <v>65682</v>
      </c>
      <c r="J58" s="5">
        <v>4018</v>
      </c>
      <c r="L58" t="b">
        <f t="shared" si="0"/>
        <v>1</v>
      </c>
      <c r="N58" s="86">
        <v>44371</v>
      </c>
      <c r="O58" s="98" t="s">
        <v>14</v>
      </c>
      <c r="P58" s="99"/>
      <c r="Q58" s="87" t="s">
        <v>136</v>
      </c>
      <c r="R58" s="87" t="s">
        <v>137</v>
      </c>
      <c r="S58" s="88" t="s">
        <v>138</v>
      </c>
      <c r="T58" s="37">
        <v>2275</v>
      </c>
      <c r="U58" s="89" t="s">
        <v>139</v>
      </c>
      <c r="V58" s="90">
        <v>0.4</v>
      </c>
      <c r="W58" s="91" t="s">
        <v>140</v>
      </c>
      <c r="X58" s="92">
        <v>910</v>
      </c>
      <c r="Y58" s="57" t="s">
        <v>196</v>
      </c>
    </row>
    <row r="59" spans="2:26" ht="17">
      <c r="B59" s="8">
        <v>44371</v>
      </c>
      <c r="C59" s="6" t="s">
        <v>14</v>
      </c>
      <c r="D59" s="28" t="s">
        <v>10</v>
      </c>
      <c r="E59" s="29" t="s">
        <v>11</v>
      </c>
      <c r="F59" s="6" t="s">
        <v>15</v>
      </c>
      <c r="G59" s="7">
        <v>170</v>
      </c>
      <c r="H59" s="5" t="s">
        <v>13</v>
      </c>
      <c r="I59" s="5">
        <v>65630</v>
      </c>
      <c r="J59" s="5">
        <v>4022</v>
      </c>
      <c r="L59" t="b">
        <f t="shared" si="0"/>
        <v>1</v>
      </c>
      <c r="N59" s="86">
        <v>44371</v>
      </c>
      <c r="O59" s="98" t="s">
        <v>14</v>
      </c>
      <c r="P59" s="99"/>
      <c r="Q59" s="87" t="s">
        <v>136</v>
      </c>
      <c r="R59" s="87" t="s">
        <v>137</v>
      </c>
      <c r="S59" s="88" t="s">
        <v>138</v>
      </c>
      <c r="T59" s="37">
        <v>170</v>
      </c>
      <c r="U59" s="89" t="s">
        <v>139</v>
      </c>
      <c r="V59" s="90">
        <v>0.4</v>
      </c>
      <c r="W59" s="91" t="s">
        <v>140</v>
      </c>
      <c r="X59" s="92">
        <v>68</v>
      </c>
      <c r="Y59" s="57" t="s">
        <v>197</v>
      </c>
    </row>
    <row r="60" spans="2:26" ht="17">
      <c r="B60" s="8">
        <v>44375</v>
      </c>
      <c r="C60" s="6" t="s">
        <v>14</v>
      </c>
      <c r="D60" s="28" t="s">
        <v>10</v>
      </c>
      <c r="E60" s="29" t="s">
        <v>11</v>
      </c>
      <c r="F60" s="6" t="s">
        <v>15</v>
      </c>
      <c r="G60" s="7">
        <v>2908</v>
      </c>
      <c r="H60" s="5" t="s">
        <v>13</v>
      </c>
      <c r="I60" s="5">
        <v>65513</v>
      </c>
      <c r="J60" s="5">
        <v>4025</v>
      </c>
      <c r="L60" t="b">
        <f t="shared" si="0"/>
        <v>1</v>
      </c>
      <c r="N60" s="86">
        <v>44375</v>
      </c>
      <c r="O60" s="98" t="s">
        <v>14</v>
      </c>
      <c r="P60" s="99"/>
      <c r="Q60" s="87" t="s">
        <v>136</v>
      </c>
      <c r="R60" s="87" t="s">
        <v>137</v>
      </c>
      <c r="S60" s="88" t="s">
        <v>138</v>
      </c>
      <c r="T60" s="37">
        <v>2908</v>
      </c>
      <c r="U60" s="89" t="s">
        <v>139</v>
      </c>
      <c r="V60" s="90">
        <v>0.4</v>
      </c>
      <c r="W60" s="91" t="s">
        <v>140</v>
      </c>
      <c r="X60" s="92">
        <v>1163.2</v>
      </c>
      <c r="Y60" s="57" t="s">
        <v>198</v>
      </c>
    </row>
    <row r="61" spans="2:26" ht="17">
      <c r="B61" s="8">
        <v>44375</v>
      </c>
      <c r="C61" s="6" t="s">
        <v>14</v>
      </c>
      <c r="D61" s="28" t="s">
        <v>10</v>
      </c>
      <c r="E61" s="29" t="s">
        <v>11</v>
      </c>
      <c r="F61" s="6" t="s">
        <v>15</v>
      </c>
      <c r="G61" s="7">
        <v>3000</v>
      </c>
      <c r="H61" s="5" t="s">
        <v>13</v>
      </c>
      <c r="I61" s="5">
        <v>65635</v>
      </c>
      <c r="J61" s="5">
        <v>4028</v>
      </c>
      <c r="L61" t="b">
        <f t="shared" si="0"/>
        <v>1</v>
      </c>
      <c r="N61" s="86">
        <v>44375</v>
      </c>
      <c r="O61" s="98" t="s">
        <v>14</v>
      </c>
      <c r="P61" s="99"/>
      <c r="Q61" s="87" t="s">
        <v>136</v>
      </c>
      <c r="R61" s="87" t="s">
        <v>137</v>
      </c>
      <c r="S61" s="88" t="s">
        <v>138</v>
      </c>
      <c r="T61" s="37">
        <v>3000</v>
      </c>
      <c r="U61" s="89" t="s">
        <v>139</v>
      </c>
      <c r="V61" s="90">
        <v>0.4</v>
      </c>
      <c r="W61" s="91" t="s">
        <v>140</v>
      </c>
      <c r="X61" s="92">
        <v>1200</v>
      </c>
      <c r="Y61" s="57" t="s">
        <v>199</v>
      </c>
    </row>
    <row r="62" spans="2:26" ht="17">
      <c r="B62" s="8">
        <v>44375</v>
      </c>
      <c r="C62" s="6" t="s">
        <v>14</v>
      </c>
      <c r="D62" s="28" t="s">
        <v>10</v>
      </c>
      <c r="E62" s="29" t="s">
        <v>11</v>
      </c>
      <c r="F62" s="6" t="s">
        <v>15</v>
      </c>
      <c r="G62" s="7">
        <v>2821</v>
      </c>
      <c r="H62" s="5" t="s">
        <v>13</v>
      </c>
      <c r="I62" s="5">
        <v>65639</v>
      </c>
      <c r="J62" s="5">
        <v>4034</v>
      </c>
      <c r="L62" t="b">
        <f t="shared" si="0"/>
        <v>1</v>
      </c>
      <c r="N62" s="86">
        <v>44375</v>
      </c>
      <c r="O62" s="98" t="s">
        <v>14</v>
      </c>
      <c r="P62" s="99"/>
      <c r="Q62" s="87" t="s">
        <v>136</v>
      </c>
      <c r="R62" s="87" t="s">
        <v>137</v>
      </c>
      <c r="S62" s="88" t="s">
        <v>138</v>
      </c>
      <c r="T62" s="37">
        <v>2821</v>
      </c>
      <c r="U62" s="89" t="s">
        <v>139</v>
      </c>
      <c r="V62" s="90">
        <v>0.4</v>
      </c>
      <c r="W62" s="91" t="s">
        <v>140</v>
      </c>
      <c r="X62" s="92">
        <v>1128.4000000000001</v>
      </c>
      <c r="Y62" s="57" t="s">
        <v>200</v>
      </c>
    </row>
    <row r="63" spans="2:26" ht="17">
      <c r="B63" s="8">
        <v>44376</v>
      </c>
      <c r="C63" s="6" t="s">
        <v>14</v>
      </c>
      <c r="D63" s="28" t="s">
        <v>10</v>
      </c>
      <c r="E63" s="29" t="s">
        <v>11</v>
      </c>
      <c r="F63" s="6" t="s">
        <v>15</v>
      </c>
      <c r="G63" s="7">
        <v>2281</v>
      </c>
      <c r="H63" s="5" t="s">
        <v>13</v>
      </c>
      <c r="I63" s="5">
        <v>65642</v>
      </c>
      <c r="J63" s="5">
        <v>4037</v>
      </c>
      <c r="L63" t="b">
        <f t="shared" si="0"/>
        <v>1</v>
      </c>
      <c r="N63" s="86">
        <v>44376</v>
      </c>
      <c r="O63" s="98" t="s">
        <v>14</v>
      </c>
      <c r="P63" s="99"/>
      <c r="Q63" s="87" t="s">
        <v>136</v>
      </c>
      <c r="R63" s="87" t="s">
        <v>137</v>
      </c>
      <c r="S63" s="88" t="s">
        <v>138</v>
      </c>
      <c r="T63" s="37">
        <v>2281</v>
      </c>
      <c r="U63" s="89" t="s">
        <v>139</v>
      </c>
      <c r="V63" s="90">
        <v>0.4</v>
      </c>
      <c r="W63" s="91" t="s">
        <v>140</v>
      </c>
      <c r="X63" s="92">
        <v>912.4</v>
      </c>
      <c r="Y63" s="57" t="s">
        <v>201</v>
      </c>
    </row>
    <row r="64" spans="2:26" ht="17">
      <c r="B64" s="8">
        <v>44376</v>
      </c>
      <c r="C64" s="6" t="s">
        <v>14</v>
      </c>
      <c r="D64" s="28" t="s">
        <v>10</v>
      </c>
      <c r="E64" s="29" t="s">
        <v>11</v>
      </c>
      <c r="F64" s="6" t="s">
        <v>15</v>
      </c>
      <c r="G64" s="7">
        <v>2705</v>
      </c>
      <c r="H64" s="5" t="s">
        <v>13</v>
      </c>
      <c r="I64" s="5">
        <v>65648</v>
      </c>
      <c r="J64" s="5">
        <v>4044</v>
      </c>
      <c r="L64" t="b">
        <f t="shared" si="0"/>
        <v>1</v>
      </c>
      <c r="N64" s="86">
        <v>44376</v>
      </c>
      <c r="O64" s="98" t="s">
        <v>14</v>
      </c>
      <c r="P64" s="99"/>
      <c r="Q64" s="87" t="s">
        <v>136</v>
      </c>
      <c r="R64" s="87" t="s">
        <v>137</v>
      </c>
      <c r="S64" s="88" t="s">
        <v>138</v>
      </c>
      <c r="T64" s="37">
        <v>2705</v>
      </c>
      <c r="U64" s="89" t="s">
        <v>139</v>
      </c>
      <c r="V64" s="90">
        <v>0.4</v>
      </c>
      <c r="W64" s="91" t="s">
        <v>140</v>
      </c>
      <c r="X64" s="92">
        <v>1082</v>
      </c>
      <c r="Y64" s="57" t="s">
        <v>202</v>
      </c>
    </row>
    <row r="65" spans="2:25" ht="17">
      <c r="B65" s="80">
        <v>44376</v>
      </c>
      <c r="C65" s="44" t="s">
        <v>14</v>
      </c>
      <c r="D65" s="81" t="s">
        <v>10</v>
      </c>
      <c r="E65" s="82" t="s">
        <v>11</v>
      </c>
      <c r="F65" s="44" t="s">
        <v>15</v>
      </c>
      <c r="G65" s="7">
        <v>2858</v>
      </c>
      <c r="H65" s="5" t="s">
        <v>13</v>
      </c>
      <c r="I65" s="5">
        <v>65519</v>
      </c>
      <c r="J65" s="5">
        <v>4048</v>
      </c>
      <c r="L65" t="b">
        <f t="shared" si="0"/>
        <v>1</v>
      </c>
      <c r="N65" s="97">
        <v>44376</v>
      </c>
      <c r="O65" s="102" t="s">
        <v>14</v>
      </c>
      <c r="P65" s="103"/>
      <c r="Q65" s="93" t="s">
        <v>136</v>
      </c>
      <c r="R65" s="93" t="s">
        <v>137</v>
      </c>
      <c r="S65" s="94" t="s">
        <v>138</v>
      </c>
      <c r="T65" s="37">
        <v>2858</v>
      </c>
      <c r="U65" s="89" t="s">
        <v>139</v>
      </c>
      <c r="V65" s="104">
        <v>0.4</v>
      </c>
      <c r="W65" s="95" t="s">
        <v>140</v>
      </c>
      <c r="X65" s="96">
        <v>1143.2</v>
      </c>
      <c r="Y65" s="58" t="s">
        <v>203</v>
      </c>
    </row>
    <row r="66" spans="2:25">
      <c r="B66" t="s">
        <v>16</v>
      </c>
    </row>
    <row r="67" spans="2:25" ht="60">
      <c r="B67" s="84" t="s">
        <v>0</v>
      </c>
      <c r="C67" s="84" t="s">
        <v>1</v>
      </c>
      <c r="D67" s="84" t="s">
        <v>2</v>
      </c>
      <c r="E67" s="84" t="s">
        <v>3</v>
      </c>
      <c r="F67" s="84" t="s">
        <v>4</v>
      </c>
      <c r="G67" s="85" t="s">
        <v>5</v>
      </c>
      <c r="H67" s="84" t="s">
        <v>6</v>
      </c>
      <c r="I67" s="84" t="s">
        <v>7</v>
      </c>
      <c r="J67" s="84" t="s">
        <v>8</v>
      </c>
      <c r="N67" s="100" t="s">
        <v>204</v>
      </c>
      <c r="O67" s="340" t="s">
        <v>205</v>
      </c>
      <c r="P67" s="341"/>
      <c r="Q67" s="101" t="s">
        <v>206</v>
      </c>
      <c r="R67" s="101" t="s">
        <v>207</v>
      </c>
      <c r="S67" s="101" t="s">
        <v>208</v>
      </c>
      <c r="T67" s="101" t="s">
        <v>209</v>
      </c>
      <c r="U67" s="100" t="s">
        <v>210</v>
      </c>
      <c r="V67" s="100" t="s">
        <v>211</v>
      </c>
      <c r="W67" s="100" t="s">
        <v>212</v>
      </c>
      <c r="X67" s="100" t="s">
        <v>213</v>
      </c>
      <c r="Y67" s="100" t="s">
        <v>214</v>
      </c>
    </row>
    <row r="68" spans="2:25" ht="17">
      <c r="B68" s="8">
        <v>44348</v>
      </c>
      <c r="C68" s="6" t="s">
        <v>9</v>
      </c>
      <c r="D68" s="28" t="s">
        <v>10</v>
      </c>
      <c r="E68" s="29" t="s">
        <v>11</v>
      </c>
      <c r="F68" s="6" t="s">
        <v>16</v>
      </c>
      <c r="G68" s="83">
        <v>266</v>
      </c>
      <c r="H68" s="5" t="s">
        <v>13</v>
      </c>
      <c r="I68" s="5">
        <v>62644</v>
      </c>
      <c r="J68" s="5">
        <v>3790</v>
      </c>
      <c r="L68" t="b">
        <f t="shared" si="0"/>
        <v>1</v>
      </c>
      <c r="N68" s="86">
        <v>44348</v>
      </c>
      <c r="O68" s="338" t="s">
        <v>9</v>
      </c>
      <c r="P68" s="339"/>
      <c r="Q68" s="87" t="s">
        <v>136</v>
      </c>
      <c r="R68" s="87" t="s">
        <v>137</v>
      </c>
      <c r="S68" s="88" t="s">
        <v>216</v>
      </c>
      <c r="T68" s="37">
        <v>266</v>
      </c>
      <c r="U68" s="89" t="s">
        <v>139</v>
      </c>
      <c r="V68" s="90">
        <v>2</v>
      </c>
      <c r="W68" s="91" t="s">
        <v>140</v>
      </c>
      <c r="X68" s="92">
        <v>532</v>
      </c>
      <c r="Y68" s="57" t="s">
        <v>141</v>
      </c>
    </row>
    <row r="69" spans="2:25" ht="17">
      <c r="B69" s="8">
        <v>44348</v>
      </c>
      <c r="C69" s="6" t="s">
        <v>9</v>
      </c>
      <c r="D69" s="28" t="s">
        <v>10</v>
      </c>
      <c r="E69" s="29" t="s">
        <v>11</v>
      </c>
      <c r="F69" s="6" t="s">
        <v>16</v>
      </c>
      <c r="G69" s="83">
        <v>335</v>
      </c>
      <c r="H69" s="5" t="s">
        <v>13</v>
      </c>
      <c r="I69" s="5">
        <v>62645</v>
      </c>
      <c r="J69" s="5">
        <v>3793</v>
      </c>
      <c r="L69" t="b">
        <f t="shared" si="0"/>
        <v>1</v>
      </c>
      <c r="N69" s="86">
        <v>44348</v>
      </c>
      <c r="O69" s="338" t="s">
        <v>9</v>
      </c>
      <c r="P69" s="339"/>
      <c r="Q69" s="87" t="s">
        <v>136</v>
      </c>
      <c r="R69" s="87" t="s">
        <v>137</v>
      </c>
      <c r="S69" s="88" t="s">
        <v>216</v>
      </c>
      <c r="T69" s="37">
        <v>335</v>
      </c>
      <c r="U69" s="89" t="s">
        <v>139</v>
      </c>
      <c r="V69" s="90">
        <v>2</v>
      </c>
      <c r="W69" s="91" t="s">
        <v>140</v>
      </c>
      <c r="X69" s="92">
        <v>670</v>
      </c>
      <c r="Y69" s="57" t="s">
        <v>142</v>
      </c>
    </row>
    <row r="70" spans="2:25" ht="17">
      <c r="B70" s="8">
        <v>44348</v>
      </c>
      <c r="C70" s="6" t="s">
        <v>9</v>
      </c>
      <c r="D70" s="28" t="s">
        <v>10</v>
      </c>
      <c r="E70" s="29" t="s">
        <v>11</v>
      </c>
      <c r="F70" s="6" t="s">
        <v>16</v>
      </c>
      <c r="G70" s="83">
        <v>5010</v>
      </c>
      <c r="H70" s="5" t="s">
        <v>13</v>
      </c>
      <c r="I70" s="5">
        <v>62646</v>
      </c>
      <c r="J70" s="5">
        <v>3796</v>
      </c>
      <c r="L70" t="b">
        <f t="shared" ref="L70:L133" si="1">G70=T70</f>
        <v>1</v>
      </c>
      <c r="N70" s="86">
        <v>44348</v>
      </c>
      <c r="O70" s="338" t="s">
        <v>9</v>
      </c>
      <c r="P70" s="339"/>
      <c r="Q70" s="87" t="s">
        <v>136</v>
      </c>
      <c r="R70" s="87" t="s">
        <v>137</v>
      </c>
      <c r="S70" s="88" t="s">
        <v>216</v>
      </c>
      <c r="T70" s="37">
        <v>5010</v>
      </c>
      <c r="U70" s="89" t="s">
        <v>139</v>
      </c>
      <c r="V70" s="90">
        <v>2</v>
      </c>
      <c r="W70" s="91" t="s">
        <v>140</v>
      </c>
      <c r="X70" s="92">
        <v>10020</v>
      </c>
      <c r="Y70" s="57" t="s">
        <v>217</v>
      </c>
    </row>
    <row r="71" spans="2:25" ht="17">
      <c r="B71" s="8">
        <v>44348</v>
      </c>
      <c r="C71" s="6" t="s">
        <v>9</v>
      </c>
      <c r="D71" s="28" t="s">
        <v>10</v>
      </c>
      <c r="E71" s="29" t="s">
        <v>11</v>
      </c>
      <c r="F71" s="6" t="s">
        <v>16</v>
      </c>
      <c r="G71" s="83">
        <v>268</v>
      </c>
      <c r="H71" s="5" t="s">
        <v>13</v>
      </c>
      <c r="I71" s="5">
        <v>62730</v>
      </c>
      <c r="J71" s="5">
        <v>3802</v>
      </c>
      <c r="L71" t="b">
        <f t="shared" si="1"/>
        <v>1</v>
      </c>
      <c r="N71" s="86">
        <v>44348</v>
      </c>
      <c r="O71" s="338" t="s">
        <v>9</v>
      </c>
      <c r="P71" s="339"/>
      <c r="Q71" s="87" t="s">
        <v>136</v>
      </c>
      <c r="R71" s="87" t="s">
        <v>137</v>
      </c>
      <c r="S71" s="88" t="s">
        <v>216</v>
      </c>
      <c r="T71" s="37">
        <v>268</v>
      </c>
      <c r="U71" s="89" t="s">
        <v>139</v>
      </c>
      <c r="V71" s="90">
        <v>2</v>
      </c>
      <c r="W71" s="91" t="s">
        <v>140</v>
      </c>
      <c r="X71" s="92">
        <v>536</v>
      </c>
      <c r="Y71" s="57" t="s">
        <v>143</v>
      </c>
    </row>
    <row r="72" spans="2:25" ht="17">
      <c r="B72" s="8">
        <v>44348</v>
      </c>
      <c r="C72" s="6" t="s">
        <v>9</v>
      </c>
      <c r="D72" s="28" t="s">
        <v>10</v>
      </c>
      <c r="E72" s="29" t="s">
        <v>11</v>
      </c>
      <c r="F72" s="6" t="s">
        <v>16</v>
      </c>
      <c r="G72" s="83">
        <v>304</v>
      </c>
      <c r="H72" s="5" t="s">
        <v>13</v>
      </c>
      <c r="I72" s="5">
        <v>62732</v>
      </c>
      <c r="J72" s="5">
        <v>3805</v>
      </c>
      <c r="L72" t="b">
        <f t="shared" si="1"/>
        <v>1</v>
      </c>
      <c r="N72" s="86">
        <v>44349</v>
      </c>
      <c r="O72" s="338" t="s">
        <v>9</v>
      </c>
      <c r="P72" s="339"/>
      <c r="Q72" s="87" t="s">
        <v>136</v>
      </c>
      <c r="R72" s="87" t="s">
        <v>137</v>
      </c>
      <c r="S72" s="88" t="s">
        <v>216</v>
      </c>
      <c r="T72" s="39">
        <v>304</v>
      </c>
      <c r="U72" s="89" t="s">
        <v>139</v>
      </c>
      <c r="V72" s="90">
        <v>2</v>
      </c>
      <c r="W72" s="91" t="s">
        <v>140</v>
      </c>
      <c r="X72" s="92">
        <v>608</v>
      </c>
      <c r="Y72" s="57" t="s">
        <v>144</v>
      </c>
    </row>
    <row r="73" spans="2:25" ht="17">
      <c r="B73" s="8">
        <v>44349</v>
      </c>
      <c r="C73" s="6" t="s">
        <v>9</v>
      </c>
      <c r="D73" s="28" t="s">
        <v>10</v>
      </c>
      <c r="E73" s="29" t="s">
        <v>11</v>
      </c>
      <c r="F73" s="6" t="s">
        <v>16</v>
      </c>
      <c r="G73" s="83">
        <v>225</v>
      </c>
      <c r="H73" s="5" t="s">
        <v>13</v>
      </c>
      <c r="I73" s="5">
        <v>62733</v>
      </c>
      <c r="J73" s="5">
        <v>3806</v>
      </c>
      <c r="L73" t="b">
        <f t="shared" si="1"/>
        <v>1</v>
      </c>
      <c r="N73" s="86">
        <v>44349</v>
      </c>
      <c r="O73" s="338" t="s">
        <v>9</v>
      </c>
      <c r="P73" s="339"/>
      <c r="Q73" s="87" t="s">
        <v>136</v>
      </c>
      <c r="R73" s="87" t="s">
        <v>137</v>
      </c>
      <c r="S73" s="88" t="s">
        <v>216</v>
      </c>
      <c r="T73" s="37">
        <v>225</v>
      </c>
      <c r="U73" s="89" t="s">
        <v>139</v>
      </c>
      <c r="V73" s="90">
        <v>2</v>
      </c>
      <c r="W73" s="91" t="s">
        <v>140</v>
      </c>
      <c r="X73" s="92">
        <v>450</v>
      </c>
      <c r="Y73" s="57" t="s">
        <v>145</v>
      </c>
    </row>
    <row r="74" spans="2:25" ht="17">
      <c r="B74" s="8">
        <v>44349</v>
      </c>
      <c r="C74" s="6" t="s">
        <v>9</v>
      </c>
      <c r="D74" s="28" t="s">
        <v>10</v>
      </c>
      <c r="E74" s="29" t="s">
        <v>11</v>
      </c>
      <c r="F74" s="6" t="s">
        <v>16</v>
      </c>
      <c r="G74" s="83">
        <v>298</v>
      </c>
      <c r="H74" s="5" t="s">
        <v>13</v>
      </c>
      <c r="I74" s="5">
        <v>62739</v>
      </c>
      <c r="J74" s="5">
        <v>3811</v>
      </c>
      <c r="L74" t="b">
        <f t="shared" si="1"/>
        <v>1</v>
      </c>
      <c r="N74" s="86">
        <v>44349</v>
      </c>
      <c r="O74" s="338" t="s">
        <v>9</v>
      </c>
      <c r="P74" s="339"/>
      <c r="Q74" s="87" t="s">
        <v>136</v>
      </c>
      <c r="R74" s="87" t="s">
        <v>137</v>
      </c>
      <c r="S74" s="88" t="s">
        <v>216</v>
      </c>
      <c r="T74" s="37">
        <v>298</v>
      </c>
      <c r="U74" s="89" t="s">
        <v>139</v>
      </c>
      <c r="V74" s="90">
        <v>2</v>
      </c>
      <c r="W74" s="91" t="s">
        <v>140</v>
      </c>
      <c r="X74" s="92">
        <v>596</v>
      </c>
      <c r="Y74" s="57" t="s">
        <v>146</v>
      </c>
    </row>
    <row r="75" spans="2:25" ht="17">
      <c r="B75" s="8">
        <v>44350</v>
      </c>
      <c r="C75" s="6" t="s">
        <v>9</v>
      </c>
      <c r="D75" s="28" t="s">
        <v>10</v>
      </c>
      <c r="E75" s="29" t="s">
        <v>11</v>
      </c>
      <c r="F75" s="6" t="s">
        <v>16</v>
      </c>
      <c r="G75" s="83">
        <v>317</v>
      </c>
      <c r="H75" s="5" t="s">
        <v>13</v>
      </c>
      <c r="I75" s="5">
        <v>62712</v>
      </c>
      <c r="J75" s="5">
        <v>3818</v>
      </c>
      <c r="L75" t="b">
        <f t="shared" si="1"/>
        <v>1</v>
      </c>
      <c r="N75" s="86">
        <v>44350</v>
      </c>
      <c r="O75" s="338" t="s">
        <v>9</v>
      </c>
      <c r="P75" s="339"/>
      <c r="Q75" s="87" t="s">
        <v>136</v>
      </c>
      <c r="R75" s="87" t="s">
        <v>137</v>
      </c>
      <c r="S75" s="88" t="s">
        <v>216</v>
      </c>
      <c r="T75" s="37">
        <v>317</v>
      </c>
      <c r="U75" s="89" t="s">
        <v>139</v>
      </c>
      <c r="V75" s="90">
        <v>2</v>
      </c>
      <c r="W75" s="91" t="s">
        <v>140</v>
      </c>
      <c r="X75" s="92">
        <v>634</v>
      </c>
      <c r="Y75" s="57" t="s">
        <v>147</v>
      </c>
    </row>
    <row r="76" spans="2:25" ht="17">
      <c r="B76" s="8">
        <v>44350</v>
      </c>
      <c r="C76" s="6" t="s">
        <v>9</v>
      </c>
      <c r="D76" s="28" t="s">
        <v>10</v>
      </c>
      <c r="E76" s="29" t="s">
        <v>11</v>
      </c>
      <c r="F76" s="6" t="s">
        <v>16</v>
      </c>
      <c r="G76" s="83">
        <v>330</v>
      </c>
      <c r="H76" s="5" t="s">
        <v>13</v>
      </c>
      <c r="I76" s="5">
        <v>62713</v>
      </c>
      <c r="J76" s="5">
        <v>3819</v>
      </c>
      <c r="L76" t="b">
        <f t="shared" si="1"/>
        <v>1</v>
      </c>
      <c r="N76" s="86">
        <v>44350</v>
      </c>
      <c r="O76" s="338" t="s">
        <v>9</v>
      </c>
      <c r="P76" s="339"/>
      <c r="Q76" s="87" t="s">
        <v>136</v>
      </c>
      <c r="R76" s="87" t="s">
        <v>137</v>
      </c>
      <c r="S76" s="88" t="s">
        <v>216</v>
      </c>
      <c r="T76" s="39">
        <v>330</v>
      </c>
      <c r="U76" s="89" t="s">
        <v>139</v>
      </c>
      <c r="V76" s="90">
        <v>2</v>
      </c>
      <c r="W76" s="91" t="s">
        <v>140</v>
      </c>
      <c r="X76" s="92">
        <v>660</v>
      </c>
      <c r="Y76" s="57" t="s">
        <v>148</v>
      </c>
    </row>
    <row r="77" spans="2:25" ht="17">
      <c r="B77" s="8">
        <v>44350</v>
      </c>
      <c r="C77" s="6" t="s">
        <v>9</v>
      </c>
      <c r="D77" s="28" t="s">
        <v>10</v>
      </c>
      <c r="E77" s="29" t="s">
        <v>11</v>
      </c>
      <c r="F77" s="6" t="s">
        <v>16</v>
      </c>
      <c r="G77" s="83">
        <v>277</v>
      </c>
      <c r="H77" s="5" t="s">
        <v>13</v>
      </c>
      <c r="I77" s="5">
        <v>62746</v>
      </c>
      <c r="J77" s="5">
        <v>3830</v>
      </c>
      <c r="L77" t="b">
        <f t="shared" si="1"/>
        <v>1</v>
      </c>
      <c r="N77" s="86">
        <v>44350</v>
      </c>
      <c r="O77" s="338" t="s">
        <v>9</v>
      </c>
      <c r="P77" s="339"/>
      <c r="Q77" s="87" t="s">
        <v>136</v>
      </c>
      <c r="R77" s="87" t="s">
        <v>137</v>
      </c>
      <c r="S77" s="88" t="s">
        <v>216</v>
      </c>
      <c r="T77" s="37">
        <v>277</v>
      </c>
      <c r="U77" s="89" t="s">
        <v>139</v>
      </c>
      <c r="V77" s="90">
        <v>2</v>
      </c>
      <c r="W77" s="91" t="s">
        <v>140</v>
      </c>
      <c r="X77" s="92">
        <v>554</v>
      </c>
      <c r="Y77" s="57" t="s">
        <v>150</v>
      </c>
    </row>
    <row r="78" spans="2:25" ht="17">
      <c r="B78" s="8">
        <v>44350</v>
      </c>
      <c r="C78" s="6" t="s">
        <v>9</v>
      </c>
      <c r="D78" s="28" t="s">
        <v>10</v>
      </c>
      <c r="E78" s="29" t="s">
        <v>11</v>
      </c>
      <c r="F78" s="6" t="s">
        <v>16</v>
      </c>
      <c r="G78" s="83">
        <v>66</v>
      </c>
      <c r="H78" s="5" t="s">
        <v>13</v>
      </c>
      <c r="I78" s="5">
        <v>62747</v>
      </c>
      <c r="J78" s="5">
        <v>3831</v>
      </c>
      <c r="L78" t="b">
        <f t="shared" si="1"/>
        <v>1</v>
      </c>
      <c r="N78" s="86">
        <v>44350</v>
      </c>
      <c r="O78" s="338" t="s">
        <v>9</v>
      </c>
      <c r="P78" s="339"/>
      <c r="Q78" s="87" t="s">
        <v>136</v>
      </c>
      <c r="R78" s="93" t="s">
        <v>137</v>
      </c>
      <c r="S78" s="94" t="s">
        <v>216</v>
      </c>
      <c r="T78" s="37">
        <v>66</v>
      </c>
      <c r="U78" s="89" t="s">
        <v>139</v>
      </c>
      <c r="V78" s="90">
        <v>2</v>
      </c>
      <c r="W78" s="91" t="s">
        <v>140</v>
      </c>
      <c r="X78" s="92">
        <v>132</v>
      </c>
      <c r="Y78" s="57" t="s">
        <v>218</v>
      </c>
    </row>
    <row r="79" spans="2:25" ht="17">
      <c r="B79" s="8">
        <v>44351</v>
      </c>
      <c r="C79" s="6" t="s">
        <v>9</v>
      </c>
      <c r="D79" s="28" t="s">
        <v>10</v>
      </c>
      <c r="E79" s="29" t="s">
        <v>11</v>
      </c>
      <c r="F79" s="6" t="s">
        <v>16</v>
      </c>
      <c r="G79" s="83">
        <v>252</v>
      </c>
      <c r="H79" s="5" t="s">
        <v>13</v>
      </c>
      <c r="I79" s="5">
        <v>63903</v>
      </c>
      <c r="J79" s="5">
        <v>3834</v>
      </c>
      <c r="L79" t="b">
        <f t="shared" si="1"/>
        <v>1</v>
      </c>
      <c r="N79" s="86">
        <v>44351</v>
      </c>
      <c r="O79" s="338" t="s">
        <v>9</v>
      </c>
      <c r="P79" s="339"/>
      <c r="Q79" s="87" t="s">
        <v>136</v>
      </c>
      <c r="R79" s="93" t="s">
        <v>137</v>
      </c>
      <c r="S79" s="94" t="s">
        <v>216</v>
      </c>
      <c r="T79" s="37">
        <v>252</v>
      </c>
      <c r="U79" s="89" t="s">
        <v>139</v>
      </c>
      <c r="V79" s="90">
        <v>2</v>
      </c>
      <c r="W79" s="91" t="s">
        <v>140</v>
      </c>
      <c r="X79" s="92">
        <v>504</v>
      </c>
      <c r="Y79" s="57" t="s">
        <v>151</v>
      </c>
    </row>
    <row r="80" spans="2:25" ht="17">
      <c r="B80" s="8">
        <v>44351</v>
      </c>
      <c r="C80" s="6" t="s">
        <v>9</v>
      </c>
      <c r="D80" s="28" t="s">
        <v>10</v>
      </c>
      <c r="E80" s="29" t="s">
        <v>11</v>
      </c>
      <c r="F80" s="6" t="s">
        <v>16</v>
      </c>
      <c r="G80" s="83">
        <v>254</v>
      </c>
      <c r="H80" s="5" t="s">
        <v>13</v>
      </c>
      <c r="I80" s="5">
        <v>63955</v>
      </c>
      <c r="J80" s="5">
        <v>3835</v>
      </c>
      <c r="L80" t="b">
        <f t="shared" si="1"/>
        <v>1</v>
      </c>
      <c r="N80" s="86">
        <v>44351</v>
      </c>
      <c r="O80" s="338" t="s">
        <v>9</v>
      </c>
      <c r="P80" s="339"/>
      <c r="Q80" s="87" t="s">
        <v>136</v>
      </c>
      <c r="R80" s="93" t="s">
        <v>137</v>
      </c>
      <c r="S80" s="94" t="s">
        <v>216</v>
      </c>
      <c r="T80" s="37">
        <v>254</v>
      </c>
      <c r="U80" s="89" t="s">
        <v>139</v>
      </c>
      <c r="V80" s="90">
        <v>2</v>
      </c>
      <c r="W80" s="95" t="s">
        <v>140</v>
      </c>
      <c r="X80" s="96">
        <v>508</v>
      </c>
      <c r="Y80" s="58" t="s">
        <v>152</v>
      </c>
    </row>
    <row r="81" spans="2:25" ht="17">
      <c r="B81" s="8">
        <v>44351</v>
      </c>
      <c r="C81" s="6" t="s">
        <v>9</v>
      </c>
      <c r="D81" s="28" t="s">
        <v>10</v>
      </c>
      <c r="E81" s="29" t="s">
        <v>11</v>
      </c>
      <c r="F81" s="6" t="s">
        <v>16</v>
      </c>
      <c r="G81" s="83">
        <v>369</v>
      </c>
      <c r="H81" s="5" t="s">
        <v>13</v>
      </c>
      <c r="I81" s="5">
        <v>63956</v>
      </c>
      <c r="J81" s="5">
        <v>3841</v>
      </c>
      <c r="L81" t="b">
        <f t="shared" si="1"/>
        <v>1</v>
      </c>
      <c r="N81" s="86">
        <v>44351</v>
      </c>
      <c r="O81" s="338" t="s">
        <v>9</v>
      </c>
      <c r="P81" s="339"/>
      <c r="Q81" s="87" t="s">
        <v>136</v>
      </c>
      <c r="R81" s="93" t="s">
        <v>137</v>
      </c>
      <c r="S81" s="94" t="s">
        <v>216</v>
      </c>
      <c r="T81" s="37">
        <v>369</v>
      </c>
      <c r="U81" s="89" t="s">
        <v>139</v>
      </c>
      <c r="V81" s="90">
        <v>2</v>
      </c>
      <c r="W81" s="91" t="s">
        <v>140</v>
      </c>
      <c r="X81" s="92">
        <v>738</v>
      </c>
      <c r="Y81" s="57" t="s">
        <v>153</v>
      </c>
    </row>
    <row r="82" spans="2:25" ht="17">
      <c r="B82" s="8">
        <v>44351</v>
      </c>
      <c r="C82" s="6" t="s">
        <v>9</v>
      </c>
      <c r="D82" s="28" t="s">
        <v>10</v>
      </c>
      <c r="E82" s="29" t="s">
        <v>11</v>
      </c>
      <c r="F82" s="6" t="s">
        <v>16</v>
      </c>
      <c r="G82" s="83">
        <v>4530</v>
      </c>
      <c r="H82" s="5" t="s">
        <v>13</v>
      </c>
      <c r="I82" s="5">
        <v>63904</v>
      </c>
      <c r="J82" s="5">
        <v>3843</v>
      </c>
      <c r="L82" t="b">
        <f t="shared" si="1"/>
        <v>1</v>
      </c>
      <c r="N82" s="86">
        <v>44351</v>
      </c>
      <c r="O82" s="338" t="s">
        <v>9</v>
      </c>
      <c r="P82" s="339"/>
      <c r="Q82" s="87" t="s">
        <v>136</v>
      </c>
      <c r="R82" s="93" t="s">
        <v>137</v>
      </c>
      <c r="S82" s="94" t="s">
        <v>216</v>
      </c>
      <c r="T82" s="37">
        <v>4530</v>
      </c>
      <c r="U82" s="89" t="s">
        <v>139</v>
      </c>
      <c r="V82" s="90">
        <v>2</v>
      </c>
      <c r="W82" s="91" t="s">
        <v>140</v>
      </c>
      <c r="X82" s="92">
        <v>9060</v>
      </c>
      <c r="Y82" s="57" t="s">
        <v>219</v>
      </c>
    </row>
    <row r="83" spans="2:25" ht="17">
      <c r="B83" s="8">
        <v>44351</v>
      </c>
      <c r="C83" s="6" t="s">
        <v>9</v>
      </c>
      <c r="D83" s="28" t="s">
        <v>10</v>
      </c>
      <c r="E83" s="29" t="s">
        <v>11</v>
      </c>
      <c r="F83" s="6" t="s">
        <v>16</v>
      </c>
      <c r="G83" s="83">
        <v>336</v>
      </c>
      <c r="H83" s="5" t="s">
        <v>13</v>
      </c>
      <c r="I83" s="5">
        <v>63909</v>
      </c>
      <c r="J83" s="5">
        <v>3848</v>
      </c>
      <c r="L83" t="b">
        <f t="shared" si="1"/>
        <v>1</v>
      </c>
      <c r="N83" s="97">
        <v>44351</v>
      </c>
      <c r="O83" s="338" t="s">
        <v>9</v>
      </c>
      <c r="P83" s="339"/>
      <c r="Q83" s="87" t="s">
        <v>136</v>
      </c>
      <c r="R83" s="87" t="s">
        <v>137</v>
      </c>
      <c r="S83" s="94" t="s">
        <v>216</v>
      </c>
      <c r="T83" s="37">
        <v>336</v>
      </c>
      <c r="U83" s="89" t="s">
        <v>139</v>
      </c>
      <c r="V83" s="90">
        <v>2</v>
      </c>
      <c r="W83" s="91" t="s">
        <v>140</v>
      </c>
      <c r="X83" s="92">
        <v>672</v>
      </c>
      <c r="Y83" s="57" t="s">
        <v>155</v>
      </c>
    </row>
    <row r="84" spans="2:25" ht="17">
      <c r="B84" s="8">
        <v>44354</v>
      </c>
      <c r="C84" s="6" t="s">
        <v>9</v>
      </c>
      <c r="D84" s="28" t="s">
        <v>10</v>
      </c>
      <c r="E84" s="29" t="s">
        <v>11</v>
      </c>
      <c r="F84" s="6" t="s">
        <v>16</v>
      </c>
      <c r="G84" s="83">
        <v>365</v>
      </c>
      <c r="H84" s="5" t="s">
        <v>13</v>
      </c>
      <c r="I84" s="5">
        <v>62749</v>
      </c>
      <c r="J84" s="5">
        <v>3852</v>
      </c>
      <c r="L84" t="b">
        <f t="shared" si="1"/>
        <v>1</v>
      </c>
      <c r="N84" s="86">
        <v>44354</v>
      </c>
      <c r="O84" s="338" t="s">
        <v>9</v>
      </c>
      <c r="P84" s="339"/>
      <c r="Q84" s="87" t="s">
        <v>136</v>
      </c>
      <c r="R84" s="87" t="s">
        <v>137</v>
      </c>
      <c r="S84" s="88" t="s">
        <v>216</v>
      </c>
      <c r="T84" s="37">
        <v>365</v>
      </c>
      <c r="U84" s="89" t="s">
        <v>139</v>
      </c>
      <c r="V84" s="90">
        <v>2</v>
      </c>
      <c r="W84" s="91" t="s">
        <v>140</v>
      </c>
      <c r="X84" s="92">
        <v>730</v>
      </c>
      <c r="Y84" s="57" t="s">
        <v>156</v>
      </c>
    </row>
    <row r="85" spans="2:25" ht="17">
      <c r="B85" s="8">
        <v>44354</v>
      </c>
      <c r="C85" s="6" t="s">
        <v>9</v>
      </c>
      <c r="D85" s="28" t="s">
        <v>10</v>
      </c>
      <c r="E85" s="29" t="s">
        <v>11</v>
      </c>
      <c r="F85" s="6" t="s">
        <v>16</v>
      </c>
      <c r="G85" s="83">
        <v>322</v>
      </c>
      <c r="H85" s="5" t="s">
        <v>13</v>
      </c>
      <c r="I85" s="5">
        <v>62750</v>
      </c>
      <c r="J85" s="5">
        <v>3853</v>
      </c>
      <c r="L85" t="b">
        <f t="shared" si="1"/>
        <v>1</v>
      </c>
      <c r="N85" s="86">
        <v>44354</v>
      </c>
      <c r="O85" s="338" t="s">
        <v>9</v>
      </c>
      <c r="P85" s="339"/>
      <c r="Q85" s="87" t="s">
        <v>136</v>
      </c>
      <c r="R85" s="87" t="s">
        <v>137</v>
      </c>
      <c r="S85" s="88" t="s">
        <v>216</v>
      </c>
      <c r="T85" s="37">
        <v>322</v>
      </c>
      <c r="U85" s="89" t="s">
        <v>139</v>
      </c>
      <c r="V85" s="90">
        <v>2</v>
      </c>
      <c r="W85" s="91" t="s">
        <v>140</v>
      </c>
      <c r="X85" s="92">
        <v>644</v>
      </c>
      <c r="Y85" s="57" t="s">
        <v>157</v>
      </c>
    </row>
    <row r="86" spans="2:25" ht="17">
      <c r="B86" s="8">
        <v>44354</v>
      </c>
      <c r="C86" s="6" t="s">
        <v>9</v>
      </c>
      <c r="D86" s="28" t="s">
        <v>10</v>
      </c>
      <c r="E86" s="29" t="s">
        <v>11</v>
      </c>
      <c r="F86" s="6" t="s">
        <v>16</v>
      </c>
      <c r="G86" s="83">
        <v>55</v>
      </c>
      <c r="H86" s="5" t="s">
        <v>13</v>
      </c>
      <c r="I86" s="5">
        <v>63966</v>
      </c>
      <c r="J86" s="5">
        <v>3857</v>
      </c>
      <c r="L86" t="b">
        <f t="shared" si="1"/>
        <v>1</v>
      </c>
      <c r="N86" s="86">
        <v>44354</v>
      </c>
      <c r="O86" s="338" t="s">
        <v>9</v>
      </c>
      <c r="P86" s="339"/>
      <c r="Q86" s="87" t="s">
        <v>136</v>
      </c>
      <c r="R86" s="87" t="s">
        <v>137</v>
      </c>
      <c r="S86" s="88" t="s">
        <v>216</v>
      </c>
      <c r="T86" s="37">
        <v>55</v>
      </c>
      <c r="U86" s="89" t="s">
        <v>139</v>
      </c>
      <c r="V86" s="90">
        <v>2</v>
      </c>
      <c r="W86" s="91" t="s">
        <v>140</v>
      </c>
      <c r="X86" s="92">
        <v>110</v>
      </c>
      <c r="Y86" s="57" t="s">
        <v>220</v>
      </c>
    </row>
    <row r="87" spans="2:25" ht="17">
      <c r="B87" s="8">
        <v>44354</v>
      </c>
      <c r="C87" s="6" t="s">
        <v>9</v>
      </c>
      <c r="D87" s="28" t="s">
        <v>10</v>
      </c>
      <c r="E87" s="29" t="s">
        <v>11</v>
      </c>
      <c r="F87" s="6" t="s">
        <v>16</v>
      </c>
      <c r="G87" s="83">
        <v>249</v>
      </c>
      <c r="H87" s="5" t="s">
        <v>13</v>
      </c>
      <c r="I87" s="5">
        <v>63969</v>
      </c>
      <c r="J87" s="5">
        <v>3859</v>
      </c>
      <c r="L87" t="b">
        <f t="shared" si="1"/>
        <v>1</v>
      </c>
      <c r="N87" s="97">
        <v>44354</v>
      </c>
      <c r="O87" s="338" t="s">
        <v>9</v>
      </c>
      <c r="P87" s="339"/>
      <c r="Q87" s="87" t="s">
        <v>136</v>
      </c>
      <c r="R87" s="87" t="s">
        <v>137</v>
      </c>
      <c r="S87" s="88" t="s">
        <v>216</v>
      </c>
      <c r="T87" s="37">
        <v>249</v>
      </c>
      <c r="U87" s="89" t="s">
        <v>139</v>
      </c>
      <c r="V87" s="90">
        <v>2</v>
      </c>
      <c r="W87" s="91" t="s">
        <v>140</v>
      </c>
      <c r="X87" s="92">
        <v>498</v>
      </c>
      <c r="Y87" s="57" t="s">
        <v>158</v>
      </c>
    </row>
    <row r="88" spans="2:25" ht="17">
      <c r="B88" s="8">
        <v>44355</v>
      </c>
      <c r="C88" s="6" t="s">
        <v>9</v>
      </c>
      <c r="D88" s="28" t="s">
        <v>10</v>
      </c>
      <c r="E88" s="29" t="s">
        <v>11</v>
      </c>
      <c r="F88" s="6" t="s">
        <v>16</v>
      </c>
      <c r="G88" s="83">
        <v>339</v>
      </c>
      <c r="H88" s="5" t="s">
        <v>13</v>
      </c>
      <c r="I88" s="5">
        <v>63968</v>
      </c>
      <c r="J88" s="5">
        <v>3860</v>
      </c>
      <c r="L88" t="b">
        <f t="shared" si="1"/>
        <v>1</v>
      </c>
      <c r="N88" s="86">
        <v>44355</v>
      </c>
      <c r="O88" s="338" t="s">
        <v>9</v>
      </c>
      <c r="P88" s="339"/>
      <c r="Q88" s="87" t="s">
        <v>136</v>
      </c>
      <c r="R88" s="87" t="s">
        <v>137</v>
      </c>
      <c r="S88" s="88" t="s">
        <v>216</v>
      </c>
      <c r="T88" s="37">
        <v>339</v>
      </c>
      <c r="U88" s="89" t="s">
        <v>139</v>
      </c>
      <c r="V88" s="90">
        <v>2</v>
      </c>
      <c r="W88" s="91" t="s">
        <v>140</v>
      </c>
      <c r="X88" s="92">
        <v>678</v>
      </c>
      <c r="Y88" s="57" t="s">
        <v>159</v>
      </c>
    </row>
    <row r="89" spans="2:25" ht="17">
      <c r="B89" s="8">
        <v>44355</v>
      </c>
      <c r="C89" s="6" t="s">
        <v>9</v>
      </c>
      <c r="D89" s="28" t="s">
        <v>10</v>
      </c>
      <c r="E89" s="29" t="s">
        <v>11</v>
      </c>
      <c r="F89" s="6" t="s">
        <v>16</v>
      </c>
      <c r="G89" s="83">
        <v>422</v>
      </c>
      <c r="H89" s="5" t="s">
        <v>13</v>
      </c>
      <c r="I89" s="5">
        <v>63917</v>
      </c>
      <c r="J89" s="5">
        <v>3864</v>
      </c>
      <c r="L89" t="b">
        <f t="shared" si="1"/>
        <v>1</v>
      </c>
      <c r="N89" s="86">
        <v>44355</v>
      </c>
      <c r="O89" s="338" t="s">
        <v>9</v>
      </c>
      <c r="P89" s="339"/>
      <c r="Q89" s="87" t="s">
        <v>136</v>
      </c>
      <c r="R89" s="87" t="s">
        <v>137</v>
      </c>
      <c r="S89" s="88" t="s">
        <v>216</v>
      </c>
      <c r="T89" s="37">
        <v>422</v>
      </c>
      <c r="U89" s="89" t="s">
        <v>139</v>
      </c>
      <c r="V89" s="90">
        <v>2</v>
      </c>
      <c r="W89" s="91" t="s">
        <v>140</v>
      </c>
      <c r="X89" s="92">
        <v>844</v>
      </c>
      <c r="Y89" s="57" t="s">
        <v>160</v>
      </c>
    </row>
    <row r="90" spans="2:25" ht="17">
      <c r="B90" s="8">
        <v>44355</v>
      </c>
      <c r="C90" s="6" t="s">
        <v>9</v>
      </c>
      <c r="D90" s="28" t="s">
        <v>10</v>
      </c>
      <c r="E90" s="29" t="s">
        <v>11</v>
      </c>
      <c r="F90" s="6" t="s">
        <v>16</v>
      </c>
      <c r="G90" s="83">
        <v>200</v>
      </c>
      <c r="H90" s="5" t="s">
        <v>13</v>
      </c>
      <c r="I90" s="5">
        <v>63916</v>
      </c>
      <c r="J90" s="5">
        <v>3867</v>
      </c>
      <c r="L90" t="b">
        <f t="shared" si="1"/>
        <v>1</v>
      </c>
      <c r="N90" s="86">
        <v>44355</v>
      </c>
      <c r="O90" s="338" t="s">
        <v>9</v>
      </c>
      <c r="P90" s="339"/>
      <c r="Q90" s="87" t="s">
        <v>136</v>
      </c>
      <c r="R90" s="87" t="s">
        <v>137</v>
      </c>
      <c r="S90" s="88" t="s">
        <v>216</v>
      </c>
      <c r="T90" s="37">
        <v>200</v>
      </c>
      <c r="U90" s="89" t="s">
        <v>139</v>
      </c>
      <c r="V90" s="90">
        <v>2</v>
      </c>
      <c r="W90" s="91" t="s">
        <v>140</v>
      </c>
      <c r="X90" s="92">
        <v>400</v>
      </c>
      <c r="Y90" s="57" t="s">
        <v>161</v>
      </c>
    </row>
    <row r="91" spans="2:25" ht="17">
      <c r="B91" s="8">
        <v>44356</v>
      </c>
      <c r="C91" s="6" t="s">
        <v>9</v>
      </c>
      <c r="D91" s="28" t="s">
        <v>10</v>
      </c>
      <c r="E91" s="29" t="s">
        <v>11</v>
      </c>
      <c r="F91" s="6" t="s">
        <v>16</v>
      </c>
      <c r="G91" s="83">
        <v>233</v>
      </c>
      <c r="H91" s="5" t="s">
        <v>13</v>
      </c>
      <c r="I91" s="5">
        <v>63972</v>
      </c>
      <c r="J91" s="5">
        <v>3874</v>
      </c>
      <c r="L91" t="b">
        <f t="shared" si="1"/>
        <v>1</v>
      </c>
      <c r="N91" s="86">
        <v>44356</v>
      </c>
      <c r="O91" s="338" t="s">
        <v>9</v>
      </c>
      <c r="P91" s="339"/>
      <c r="Q91" s="87" t="s">
        <v>136</v>
      </c>
      <c r="R91" s="87" t="s">
        <v>137</v>
      </c>
      <c r="S91" s="88" t="s">
        <v>216</v>
      </c>
      <c r="T91" s="37">
        <v>233</v>
      </c>
      <c r="U91" s="89" t="s">
        <v>139</v>
      </c>
      <c r="V91" s="90">
        <v>2</v>
      </c>
      <c r="W91" s="91" t="s">
        <v>140</v>
      </c>
      <c r="X91" s="92">
        <v>466</v>
      </c>
      <c r="Y91" s="57" t="s">
        <v>162</v>
      </c>
    </row>
    <row r="92" spans="2:25" ht="17">
      <c r="B92" s="8">
        <v>44356</v>
      </c>
      <c r="C92" s="6" t="s">
        <v>9</v>
      </c>
      <c r="D92" s="28" t="s">
        <v>10</v>
      </c>
      <c r="E92" s="29" t="s">
        <v>11</v>
      </c>
      <c r="F92" s="6" t="s">
        <v>16</v>
      </c>
      <c r="G92" s="83">
        <v>327</v>
      </c>
      <c r="H92" s="5" t="s">
        <v>13</v>
      </c>
      <c r="I92" s="5">
        <v>63974</v>
      </c>
      <c r="J92" s="5">
        <v>3877</v>
      </c>
      <c r="L92" t="b">
        <f t="shared" si="1"/>
        <v>1</v>
      </c>
      <c r="N92" s="86">
        <v>44356</v>
      </c>
      <c r="O92" s="338" t="s">
        <v>9</v>
      </c>
      <c r="P92" s="339"/>
      <c r="Q92" s="87" t="s">
        <v>136</v>
      </c>
      <c r="R92" s="87" t="s">
        <v>137</v>
      </c>
      <c r="S92" s="88" t="s">
        <v>216</v>
      </c>
      <c r="T92" s="37">
        <v>327</v>
      </c>
      <c r="U92" s="89" t="s">
        <v>139</v>
      </c>
      <c r="V92" s="90">
        <v>2</v>
      </c>
      <c r="W92" s="91" t="s">
        <v>140</v>
      </c>
      <c r="X92" s="92">
        <v>654</v>
      </c>
      <c r="Y92" s="57" t="s">
        <v>163</v>
      </c>
    </row>
    <row r="93" spans="2:25" ht="17">
      <c r="B93" s="8">
        <v>44356</v>
      </c>
      <c r="C93" s="6" t="s">
        <v>9</v>
      </c>
      <c r="D93" s="28" t="s">
        <v>10</v>
      </c>
      <c r="E93" s="29" t="s">
        <v>11</v>
      </c>
      <c r="F93" s="6" t="s">
        <v>16</v>
      </c>
      <c r="G93" s="83">
        <v>272</v>
      </c>
      <c r="H93" s="5" t="s">
        <v>13</v>
      </c>
      <c r="I93" s="5">
        <v>63978</v>
      </c>
      <c r="J93" s="5">
        <v>3879</v>
      </c>
      <c r="L93" t="b">
        <f t="shared" si="1"/>
        <v>1</v>
      </c>
      <c r="N93" s="86">
        <v>44356</v>
      </c>
      <c r="O93" s="338" t="s">
        <v>9</v>
      </c>
      <c r="P93" s="339"/>
      <c r="Q93" s="87" t="s">
        <v>136</v>
      </c>
      <c r="R93" s="87" t="s">
        <v>137</v>
      </c>
      <c r="S93" s="88" t="s">
        <v>216</v>
      </c>
      <c r="T93" s="37">
        <v>272</v>
      </c>
      <c r="U93" s="89" t="s">
        <v>139</v>
      </c>
      <c r="V93" s="90">
        <v>2</v>
      </c>
      <c r="W93" s="91" t="s">
        <v>140</v>
      </c>
      <c r="X93" s="92">
        <v>544</v>
      </c>
      <c r="Y93" s="57" t="s">
        <v>164</v>
      </c>
    </row>
    <row r="94" spans="2:25" ht="17">
      <c r="B94" s="8">
        <v>44357</v>
      </c>
      <c r="C94" s="6" t="s">
        <v>9</v>
      </c>
      <c r="D94" s="28" t="s">
        <v>10</v>
      </c>
      <c r="E94" s="29" t="s">
        <v>11</v>
      </c>
      <c r="F94" s="6" t="s">
        <v>16</v>
      </c>
      <c r="G94" s="83">
        <v>304</v>
      </c>
      <c r="H94" s="5" t="s">
        <v>13</v>
      </c>
      <c r="I94" s="5">
        <v>63985</v>
      </c>
      <c r="J94" s="5">
        <v>3888</v>
      </c>
      <c r="L94" t="b">
        <f t="shared" si="1"/>
        <v>1</v>
      </c>
      <c r="N94" s="86">
        <v>44357</v>
      </c>
      <c r="O94" s="338" t="s">
        <v>9</v>
      </c>
      <c r="P94" s="339"/>
      <c r="Q94" s="87" t="s">
        <v>136</v>
      </c>
      <c r="R94" s="87" t="s">
        <v>137</v>
      </c>
      <c r="S94" s="88" t="s">
        <v>216</v>
      </c>
      <c r="T94" s="37">
        <v>304</v>
      </c>
      <c r="U94" s="89" t="s">
        <v>139</v>
      </c>
      <c r="V94" s="90">
        <v>2</v>
      </c>
      <c r="W94" s="91" t="s">
        <v>140</v>
      </c>
      <c r="X94" s="92">
        <v>608</v>
      </c>
      <c r="Y94" s="57" t="s">
        <v>165</v>
      </c>
    </row>
    <row r="95" spans="2:25" ht="17">
      <c r="B95" s="8">
        <v>44357</v>
      </c>
      <c r="C95" s="6" t="s">
        <v>9</v>
      </c>
      <c r="D95" s="28" t="s">
        <v>10</v>
      </c>
      <c r="E95" s="29" t="s">
        <v>11</v>
      </c>
      <c r="F95" s="6" t="s">
        <v>16</v>
      </c>
      <c r="G95" s="83">
        <v>261</v>
      </c>
      <c r="H95" s="5" t="s">
        <v>13</v>
      </c>
      <c r="I95" s="5">
        <v>63924</v>
      </c>
      <c r="J95" s="5">
        <v>3893</v>
      </c>
      <c r="L95" t="b">
        <f t="shared" si="1"/>
        <v>1</v>
      </c>
      <c r="N95" s="86">
        <v>44357</v>
      </c>
      <c r="O95" s="338" t="s">
        <v>9</v>
      </c>
      <c r="P95" s="339"/>
      <c r="Q95" s="87" t="s">
        <v>136</v>
      </c>
      <c r="R95" s="87" t="s">
        <v>137</v>
      </c>
      <c r="S95" s="88" t="s">
        <v>216</v>
      </c>
      <c r="T95" s="37">
        <v>261</v>
      </c>
      <c r="U95" s="89" t="s">
        <v>139</v>
      </c>
      <c r="V95" s="90">
        <v>2</v>
      </c>
      <c r="W95" s="91" t="s">
        <v>140</v>
      </c>
      <c r="X95" s="92">
        <v>522</v>
      </c>
      <c r="Y95" s="57" t="s">
        <v>166</v>
      </c>
    </row>
    <row r="96" spans="2:25" ht="17">
      <c r="B96" s="8">
        <v>44357</v>
      </c>
      <c r="C96" s="6" t="s">
        <v>9</v>
      </c>
      <c r="D96" s="28" t="s">
        <v>10</v>
      </c>
      <c r="E96" s="29" t="s">
        <v>11</v>
      </c>
      <c r="F96" s="6" t="s">
        <v>16</v>
      </c>
      <c r="G96" s="83">
        <v>241</v>
      </c>
      <c r="H96" s="5" t="s">
        <v>13</v>
      </c>
      <c r="I96" s="5">
        <v>63929</v>
      </c>
      <c r="J96" s="5">
        <v>3895</v>
      </c>
      <c r="L96" t="b">
        <f t="shared" si="1"/>
        <v>1</v>
      </c>
      <c r="N96" s="86">
        <v>44357</v>
      </c>
      <c r="O96" s="338" t="s">
        <v>9</v>
      </c>
      <c r="P96" s="339"/>
      <c r="Q96" s="87" t="s">
        <v>136</v>
      </c>
      <c r="R96" s="87" t="s">
        <v>137</v>
      </c>
      <c r="S96" s="88" t="s">
        <v>216</v>
      </c>
      <c r="T96" s="37">
        <v>241</v>
      </c>
      <c r="U96" s="89" t="s">
        <v>139</v>
      </c>
      <c r="V96" s="90">
        <v>2</v>
      </c>
      <c r="W96" s="91" t="s">
        <v>140</v>
      </c>
      <c r="X96" s="92">
        <v>482</v>
      </c>
      <c r="Y96" s="57" t="s">
        <v>167</v>
      </c>
    </row>
    <row r="97" spans="2:25" ht="17">
      <c r="B97" s="8">
        <v>44361</v>
      </c>
      <c r="C97" s="6" t="s">
        <v>9</v>
      </c>
      <c r="D97" s="28" t="s">
        <v>10</v>
      </c>
      <c r="E97" s="29" t="s">
        <v>11</v>
      </c>
      <c r="F97" s="6" t="s">
        <v>16</v>
      </c>
      <c r="G97" s="83">
        <v>232</v>
      </c>
      <c r="H97" s="5" t="s">
        <v>13</v>
      </c>
      <c r="I97" s="5">
        <v>62715</v>
      </c>
      <c r="J97" s="5">
        <v>3899</v>
      </c>
      <c r="L97" t="b">
        <f t="shared" si="1"/>
        <v>1</v>
      </c>
      <c r="N97" s="86">
        <v>44361</v>
      </c>
      <c r="O97" s="338" t="s">
        <v>9</v>
      </c>
      <c r="P97" s="339"/>
      <c r="Q97" s="87" t="s">
        <v>136</v>
      </c>
      <c r="R97" s="87" t="s">
        <v>137</v>
      </c>
      <c r="S97" s="88" t="s">
        <v>216</v>
      </c>
      <c r="T97" s="37">
        <v>232</v>
      </c>
      <c r="U97" s="89" t="s">
        <v>139</v>
      </c>
      <c r="V97" s="90">
        <v>2</v>
      </c>
      <c r="W97" s="91" t="s">
        <v>140</v>
      </c>
      <c r="X97" s="92">
        <v>464</v>
      </c>
      <c r="Y97" s="57" t="s">
        <v>168</v>
      </c>
    </row>
    <row r="98" spans="2:25" ht="17">
      <c r="B98" s="8">
        <v>44361</v>
      </c>
      <c r="C98" s="6" t="s">
        <v>9</v>
      </c>
      <c r="D98" s="28" t="s">
        <v>10</v>
      </c>
      <c r="E98" s="29" t="s">
        <v>11</v>
      </c>
      <c r="F98" s="6" t="s">
        <v>16</v>
      </c>
      <c r="G98" s="83">
        <v>282</v>
      </c>
      <c r="H98" s="5" t="s">
        <v>13</v>
      </c>
      <c r="I98" s="5">
        <v>62716</v>
      </c>
      <c r="J98" s="5">
        <v>3900</v>
      </c>
      <c r="L98" t="b">
        <f t="shared" si="1"/>
        <v>1</v>
      </c>
      <c r="N98" s="86">
        <v>44361</v>
      </c>
      <c r="O98" s="338" t="s">
        <v>9</v>
      </c>
      <c r="P98" s="339"/>
      <c r="Q98" s="87" t="s">
        <v>136</v>
      </c>
      <c r="R98" s="87" t="s">
        <v>137</v>
      </c>
      <c r="S98" s="88" t="s">
        <v>216</v>
      </c>
      <c r="T98" s="37">
        <v>282</v>
      </c>
      <c r="U98" s="89" t="s">
        <v>139</v>
      </c>
      <c r="V98" s="90">
        <v>2</v>
      </c>
      <c r="W98" s="91" t="s">
        <v>140</v>
      </c>
      <c r="X98" s="92">
        <v>564</v>
      </c>
      <c r="Y98" s="57" t="s">
        <v>169</v>
      </c>
    </row>
    <row r="99" spans="2:25" ht="17">
      <c r="B99" s="8">
        <v>44361</v>
      </c>
      <c r="C99" s="6" t="s">
        <v>9</v>
      </c>
      <c r="D99" s="28" t="s">
        <v>10</v>
      </c>
      <c r="E99" s="29" t="s">
        <v>11</v>
      </c>
      <c r="F99" s="6" t="s">
        <v>16</v>
      </c>
      <c r="G99" s="83">
        <v>274</v>
      </c>
      <c r="H99" s="5" t="s">
        <v>13</v>
      </c>
      <c r="I99" s="5">
        <v>63937</v>
      </c>
      <c r="J99" s="5">
        <v>3908</v>
      </c>
      <c r="L99" t="b">
        <f t="shared" si="1"/>
        <v>1</v>
      </c>
      <c r="N99" s="86">
        <v>44361</v>
      </c>
      <c r="O99" s="338" t="s">
        <v>9</v>
      </c>
      <c r="P99" s="339"/>
      <c r="Q99" s="87" t="s">
        <v>136</v>
      </c>
      <c r="R99" s="87" t="s">
        <v>137</v>
      </c>
      <c r="S99" s="88" t="s">
        <v>216</v>
      </c>
      <c r="T99" s="37">
        <v>274</v>
      </c>
      <c r="U99" s="89" t="s">
        <v>139</v>
      </c>
      <c r="V99" s="90">
        <v>2</v>
      </c>
      <c r="W99" s="91" t="s">
        <v>140</v>
      </c>
      <c r="X99" s="92">
        <v>548</v>
      </c>
      <c r="Y99" s="57" t="s">
        <v>170</v>
      </c>
    </row>
    <row r="100" spans="2:25" ht="17">
      <c r="B100" s="8">
        <v>44362</v>
      </c>
      <c r="C100" s="6" t="s">
        <v>9</v>
      </c>
      <c r="D100" s="28" t="s">
        <v>10</v>
      </c>
      <c r="E100" s="29" t="s">
        <v>11</v>
      </c>
      <c r="F100" s="6" t="s">
        <v>16</v>
      </c>
      <c r="G100" s="83">
        <v>311</v>
      </c>
      <c r="H100" s="5" t="s">
        <v>13</v>
      </c>
      <c r="I100" s="5">
        <v>63986</v>
      </c>
      <c r="J100" s="5">
        <v>3910</v>
      </c>
      <c r="L100" t="b">
        <f t="shared" si="1"/>
        <v>1</v>
      </c>
      <c r="N100" s="86">
        <v>44362</v>
      </c>
      <c r="O100" s="338" t="s">
        <v>9</v>
      </c>
      <c r="P100" s="339"/>
      <c r="Q100" s="87" t="s">
        <v>136</v>
      </c>
      <c r="R100" s="87" t="s">
        <v>137</v>
      </c>
      <c r="S100" s="88" t="s">
        <v>216</v>
      </c>
      <c r="T100" s="37">
        <v>311</v>
      </c>
      <c r="U100" s="89" t="s">
        <v>139</v>
      </c>
      <c r="V100" s="90">
        <v>2</v>
      </c>
      <c r="W100" s="91" t="s">
        <v>140</v>
      </c>
      <c r="X100" s="92">
        <v>622</v>
      </c>
      <c r="Y100" s="57" t="s">
        <v>171</v>
      </c>
    </row>
    <row r="101" spans="2:25" ht="17">
      <c r="B101" s="8">
        <v>44362</v>
      </c>
      <c r="C101" s="6" t="s">
        <v>9</v>
      </c>
      <c r="D101" s="28" t="s">
        <v>10</v>
      </c>
      <c r="E101" s="29" t="s">
        <v>11</v>
      </c>
      <c r="F101" s="6" t="s">
        <v>16</v>
      </c>
      <c r="G101" s="83">
        <v>307</v>
      </c>
      <c r="H101" s="5" t="s">
        <v>13</v>
      </c>
      <c r="I101" s="5">
        <v>63987</v>
      </c>
      <c r="J101" s="5">
        <v>3911</v>
      </c>
      <c r="L101" t="b">
        <f t="shared" si="1"/>
        <v>1</v>
      </c>
      <c r="N101" s="86">
        <v>44362</v>
      </c>
      <c r="O101" s="338" t="s">
        <v>9</v>
      </c>
      <c r="P101" s="339"/>
      <c r="Q101" s="87" t="s">
        <v>136</v>
      </c>
      <c r="R101" s="87" t="s">
        <v>137</v>
      </c>
      <c r="S101" s="88" t="s">
        <v>216</v>
      </c>
      <c r="T101" s="37">
        <v>307</v>
      </c>
      <c r="U101" s="89" t="s">
        <v>139</v>
      </c>
      <c r="V101" s="90">
        <v>2</v>
      </c>
      <c r="W101" s="91" t="s">
        <v>140</v>
      </c>
      <c r="X101" s="92">
        <v>614</v>
      </c>
      <c r="Y101" s="57" t="s">
        <v>172</v>
      </c>
    </row>
    <row r="102" spans="2:25" ht="17">
      <c r="B102" s="8">
        <v>44362</v>
      </c>
      <c r="C102" s="6" t="s">
        <v>9</v>
      </c>
      <c r="D102" s="28" t="s">
        <v>10</v>
      </c>
      <c r="E102" s="29" t="s">
        <v>11</v>
      </c>
      <c r="F102" s="6" t="s">
        <v>16</v>
      </c>
      <c r="G102" s="83">
        <v>4510</v>
      </c>
      <c r="H102" s="5" t="s">
        <v>13</v>
      </c>
      <c r="I102" s="5">
        <v>63995</v>
      </c>
      <c r="J102" s="5">
        <v>3915</v>
      </c>
      <c r="L102" t="b">
        <f t="shared" si="1"/>
        <v>1</v>
      </c>
      <c r="N102" s="86">
        <v>44362</v>
      </c>
      <c r="O102" s="338" t="s">
        <v>9</v>
      </c>
      <c r="P102" s="339"/>
      <c r="Q102" s="87" t="s">
        <v>136</v>
      </c>
      <c r="R102" s="87" t="s">
        <v>137</v>
      </c>
      <c r="S102" s="88" t="s">
        <v>216</v>
      </c>
      <c r="T102" s="37">
        <v>4510</v>
      </c>
      <c r="U102" s="89" t="s">
        <v>139</v>
      </c>
      <c r="V102" s="90">
        <v>2</v>
      </c>
      <c r="W102" s="91" t="s">
        <v>140</v>
      </c>
      <c r="X102" s="92">
        <v>9020</v>
      </c>
      <c r="Y102" s="57" t="s">
        <v>221</v>
      </c>
    </row>
    <row r="103" spans="2:25" ht="17">
      <c r="B103" s="8">
        <v>44362</v>
      </c>
      <c r="C103" s="6" t="s">
        <v>9</v>
      </c>
      <c r="D103" s="28" t="s">
        <v>10</v>
      </c>
      <c r="E103" s="29" t="s">
        <v>11</v>
      </c>
      <c r="F103" s="6" t="s">
        <v>16</v>
      </c>
      <c r="G103" s="83">
        <v>265</v>
      </c>
      <c r="H103" s="5" t="s">
        <v>13</v>
      </c>
      <c r="I103" s="5">
        <v>63996</v>
      </c>
      <c r="J103" s="5">
        <v>3918</v>
      </c>
      <c r="L103" t="b">
        <f t="shared" si="1"/>
        <v>1</v>
      </c>
      <c r="N103" s="86">
        <v>44362</v>
      </c>
      <c r="O103" s="338" t="s">
        <v>9</v>
      </c>
      <c r="P103" s="339"/>
      <c r="Q103" s="87" t="s">
        <v>136</v>
      </c>
      <c r="R103" s="87" t="s">
        <v>137</v>
      </c>
      <c r="S103" s="88" t="s">
        <v>216</v>
      </c>
      <c r="T103" s="37">
        <v>265</v>
      </c>
      <c r="U103" s="89" t="s">
        <v>139</v>
      </c>
      <c r="V103" s="90">
        <v>2</v>
      </c>
      <c r="W103" s="91" t="s">
        <v>140</v>
      </c>
      <c r="X103" s="92">
        <v>530</v>
      </c>
      <c r="Y103" s="57" t="s">
        <v>173</v>
      </c>
    </row>
    <row r="104" spans="2:25" ht="17">
      <c r="B104" s="8">
        <v>44363</v>
      </c>
      <c r="C104" s="6" t="s">
        <v>9</v>
      </c>
      <c r="D104" s="28" t="s">
        <v>10</v>
      </c>
      <c r="E104" s="29" t="s">
        <v>11</v>
      </c>
      <c r="F104" s="6" t="s">
        <v>16</v>
      </c>
      <c r="G104" s="83">
        <v>333</v>
      </c>
      <c r="H104" s="5" t="s">
        <v>13</v>
      </c>
      <c r="I104" s="5">
        <v>63945</v>
      </c>
      <c r="J104" s="5">
        <v>3926</v>
      </c>
      <c r="L104" t="b">
        <f t="shared" si="1"/>
        <v>1</v>
      </c>
      <c r="N104" s="86">
        <v>44363</v>
      </c>
      <c r="O104" s="338" t="s">
        <v>9</v>
      </c>
      <c r="P104" s="339"/>
      <c r="Q104" s="87" t="s">
        <v>136</v>
      </c>
      <c r="R104" s="87" t="s">
        <v>137</v>
      </c>
      <c r="S104" s="88" t="s">
        <v>216</v>
      </c>
      <c r="T104" s="37">
        <v>333</v>
      </c>
      <c r="U104" s="89" t="s">
        <v>139</v>
      </c>
      <c r="V104" s="90">
        <v>2</v>
      </c>
      <c r="W104" s="91" t="s">
        <v>140</v>
      </c>
      <c r="X104" s="92">
        <v>666</v>
      </c>
      <c r="Y104" s="57" t="s">
        <v>175</v>
      </c>
    </row>
    <row r="105" spans="2:25" ht="17">
      <c r="B105" s="8">
        <v>44363</v>
      </c>
      <c r="C105" s="6" t="s">
        <v>9</v>
      </c>
      <c r="D105" s="28" t="s">
        <v>10</v>
      </c>
      <c r="E105" s="29" t="s">
        <v>11</v>
      </c>
      <c r="F105" s="6" t="s">
        <v>16</v>
      </c>
      <c r="G105" s="83">
        <v>300</v>
      </c>
      <c r="H105" s="5" t="s">
        <v>13</v>
      </c>
      <c r="I105" s="5">
        <v>63946</v>
      </c>
      <c r="J105" s="5">
        <v>3927</v>
      </c>
      <c r="L105" t="b">
        <f t="shared" si="1"/>
        <v>1</v>
      </c>
      <c r="N105" s="97">
        <v>44363</v>
      </c>
      <c r="O105" s="338" t="s">
        <v>9</v>
      </c>
      <c r="P105" s="339"/>
      <c r="Q105" s="87" t="s">
        <v>136</v>
      </c>
      <c r="R105" s="87" t="s">
        <v>137</v>
      </c>
      <c r="S105" s="88" t="s">
        <v>216</v>
      </c>
      <c r="T105" s="37">
        <v>300</v>
      </c>
      <c r="U105" s="89" t="s">
        <v>139</v>
      </c>
      <c r="V105" s="90">
        <v>2</v>
      </c>
      <c r="W105" s="91" t="s">
        <v>140</v>
      </c>
      <c r="X105" s="92">
        <v>600</v>
      </c>
      <c r="Y105" s="57" t="s">
        <v>176</v>
      </c>
    </row>
    <row r="106" spans="2:25" ht="17">
      <c r="B106" s="8">
        <v>44363</v>
      </c>
      <c r="C106" s="6" t="s">
        <v>9</v>
      </c>
      <c r="D106" s="28" t="s">
        <v>10</v>
      </c>
      <c r="E106" s="29" t="s">
        <v>11</v>
      </c>
      <c r="F106" s="6" t="s">
        <v>16</v>
      </c>
      <c r="G106" s="7">
        <v>267</v>
      </c>
      <c r="H106" s="5" t="s">
        <v>13</v>
      </c>
      <c r="I106" s="5">
        <v>55289</v>
      </c>
      <c r="J106" s="5">
        <v>3935</v>
      </c>
      <c r="L106" t="b">
        <f t="shared" si="1"/>
        <v>1</v>
      </c>
      <c r="N106" s="86">
        <v>44363</v>
      </c>
      <c r="O106" s="338" t="s">
        <v>9</v>
      </c>
      <c r="P106" s="339"/>
      <c r="Q106" s="87" t="s">
        <v>136</v>
      </c>
      <c r="R106" s="87" t="s">
        <v>137</v>
      </c>
      <c r="S106" s="88" t="s">
        <v>216</v>
      </c>
      <c r="T106" s="37">
        <v>267</v>
      </c>
      <c r="U106" s="89" t="s">
        <v>139</v>
      </c>
      <c r="V106" s="90">
        <v>2</v>
      </c>
      <c r="W106" s="91" t="s">
        <v>140</v>
      </c>
      <c r="X106" s="92">
        <v>534</v>
      </c>
      <c r="Y106" s="57" t="s">
        <v>177</v>
      </c>
    </row>
    <row r="107" spans="2:25" ht="17">
      <c r="B107" s="8">
        <v>44363</v>
      </c>
      <c r="C107" s="6" t="s">
        <v>9</v>
      </c>
      <c r="D107" s="28" t="s">
        <v>10</v>
      </c>
      <c r="E107" s="29" t="s">
        <v>11</v>
      </c>
      <c r="F107" s="6" t="s">
        <v>16</v>
      </c>
      <c r="G107" s="7">
        <v>55</v>
      </c>
      <c r="H107" s="5" t="s">
        <v>13</v>
      </c>
      <c r="I107" s="5">
        <v>55291</v>
      </c>
      <c r="J107" s="5">
        <v>3937</v>
      </c>
      <c r="L107" t="b">
        <f t="shared" si="1"/>
        <v>1</v>
      </c>
      <c r="N107" s="86">
        <v>44363</v>
      </c>
      <c r="O107" s="338" t="s">
        <v>9</v>
      </c>
      <c r="P107" s="339"/>
      <c r="Q107" s="87" t="s">
        <v>136</v>
      </c>
      <c r="R107" s="87" t="s">
        <v>137</v>
      </c>
      <c r="S107" s="88" t="s">
        <v>216</v>
      </c>
      <c r="T107" s="37">
        <v>55</v>
      </c>
      <c r="U107" s="89" t="s">
        <v>139</v>
      </c>
      <c r="V107" s="90">
        <v>2</v>
      </c>
      <c r="W107" s="91" t="s">
        <v>140</v>
      </c>
      <c r="X107" s="92">
        <v>110</v>
      </c>
      <c r="Y107" s="57" t="s">
        <v>222</v>
      </c>
    </row>
    <row r="108" spans="2:25" ht="17">
      <c r="B108" s="8">
        <v>44364</v>
      </c>
      <c r="C108" s="6" t="s">
        <v>9</v>
      </c>
      <c r="D108" s="28" t="s">
        <v>10</v>
      </c>
      <c r="E108" s="29" t="s">
        <v>11</v>
      </c>
      <c r="F108" s="6" t="s">
        <v>16</v>
      </c>
      <c r="G108" s="83">
        <v>322</v>
      </c>
      <c r="H108" s="5" t="s">
        <v>13</v>
      </c>
      <c r="I108" s="5">
        <v>65654</v>
      </c>
      <c r="J108" s="5">
        <v>3942</v>
      </c>
      <c r="L108" t="b">
        <f t="shared" si="1"/>
        <v>1</v>
      </c>
      <c r="N108" s="86">
        <v>44364</v>
      </c>
      <c r="O108" s="338" t="s">
        <v>9</v>
      </c>
      <c r="P108" s="339"/>
      <c r="Q108" s="87" t="s">
        <v>136</v>
      </c>
      <c r="R108" s="87" t="s">
        <v>137</v>
      </c>
      <c r="S108" s="88" t="s">
        <v>216</v>
      </c>
      <c r="T108" s="37">
        <v>322</v>
      </c>
      <c r="U108" s="89" t="s">
        <v>139</v>
      </c>
      <c r="V108" s="90">
        <v>2</v>
      </c>
      <c r="W108" s="91" t="s">
        <v>140</v>
      </c>
      <c r="X108" s="92">
        <v>644</v>
      </c>
      <c r="Y108" s="57" t="s">
        <v>178</v>
      </c>
    </row>
    <row r="109" spans="2:25" ht="17">
      <c r="B109" s="8">
        <v>44364</v>
      </c>
      <c r="C109" s="6" t="s">
        <v>9</v>
      </c>
      <c r="D109" s="28" t="s">
        <v>10</v>
      </c>
      <c r="E109" s="29" t="s">
        <v>11</v>
      </c>
      <c r="F109" s="6" t="s">
        <v>16</v>
      </c>
      <c r="G109" s="83">
        <v>299</v>
      </c>
      <c r="H109" s="5" t="s">
        <v>13</v>
      </c>
      <c r="I109" s="5">
        <v>65655</v>
      </c>
      <c r="J109" s="5">
        <v>3943</v>
      </c>
      <c r="L109" t="b">
        <f t="shared" si="1"/>
        <v>1</v>
      </c>
      <c r="N109" s="86">
        <v>44364</v>
      </c>
      <c r="O109" s="338" t="s">
        <v>9</v>
      </c>
      <c r="P109" s="339"/>
      <c r="Q109" s="87" t="s">
        <v>136</v>
      </c>
      <c r="R109" s="87" t="s">
        <v>137</v>
      </c>
      <c r="S109" s="88" t="s">
        <v>216</v>
      </c>
      <c r="T109" s="37">
        <v>299</v>
      </c>
      <c r="U109" s="89" t="s">
        <v>139</v>
      </c>
      <c r="V109" s="90">
        <v>2</v>
      </c>
      <c r="W109" s="91" t="s">
        <v>140</v>
      </c>
      <c r="X109" s="92">
        <v>598</v>
      </c>
      <c r="Y109" s="57" t="s">
        <v>179</v>
      </c>
    </row>
    <row r="110" spans="2:25" ht="17">
      <c r="B110" s="8">
        <v>44364</v>
      </c>
      <c r="C110" s="6" t="s">
        <v>9</v>
      </c>
      <c r="D110" s="28" t="s">
        <v>10</v>
      </c>
      <c r="E110" s="29" t="s">
        <v>11</v>
      </c>
      <c r="F110" s="6" t="s">
        <v>16</v>
      </c>
      <c r="G110" s="83">
        <v>256</v>
      </c>
      <c r="H110" s="5" t="s">
        <v>13</v>
      </c>
      <c r="I110" s="5">
        <v>65656</v>
      </c>
      <c r="J110" s="5">
        <v>3945</v>
      </c>
      <c r="L110" t="b">
        <f t="shared" si="1"/>
        <v>1</v>
      </c>
      <c r="N110" s="86">
        <v>44364</v>
      </c>
      <c r="O110" s="338" t="s">
        <v>9</v>
      </c>
      <c r="P110" s="339"/>
      <c r="Q110" s="87" t="s">
        <v>136</v>
      </c>
      <c r="R110" s="87" t="s">
        <v>137</v>
      </c>
      <c r="S110" s="88" t="s">
        <v>216</v>
      </c>
      <c r="T110" s="37">
        <v>256</v>
      </c>
      <c r="U110" s="89" t="s">
        <v>139</v>
      </c>
      <c r="V110" s="90">
        <v>2</v>
      </c>
      <c r="W110" s="91" t="s">
        <v>140</v>
      </c>
      <c r="X110" s="92">
        <v>512</v>
      </c>
      <c r="Y110" s="57" t="s">
        <v>180</v>
      </c>
    </row>
    <row r="111" spans="2:25" ht="17">
      <c r="B111" s="8">
        <v>44364</v>
      </c>
      <c r="C111" s="6" t="s">
        <v>9</v>
      </c>
      <c r="D111" s="28" t="s">
        <v>10</v>
      </c>
      <c r="E111" s="29" t="s">
        <v>11</v>
      </c>
      <c r="F111" s="6" t="s">
        <v>16</v>
      </c>
      <c r="G111" s="83">
        <v>33</v>
      </c>
      <c r="H111" s="5" t="s">
        <v>13</v>
      </c>
      <c r="I111" s="5">
        <v>65663</v>
      </c>
      <c r="J111" s="5">
        <v>3951</v>
      </c>
      <c r="L111" t="b">
        <f t="shared" si="1"/>
        <v>1</v>
      </c>
      <c r="N111" s="86">
        <v>44364</v>
      </c>
      <c r="O111" s="338" t="s">
        <v>9</v>
      </c>
      <c r="P111" s="339"/>
      <c r="Q111" s="87" t="s">
        <v>136</v>
      </c>
      <c r="R111" s="87" t="s">
        <v>137</v>
      </c>
      <c r="S111" s="88" t="s">
        <v>216</v>
      </c>
      <c r="T111" s="37">
        <v>33</v>
      </c>
      <c r="U111" s="89" t="s">
        <v>139</v>
      </c>
      <c r="V111" s="90">
        <v>2</v>
      </c>
      <c r="W111" s="91" t="s">
        <v>140</v>
      </c>
      <c r="X111" s="92">
        <v>66</v>
      </c>
      <c r="Y111" s="57" t="s">
        <v>223</v>
      </c>
    </row>
    <row r="112" spans="2:25" ht="17">
      <c r="B112" s="8">
        <v>44365</v>
      </c>
      <c r="C112" s="6" t="s">
        <v>9</v>
      </c>
      <c r="D112" s="28" t="s">
        <v>10</v>
      </c>
      <c r="E112" s="29" t="s">
        <v>11</v>
      </c>
      <c r="F112" s="6" t="s">
        <v>16</v>
      </c>
      <c r="G112" s="83">
        <v>329</v>
      </c>
      <c r="H112" s="5" t="s">
        <v>13</v>
      </c>
      <c r="I112" s="5">
        <v>65668</v>
      </c>
      <c r="J112" s="5">
        <v>3957</v>
      </c>
      <c r="L112" t="b">
        <f t="shared" si="1"/>
        <v>1</v>
      </c>
      <c r="N112" s="86">
        <v>44365</v>
      </c>
      <c r="O112" s="338" t="s">
        <v>9</v>
      </c>
      <c r="P112" s="339"/>
      <c r="Q112" s="87" t="s">
        <v>136</v>
      </c>
      <c r="R112" s="87" t="s">
        <v>137</v>
      </c>
      <c r="S112" s="88" t="s">
        <v>216</v>
      </c>
      <c r="T112" s="37">
        <v>329</v>
      </c>
      <c r="U112" s="89" t="s">
        <v>139</v>
      </c>
      <c r="V112" s="90">
        <v>2</v>
      </c>
      <c r="W112" s="91" t="s">
        <v>140</v>
      </c>
      <c r="X112" s="92">
        <v>658</v>
      </c>
      <c r="Y112" s="57" t="s">
        <v>182</v>
      </c>
    </row>
    <row r="113" spans="2:25" ht="17">
      <c r="B113" s="8">
        <v>44365</v>
      </c>
      <c r="C113" s="6" t="s">
        <v>9</v>
      </c>
      <c r="D113" s="28" t="s">
        <v>10</v>
      </c>
      <c r="E113" s="29" t="s">
        <v>11</v>
      </c>
      <c r="F113" s="6" t="s">
        <v>16</v>
      </c>
      <c r="G113" s="83">
        <v>384</v>
      </c>
      <c r="H113" s="5" t="s">
        <v>13</v>
      </c>
      <c r="I113" s="5">
        <v>65669</v>
      </c>
      <c r="J113" s="5">
        <v>3962</v>
      </c>
      <c r="L113" t="b">
        <f t="shared" si="1"/>
        <v>1</v>
      </c>
      <c r="N113" s="86">
        <v>44365</v>
      </c>
      <c r="O113" s="338" t="s">
        <v>9</v>
      </c>
      <c r="P113" s="339"/>
      <c r="Q113" s="87" t="s">
        <v>136</v>
      </c>
      <c r="R113" s="87" t="s">
        <v>137</v>
      </c>
      <c r="S113" s="88" t="s">
        <v>216</v>
      </c>
      <c r="T113" s="37">
        <v>384</v>
      </c>
      <c r="U113" s="89" t="s">
        <v>139</v>
      </c>
      <c r="V113" s="90">
        <v>2</v>
      </c>
      <c r="W113" s="91" t="s">
        <v>140</v>
      </c>
      <c r="X113" s="92">
        <v>768</v>
      </c>
      <c r="Y113" s="57" t="s">
        <v>183</v>
      </c>
    </row>
    <row r="114" spans="2:25" ht="17">
      <c r="B114" s="8">
        <v>44365</v>
      </c>
      <c r="C114" s="6" t="s">
        <v>9</v>
      </c>
      <c r="D114" s="28" t="s">
        <v>10</v>
      </c>
      <c r="E114" s="29" t="s">
        <v>11</v>
      </c>
      <c r="F114" s="6" t="s">
        <v>16</v>
      </c>
      <c r="G114" s="83">
        <v>262</v>
      </c>
      <c r="H114" s="5" t="s">
        <v>13</v>
      </c>
      <c r="I114" s="5">
        <v>65670</v>
      </c>
      <c r="J114" s="5">
        <v>3968</v>
      </c>
      <c r="L114" t="b">
        <f t="shared" si="1"/>
        <v>1</v>
      </c>
      <c r="N114" s="86">
        <v>44365</v>
      </c>
      <c r="O114" s="338" t="s">
        <v>9</v>
      </c>
      <c r="P114" s="339"/>
      <c r="Q114" s="87" t="s">
        <v>136</v>
      </c>
      <c r="R114" s="87" t="s">
        <v>137</v>
      </c>
      <c r="S114" s="88" t="s">
        <v>216</v>
      </c>
      <c r="T114" s="37">
        <v>262</v>
      </c>
      <c r="U114" s="89" t="s">
        <v>139</v>
      </c>
      <c r="V114" s="90">
        <v>2</v>
      </c>
      <c r="W114" s="91" t="s">
        <v>140</v>
      </c>
      <c r="X114" s="92">
        <v>524</v>
      </c>
      <c r="Y114" s="57" t="s">
        <v>184</v>
      </c>
    </row>
    <row r="115" spans="2:25" ht="17">
      <c r="B115" s="8">
        <v>44365</v>
      </c>
      <c r="C115" s="6" t="s">
        <v>9</v>
      </c>
      <c r="D115" s="28" t="s">
        <v>10</v>
      </c>
      <c r="E115" s="29" t="s">
        <v>11</v>
      </c>
      <c r="F115" s="6" t="s">
        <v>16</v>
      </c>
      <c r="G115" s="83">
        <v>3700</v>
      </c>
      <c r="H115" s="5" t="s">
        <v>13</v>
      </c>
      <c r="I115" s="35"/>
      <c r="J115" s="5">
        <v>3970</v>
      </c>
      <c r="L115" t="b">
        <f t="shared" si="1"/>
        <v>1</v>
      </c>
      <c r="N115" s="86">
        <v>44365</v>
      </c>
      <c r="O115" s="338" t="s">
        <v>9</v>
      </c>
      <c r="P115" s="339"/>
      <c r="Q115" s="87" t="s">
        <v>136</v>
      </c>
      <c r="R115" s="87" t="s">
        <v>137</v>
      </c>
      <c r="S115" s="88" t="s">
        <v>216</v>
      </c>
      <c r="T115" s="37">
        <v>3700</v>
      </c>
      <c r="U115" s="89" t="s">
        <v>139</v>
      </c>
      <c r="V115" s="90">
        <v>2</v>
      </c>
      <c r="W115" s="91" t="s">
        <v>140</v>
      </c>
      <c r="X115" s="92">
        <v>7400</v>
      </c>
      <c r="Y115" s="57" t="s">
        <v>224</v>
      </c>
    </row>
    <row r="116" spans="2:25" ht="17">
      <c r="B116" s="8">
        <v>44368</v>
      </c>
      <c r="C116" s="6" t="s">
        <v>9</v>
      </c>
      <c r="D116" s="28" t="s">
        <v>10</v>
      </c>
      <c r="E116" s="29" t="s">
        <v>11</v>
      </c>
      <c r="F116" s="6" t="s">
        <v>16</v>
      </c>
      <c r="G116" s="83">
        <v>364</v>
      </c>
      <c r="H116" s="5" t="s">
        <v>13</v>
      </c>
      <c r="I116" s="5">
        <v>65677</v>
      </c>
      <c r="J116" s="5">
        <v>3973</v>
      </c>
      <c r="L116" t="b">
        <f t="shared" si="1"/>
        <v>1</v>
      </c>
      <c r="N116" s="86">
        <v>44368</v>
      </c>
      <c r="O116" s="338" t="s">
        <v>9</v>
      </c>
      <c r="P116" s="339"/>
      <c r="Q116" s="87" t="s">
        <v>136</v>
      </c>
      <c r="R116" s="87" t="s">
        <v>137</v>
      </c>
      <c r="S116" s="94" t="s">
        <v>216</v>
      </c>
      <c r="T116" s="37">
        <v>364</v>
      </c>
      <c r="U116" s="89" t="s">
        <v>139</v>
      </c>
      <c r="V116" s="90">
        <v>2</v>
      </c>
      <c r="W116" s="91" t="s">
        <v>140</v>
      </c>
      <c r="X116" s="92">
        <v>728</v>
      </c>
      <c r="Y116" s="57" t="s">
        <v>185</v>
      </c>
    </row>
    <row r="117" spans="2:25" ht="17">
      <c r="B117" s="8">
        <v>44368</v>
      </c>
      <c r="C117" s="6" t="s">
        <v>9</v>
      </c>
      <c r="D117" s="28" t="s">
        <v>10</v>
      </c>
      <c r="E117" s="29" t="s">
        <v>11</v>
      </c>
      <c r="F117" s="6" t="s">
        <v>16</v>
      </c>
      <c r="G117" s="83">
        <v>241</v>
      </c>
      <c r="H117" s="5" t="s">
        <v>13</v>
      </c>
      <c r="I117" s="5">
        <v>65676</v>
      </c>
      <c r="J117" s="5">
        <v>3980</v>
      </c>
      <c r="L117" t="b">
        <f t="shared" si="1"/>
        <v>1</v>
      </c>
      <c r="N117" s="86">
        <v>44368</v>
      </c>
      <c r="O117" s="338" t="s">
        <v>9</v>
      </c>
      <c r="P117" s="339"/>
      <c r="Q117" s="87" t="s">
        <v>136</v>
      </c>
      <c r="R117" s="87" t="s">
        <v>137</v>
      </c>
      <c r="S117" s="94" t="s">
        <v>216</v>
      </c>
      <c r="T117" s="37">
        <v>241</v>
      </c>
      <c r="U117" s="89" t="s">
        <v>139</v>
      </c>
      <c r="V117" s="90">
        <v>2</v>
      </c>
      <c r="W117" s="95" t="s">
        <v>140</v>
      </c>
      <c r="X117" s="96">
        <v>482</v>
      </c>
      <c r="Y117" s="58" t="s">
        <v>186</v>
      </c>
    </row>
    <row r="118" spans="2:25" ht="16">
      <c r="B118" s="80">
        <v>44368</v>
      </c>
      <c r="G118">
        <v>328</v>
      </c>
      <c r="L118" t="b">
        <f>G118=T118</f>
        <v>1</v>
      </c>
      <c r="N118" s="86">
        <v>44368</v>
      </c>
      <c r="O118" s="338" t="s">
        <v>9</v>
      </c>
      <c r="P118" s="339"/>
      <c r="Q118" s="87" t="s">
        <v>136</v>
      </c>
      <c r="R118" s="87" t="s">
        <v>137</v>
      </c>
      <c r="S118" s="88" t="s">
        <v>216</v>
      </c>
      <c r="T118" s="37">
        <v>328</v>
      </c>
      <c r="U118" s="89" t="s">
        <v>139</v>
      </c>
      <c r="V118" s="90">
        <v>2</v>
      </c>
      <c r="W118" s="91" t="s">
        <v>140</v>
      </c>
      <c r="X118" s="92">
        <v>656</v>
      </c>
      <c r="Y118" s="58" t="s">
        <v>187</v>
      </c>
    </row>
    <row r="119" spans="2:25" ht="17">
      <c r="B119" s="8">
        <v>44369</v>
      </c>
      <c r="C119" s="6" t="s">
        <v>9</v>
      </c>
      <c r="D119" s="28" t="s">
        <v>10</v>
      </c>
      <c r="E119" s="29" t="s">
        <v>11</v>
      </c>
      <c r="F119" s="6" t="s">
        <v>16</v>
      </c>
      <c r="G119" s="83">
        <v>304</v>
      </c>
      <c r="H119" s="5" t="s">
        <v>13</v>
      </c>
      <c r="I119" s="5">
        <v>65606</v>
      </c>
      <c r="J119" s="5">
        <v>3987</v>
      </c>
      <c r="L119" t="b">
        <f t="shared" si="1"/>
        <v>1</v>
      </c>
      <c r="N119" s="86">
        <v>44369</v>
      </c>
      <c r="O119" s="338" t="s">
        <v>9</v>
      </c>
      <c r="P119" s="339"/>
      <c r="Q119" s="87" t="s">
        <v>136</v>
      </c>
      <c r="R119" s="87" t="s">
        <v>137</v>
      </c>
      <c r="S119" s="88" t="s">
        <v>216</v>
      </c>
      <c r="T119" s="37">
        <v>304</v>
      </c>
      <c r="U119" s="89" t="s">
        <v>139</v>
      </c>
      <c r="V119" s="90">
        <v>2</v>
      </c>
      <c r="W119" s="91" t="s">
        <v>140</v>
      </c>
      <c r="X119" s="92">
        <v>608</v>
      </c>
      <c r="Y119" s="58" t="s">
        <v>188</v>
      </c>
    </row>
    <row r="120" spans="2:25" ht="17">
      <c r="B120" s="8">
        <v>44369</v>
      </c>
      <c r="C120" s="6" t="s">
        <v>9</v>
      </c>
      <c r="D120" s="28" t="s">
        <v>10</v>
      </c>
      <c r="E120" s="29" t="s">
        <v>11</v>
      </c>
      <c r="F120" s="6" t="s">
        <v>16</v>
      </c>
      <c r="G120" s="83">
        <v>275</v>
      </c>
      <c r="H120" s="5" t="s">
        <v>13</v>
      </c>
      <c r="I120" s="5">
        <v>65611</v>
      </c>
      <c r="J120" s="5">
        <v>3992</v>
      </c>
      <c r="L120" t="b">
        <f t="shared" si="1"/>
        <v>1</v>
      </c>
      <c r="N120" s="86">
        <v>44369</v>
      </c>
      <c r="O120" s="338" t="s">
        <v>9</v>
      </c>
      <c r="P120" s="339"/>
      <c r="Q120" s="87" t="s">
        <v>136</v>
      </c>
      <c r="R120" s="87" t="s">
        <v>137</v>
      </c>
      <c r="S120" s="88" t="s">
        <v>216</v>
      </c>
      <c r="T120" s="37">
        <v>275</v>
      </c>
      <c r="U120" s="89" t="s">
        <v>139</v>
      </c>
      <c r="V120" s="90">
        <v>2</v>
      </c>
      <c r="W120" s="91" t="s">
        <v>140</v>
      </c>
      <c r="X120" s="92">
        <v>550</v>
      </c>
      <c r="Y120" s="57" t="s">
        <v>189</v>
      </c>
    </row>
    <row r="121" spans="2:25" ht="17">
      <c r="B121" s="8">
        <v>44370</v>
      </c>
      <c r="C121" s="6" t="s">
        <v>9</v>
      </c>
      <c r="D121" s="28" t="s">
        <v>10</v>
      </c>
      <c r="E121" s="29" t="s">
        <v>11</v>
      </c>
      <c r="F121" s="6" t="s">
        <v>16</v>
      </c>
      <c r="G121" s="83">
        <v>247</v>
      </c>
      <c r="H121" s="5" t="s">
        <v>13</v>
      </c>
      <c r="I121" s="5">
        <v>65612</v>
      </c>
      <c r="J121" s="5">
        <v>3993</v>
      </c>
      <c r="L121" t="b">
        <f t="shared" si="1"/>
        <v>1</v>
      </c>
      <c r="N121" s="86">
        <v>44370</v>
      </c>
      <c r="O121" s="338" t="s">
        <v>9</v>
      </c>
      <c r="P121" s="339"/>
      <c r="Q121" s="87" t="s">
        <v>136</v>
      </c>
      <c r="R121" s="87" t="s">
        <v>137</v>
      </c>
      <c r="S121" s="94" t="s">
        <v>216</v>
      </c>
      <c r="T121" s="37">
        <v>247</v>
      </c>
      <c r="U121" s="89" t="s">
        <v>139</v>
      </c>
      <c r="V121" s="90">
        <v>2</v>
      </c>
      <c r="W121" s="95" t="s">
        <v>140</v>
      </c>
      <c r="X121" s="96">
        <v>494</v>
      </c>
      <c r="Y121" s="58" t="s">
        <v>190</v>
      </c>
    </row>
    <row r="122" spans="2:25" ht="17">
      <c r="B122" s="8">
        <v>44370</v>
      </c>
      <c r="C122" s="6" t="s">
        <v>9</v>
      </c>
      <c r="D122" s="28" t="s">
        <v>10</v>
      </c>
      <c r="E122" s="29" t="s">
        <v>11</v>
      </c>
      <c r="F122" s="6" t="s">
        <v>16</v>
      </c>
      <c r="G122" s="83">
        <v>257</v>
      </c>
      <c r="H122" s="5" t="s">
        <v>13</v>
      </c>
      <c r="I122" s="5">
        <v>65614</v>
      </c>
      <c r="J122" s="5">
        <v>3998</v>
      </c>
      <c r="L122" t="b">
        <f t="shared" si="1"/>
        <v>1</v>
      </c>
      <c r="N122" s="86">
        <v>44370</v>
      </c>
      <c r="O122" s="338" t="s">
        <v>9</v>
      </c>
      <c r="P122" s="339"/>
      <c r="Q122" s="87" t="s">
        <v>136</v>
      </c>
      <c r="R122" s="87" t="s">
        <v>137</v>
      </c>
      <c r="S122" s="88" t="s">
        <v>216</v>
      </c>
      <c r="T122" s="37">
        <v>257</v>
      </c>
      <c r="U122" s="89" t="s">
        <v>139</v>
      </c>
      <c r="V122" s="90">
        <v>2</v>
      </c>
      <c r="W122" s="91" t="s">
        <v>140</v>
      </c>
      <c r="X122" s="92">
        <v>514</v>
      </c>
      <c r="Y122" s="57" t="s">
        <v>191</v>
      </c>
    </row>
    <row r="123" spans="2:25" ht="17">
      <c r="B123" s="8">
        <v>44370</v>
      </c>
      <c r="C123" s="6" t="s">
        <v>9</v>
      </c>
      <c r="D123" s="28" t="s">
        <v>10</v>
      </c>
      <c r="E123" s="29" t="s">
        <v>11</v>
      </c>
      <c r="F123" s="6" t="s">
        <v>16</v>
      </c>
      <c r="G123" s="83">
        <v>278</v>
      </c>
      <c r="H123" s="5" t="s">
        <v>13</v>
      </c>
      <c r="I123" s="5">
        <v>65615</v>
      </c>
      <c r="J123" s="5">
        <v>4001</v>
      </c>
      <c r="L123" t="b">
        <f t="shared" si="1"/>
        <v>1</v>
      </c>
      <c r="N123" s="86">
        <v>44370</v>
      </c>
      <c r="O123" s="338" t="s">
        <v>9</v>
      </c>
      <c r="P123" s="339"/>
      <c r="Q123" s="87" t="s">
        <v>136</v>
      </c>
      <c r="R123" s="87" t="s">
        <v>137</v>
      </c>
      <c r="S123" s="88" t="s">
        <v>216</v>
      </c>
      <c r="T123" s="37">
        <v>278</v>
      </c>
      <c r="U123" s="89" t="s">
        <v>139</v>
      </c>
      <c r="V123" s="90">
        <v>2</v>
      </c>
      <c r="W123" s="91" t="s">
        <v>140</v>
      </c>
      <c r="X123" s="92">
        <v>556</v>
      </c>
      <c r="Y123" s="57" t="s">
        <v>192</v>
      </c>
    </row>
    <row r="124" spans="2:25" ht="17">
      <c r="B124" s="8">
        <v>44371</v>
      </c>
      <c r="C124" s="6" t="s">
        <v>9</v>
      </c>
      <c r="D124" s="28" t="s">
        <v>10</v>
      </c>
      <c r="E124" s="29" t="s">
        <v>11</v>
      </c>
      <c r="F124" s="6" t="s">
        <v>16</v>
      </c>
      <c r="G124" s="83">
        <v>345</v>
      </c>
      <c r="H124" s="5" t="s">
        <v>13</v>
      </c>
      <c r="I124" s="5">
        <v>65624</v>
      </c>
      <c r="J124" s="5">
        <v>4004</v>
      </c>
      <c r="L124" t="b">
        <f t="shared" si="1"/>
        <v>0</v>
      </c>
      <c r="N124" s="86">
        <v>44370</v>
      </c>
      <c r="O124" s="338" t="s">
        <v>9</v>
      </c>
      <c r="P124" s="339"/>
      <c r="Q124" s="87" t="s">
        <v>136</v>
      </c>
      <c r="R124" s="87" t="s">
        <v>137</v>
      </c>
      <c r="S124" s="88" t="s">
        <v>216</v>
      </c>
      <c r="T124" s="37">
        <v>267</v>
      </c>
      <c r="U124" s="89" t="s">
        <v>139</v>
      </c>
      <c r="V124" s="90">
        <v>2</v>
      </c>
      <c r="W124" s="91" t="s">
        <v>140</v>
      </c>
      <c r="X124" s="92">
        <v>534</v>
      </c>
      <c r="Y124" s="57" t="s">
        <v>193</v>
      </c>
    </row>
    <row r="125" spans="2:25" ht="17">
      <c r="B125" s="8">
        <v>44370</v>
      </c>
      <c r="C125" s="6" t="s">
        <v>9</v>
      </c>
      <c r="D125" s="28" t="s">
        <v>10</v>
      </c>
      <c r="E125" s="29" t="s">
        <v>11</v>
      </c>
      <c r="F125" s="6" t="s">
        <v>16</v>
      </c>
      <c r="G125" s="83">
        <v>267</v>
      </c>
      <c r="H125" s="5" t="s">
        <v>13</v>
      </c>
      <c r="I125" s="5">
        <v>65623</v>
      </c>
      <c r="J125" s="5">
        <v>4009</v>
      </c>
      <c r="L125" t="b">
        <f t="shared" si="1"/>
        <v>0</v>
      </c>
      <c r="N125" s="86">
        <v>44371</v>
      </c>
      <c r="O125" s="338" t="s">
        <v>9</v>
      </c>
      <c r="P125" s="339"/>
      <c r="Q125" s="87" t="s">
        <v>136</v>
      </c>
      <c r="R125" s="87" t="s">
        <v>137</v>
      </c>
      <c r="S125" s="88" t="s">
        <v>216</v>
      </c>
      <c r="T125" s="60">
        <v>4710</v>
      </c>
      <c r="U125" s="105" t="s">
        <v>139</v>
      </c>
      <c r="V125" s="106">
        <v>2</v>
      </c>
      <c r="W125" s="107" t="s">
        <v>140</v>
      </c>
      <c r="X125" s="108">
        <v>9420</v>
      </c>
      <c r="Y125" s="65" t="s">
        <v>225</v>
      </c>
    </row>
    <row r="126" spans="2:25" ht="17">
      <c r="B126" s="8">
        <v>44371</v>
      </c>
      <c r="C126" s="6" t="s">
        <v>9</v>
      </c>
      <c r="D126" s="28" t="s">
        <v>10</v>
      </c>
      <c r="E126" s="29" t="s">
        <v>11</v>
      </c>
      <c r="F126" s="6" t="s">
        <v>16</v>
      </c>
      <c r="G126" s="109">
        <v>3750</v>
      </c>
      <c r="H126" s="35" t="s">
        <v>13</v>
      </c>
      <c r="I126" s="35">
        <v>65511</v>
      </c>
      <c r="J126" s="35">
        <v>4012</v>
      </c>
      <c r="L126" t="b">
        <f t="shared" si="1"/>
        <v>0</v>
      </c>
      <c r="N126" s="86">
        <v>44371</v>
      </c>
      <c r="O126" s="338" t="s">
        <v>9</v>
      </c>
      <c r="P126" s="339"/>
      <c r="Q126" s="87" t="s">
        <v>136</v>
      </c>
      <c r="R126" s="87" t="s">
        <v>137</v>
      </c>
      <c r="S126" s="88" t="s">
        <v>216</v>
      </c>
      <c r="T126" s="37">
        <v>345</v>
      </c>
      <c r="U126" s="89" t="s">
        <v>139</v>
      </c>
      <c r="V126" s="90">
        <v>2</v>
      </c>
      <c r="W126" s="91" t="s">
        <v>140</v>
      </c>
      <c r="X126" s="92">
        <v>690</v>
      </c>
      <c r="Y126" s="57" t="s">
        <v>194</v>
      </c>
    </row>
    <row r="127" spans="2:25" ht="17">
      <c r="B127" s="8">
        <v>44371</v>
      </c>
      <c r="C127" s="6" t="s">
        <v>9</v>
      </c>
      <c r="D127" s="28" t="s">
        <v>10</v>
      </c>
      <c r="E127" s="29" t="s">
        <v>11</v>
      </c>
      <c r="F127" s="6" t="s">
        <v>16</v>
      </c>
      <c r="G127" s="83">
        <v>311</v>
      </c>
      <c r="H127" s="5" t="s">
        <v>13</v>
      </c>
      <c r="I127" s="5">
        <v>65507</v>
      </c>
      <c r="J127" s="5">
        <v>4017</v>
      </c>
      <c r="L127" t="b">
        <f t="shared" si="1"/>
        <v>1</v>
      </c>
      <c r="N127" s="86">
        <v>44371</v>
      </c>
      <c r="O127" s="338" t="s">
        <v>9</v>
      </c>
      <c r="P127" s="339"/>
      <c r="Q127" s="87" t="s">
        <v>136</v>
      </c>
      <c r="R127" s="87" t="s">
        <v>137</v>
      </c>
      <c r="S127" s="88" t="s">
        <v>216</v>
      </c>
      <c r="T127" s="37">
        <v>311</v>
      </c>
      <c r="U127" s="89" t="s">
        <v>139</v>
      </c>
      <c r="V127" s="90">
        <v>2</v>
      </c>
      <c r="W127" s="91" t="s">
        <v>140</v>
      </c>
      <c r="X127" s="92">
        <v>622</v>
      </c>
      <c r="Y127" s="57" t="s">
        <v>195</v>
      </c>
    </row>
    <row r="128" spans="2:25" ht="17">
      <c r="B128" s="8">
        <v>44371</v>
      </c>
      <c r="C128" s="6" t="s">
        <v>9</v>
      </c>
      <c r="D128" s="28" t="s">
        <v>10</v>
      </c>
      <c r="E128" s="29" t="s">
        <v>11</v>
      </c>
      <c r="F128" s="6" t="s">
        <v>16</v>
      </c>
      <c r="G128" s="83">
        <v>265</v>
      </c>
      <c r="H128" s="5" t="s">
        <v>13</v>
      </c>
      <c r="I128" s="5">
        <v>65682</v>
      </c>
      <c r="J128" s="5">
        <v>4018</v>
      </c>
      <c r="L128" t="b">
        <f t="shared" si="1"/>
        <v>1</v>
      </c>
      <c r="N128" s="86">
        <v>44371</v>
      </c>
      <c r="O128" s="338" t="s">
        <v>9</v>
      </c>
      <c r="P128" s="339"/>
      <c r="Q128" s="87" t="s">
        <v>136</v>
      </c>
      <c r="R128" s="87" t="s">
        <v>137</v>
      </c>
      <c r="S128" s="88" t="s">
        <v>216</v>
      </c>
      <c r="T128" s="37">
        <v>265</v>
      </c>
      <c r="U128" s="89" t="s">
        <v>139</v>
      </c>
      <c r="V128" s="90">
        <v>2</v>
      </c>
      <c r="W128" s="91" t="s">
        <v>140</v>
      </c>
      <c r="X128" s="92">
        <v>530</v>
      </c>
      <c r="Y128" s="57" t="s">
        <v>196</v>
      </c>
    </row>
    <row r="129" spans="2:25" ht="17">
      <c r="B129" s="8">
        <v>44371</v>
      </c>
      <c r="C129" s="6" t="s">
        <v>9</v>
      </c>
      <c r="D129" s="28" t="s">
        <v>10</v>
      </c>
      <c r="E129" s="29" t="s">
        <v>11</v>
      </c>
      <c r="F129" s="6" t="s">
        <v>16</v>
      </c>
      <c r="G129" s="83">
        <v>77</v>
      </c>
      <c r="H129" s="5" t="s">
        <v>13</v>
      </c>
      <c r="I129" s="5">
        <v>65512</v>
      </c>
      <c r="J129" s="5">
        <v>4019</v>
      </c>
      <c r="L129" t="b">
        <f t="shared" si="1"/>
        <v>1</v>
      </c>
      <c r="N129" s="86">
        <v>44371</v>
      </c>
      <c r="O129" s="338" t="s">
        <v>9</v>
      </c>
      <c r="P129" s="339"/>
      <c r="Q129" s="87" t="s">
        <v>136</v>
      </c>
      <c r="R129" s="87" t="s">
        <v>137</v>
      </c>
      <c r="S129" s="88" t="s">
        <v>216</v>
      </c>
      <c r="T129" s="37">
        <v>77</v>
      </c>
      <c r="U129" s="89" t="s">
        <v>139</v>
      </c>
      <c r="V129" s="90">
        <v>2</v>
      </c>
      <c r="W129" s="91" t="s">
        <v>140</v>
      </c>
      <c r="X129" s="92">
        <v>154</v>
      </c>
      <c r="Y129" s="57" t="s">
        <v>226</v>
      </c>
    </row>
    <row r="130" spans="2:25" ht="17">
      <c r="B130" s="8">
        <v>44375</v>
      </c>
      <c r="C130" s="6" t="s">
        <v>9</v>
      </c>
      <c r="D130" s="28" t="s">
        <v>10</v>
      </c>
      <c r="E130" s="29" t="s">
        <v>11</v>
      </c>
      <c r="F130" s="6" t="s">
        <v>16</v>
      </c>
      <c r="G130" s="83">
        <v>332</v>
      </c>
      <c r="H130" s="5" t="s">
        <v>13</v>
      </c>
      <c r="I130" s="5">
        <v>65513</v>
      </c>
      <c r="J130" s="5">
        <v>4025</v>
      </c>
      <c r="L130" t="b">
        <f t="shared" si="1"/>
        <v>1</v>
      </c>
      <c r="N130" s="86">
        <v>44375</v>
      </c>
      <c r="O130" s="338" t="s">
        <v>9</v>
      </c>
      <c r="P130" s="339"/>
      <c r="Q130" s="87" t="s">
        <v>136</v>
      </c>
      <c r="R130" s="87" t="s">
        <v>137</v>
      </c>
      <c r="S130" s="88" t="s">
        <v>216</v>
      </c>
      <c r="T130" s="37">
        <v>332</v>
      </c>
      <c r="U130" s="89" t="s">
        <v>139</v>
      </c>
      <c r="V130" s="90">
        <v>2</v>
      </c>
      <c r="W130" s="91" t="s">
        <v>140</v>
      </c>
      <c r="X130" s="92">
        <v>664</v>
      </c>
      <c r="Y130" s="57" t="s">
        <v>198</v>
      </c>
    </row>
    <row r="131" spans="2:25" ht="17">
      <c r="B131" s="8">
        <v>44375</v>
      </c>
      <c r="C131" s="6" t="s">
        <v>9</v>
      </c>
      <c r="D131" s="28" t="s">
        <v>10</v>
      </c>
      <c r="E131" s="29" t="s">
        <v>11</v>
      </c>
      <c r="F131" s="6" t="s">
        <v>16</v>
      </c>
      <c r="G131" s="83">
        <v>270</v>
      </c>
      <c r="H131" s="5" t="s">
        <v>13</v>
      </c>
      <c r="I131" s="5">
        <v>65635</v>
      </c>
      <c r="J131" s="5">
        <v>4028</v>
      </c>
      <c r="L131" t="b">
        <f t="shared" si="1"/>
        <v>1</v>
      </c>
      <c r="N131" s="86">
        <v>44375</v>
      </c>
      <c r="O131" s="338" t="s">
        <v>9</v>
      </c>
      <c r="P131" s="339"/>
      <c r="Q131" s="87" t="s">
        <v>136</v>
      </c>
      <c r="R131" s="87" t="s">
        <v>137</v>
      </c>
      <c r="S131" s="88" t="s">
        <v>216</v>
      </c>
      <c r="T131" s="37">
        <v>270</v>
      </c>
      <c r="U131" s="89" t="s">
        <v>139</v>
      </c>
      <c r="V131" s="90">
        <v>2</v>
      </c>
      <c r="W131" s="91" t="s">
        <v>140</v>
      </c>
      <c r="X131" s="92">
        <v>540</v>
      </c>
      <c r="Y131" s="57" t="s">
        <v>199</v>
      </c>
    </row>
    <row r="132" spans="2:25" ht="17">
      <c r="B132" s="8">
        <v>44375</v>
      </c>
      <c r="C132" s="6" t="s">
        <v>9</v>
      </c>
      <c r="D132" s="28" t="s">
        <v>10</v>
      </c>
      <c r="E132" s="29" t="s">
        <v>11</v>
      </c>
      <c r="F132" s="6" t="s">
        <v>16</v>
      </c>
      <c r="G132" s="83">
        <v>219</v>
      </c>
      <c r="H132" s="5" t="s">
        <v>13</v>
      </c>
      <c r="I132" s="5">
        <v>65639</v>
      </c>
      <c r="J132" s="5">
        <v>4034</v>
      </c>
      <c r="L132" t="b">
        <f t="shared" si="1"/>
        <v>1</v>
      </c>
      <c r="N132" s="86">
        <v>44375</v>
      </c>
      <c r="O132" s="338" t="s">
        <v>9</v>
      </c>
      <c r="P132" s="339"/>
      <c r="Q132" s="87" t="s">
        <v>136</v>
      </c>
      <c r="R132" s="87" t="s">
        <v>137</v>
      </c>
      <c r="S132" s="88" t="s">
        <v>216</v>
      </c>
      <c r="T132" s="37">
        <v>219</v>
      </c>
      <c r="U132" s="89" t="s">
        <v>139</v>
      </c>
      <c r="V132" s="90">
        <v>2</v>
      </c>
      <c r="W132" s="91" t="s">
        <v>140</v>
      </c>
      <c r="X132" s="92">
        <v>438</v>
      </c>
      <c r="Y132" s="57" t="s">
        <v>200</v>
      </c>
    </row>
    <row r="133" spans="2:25" ht="17">
      <c r="B133" s="8">
        <v>44376</v>
      </c>
      <c r="C133" s="6" t="s">
        <v>9</v>
      </c>
      <c r="D133" s="28" t="s">
        <v>10</v>
      </c>
      <c r="E133" s="29" t="s">
        <v>11</v>
      </c>
      <c r="F133" s="6" t="s">
        <v>16</v>
      </c>
      <c r="G133" s="83">
        <v>219</v>
      </c>
      <c r="H133" s="5" t="s">
        <v>13</v>
      </c>
      <c r="I133" s="5">
        <v>65642</v>
      </c>
      <c r="J133" s="5">
        <v>4037</v>
      </c>
      <c r="L133" t="b">
        <f t="shared" si="1"/>
        <v>1</v>
      </c>
      <c r="N133" s="86">
        <v>44376</v>
      </c>
      <c r="O133" s="338" t="s">
        <v>9</v>
      </c>
      <c r="P133" s="339"/>
      <c r="Q133" s="87" t="s">
        <v>136</v>
      </c>
      <c r="R133" s="87" t="s">
        <v>137</v>
      </c>
      <c r="S133" s="88" t="s">
        <v>216</v>
      </c>
      <c r="T133" s="37">
        <v>219</v>
      </c>
      <c r="U133" s="89" t="s">
        <v>139</v>
      </c>
      <c r="V133" s="90">
        <v>2</v>
      </c>
      <c r="W133" s="91" t="s">
        <v>140</v>
      </c>
      <c r="X133" s="92">
        <v>438</v>
      </c>
      <c r="Y133" s="57" t="s">
        <v>201</v>
      </c>
    </row>
    <row r="134" spans="2:25" ht="17">
      <c r="B134" s="8">
        <v>44376</v>
      </c>
      <c r="C134" s="6" t="s">
        <v>9</v>
      </c>
      <c r="D134" s="28" t="s">
        <v>10</v>
      </c>
      <c r="E134" s="29" t="s">
        <v>11</v>
      </c>
      <c r="F134" s="6" t="s">
        <v>16</v>
      </c>
      <c r="G134" s="83">
        <v>265</v>
      </c>
      <c r="H134" s="5" t="s">
        <v>13</v>
      </c>
      <c r="I134" s="5">
        <v>65648</v>
      </c>
      <c r="J134" s="5">
        <v>4044</v>
      </c>
      <c r="L134" t="b">
        <f>G134=T134</f>
        <v>1</v>
      </c>
      <c r="N134" s="86">
        <v>44376</v>
      </c>
      <c r="O134" s="338" t="s">
        <v>227</v>
      </c>
      <c r="P134" s="339"/>
      <c r="Q134" s="87" t="s">
        <v>136</v>
      </c>
      <c r="R134" s="87" t="s">
        <v>137</v>
      </c>
      <c r="S134" s="88" t="s">
        <v>216</v>
      </c>
      <c r="T134" s="37">
        <v>265</v>
      </c>
      <c r="U134" s="89" t="s">
        <v>139</v>
      </c>
      <c r="V134" s="90">
        <v>2</v>
      </c>
      <c r="W134" s="91" t="s">
        <v>140</v>
      </c>
      <c r="X134" s="92">
        <v>530</v>
      </c>
      <c r="Y134" s="57" t="s">
        <v>202</v>
      </c>
    </row>
    <row r="135" spans="2:25" ht="17">
      <c r="B135" s="8">
        <v>44376</v>
      </c>
      <c r="C135" s="6" t="s">
        <v>9</v>
      </c>
      <c r="D135" s="28" t="s">
        <v>10</v>
      </c>
      <c r="E135" s="29" t="s">
        <v>11</v>
      </c>
      <c r="F135" s="6" t="s">
        <v>16</v>
      </c>
      <c r="G135" s="83">
        <v>4730</v>
      </c>
      <c r="H135" s="5" t="s">
        <v>13</v>
      </c>
      <c r="I135" s="5">
        <v>65517</v>
      </c>
      <c r="J135" s="5">
        <v>4046</v>
      </c>
      <c r="L135" t="b">
        <f>G135=T135</f>
        <v>1</v>
      </c>
      <c r="N135" s="86">
        <v>44376</v>
      </c>
      <c r="O135" s="338" t="s">
        <v>9</v>
      </c>
      <c r="P135" s="339"/>
      <c r="Q135" s="87" t="s">
        <v>136</v>
      </c>
      <c r="R135" s="87" t="s">
        <v>137</v>
      </c>
      <c r="S135" s="88" t="s">
        <v>216</v>
      </c>
      <c r="T135" s="37">
        <v>4730</v>
      </c>
      <c r="U135" s="89" t="s">
        <v>139</v>
      </c>
      <c r="V135" s="90">
        <v>2</v>
      </c>
      <c r="W135" s="91" t="s">
        <v>140</v>
      </c>
      <c r="X135" s="92">
        <v>9460</v>
      </c>
      <c r="Y135" s="57" t="s">
        <v>228</v>
      </c>
    </row>
    <row r="136" spans="2:25" ht="17">
      <c r="B136" s="8">
        <v>44376</v>
      </c>
      <c r="C136" s="6" t="s">
        <v>9</v>
      </c>
      <c r="D136" s="28" t="s">
        <v>10</v>
      </c>
      <c r="E136" s="29" t="s">
        <v>11</v>
      </c>
      <c r="F136" s="6" t="s">
        <v>16</v>
      </c>
      <c r="G136" s="83">
        <v>342</v>
      </c>
      <c r="H136" s="5" t="s">
        <v>13</v>
      </c>
      <c r="I136" s="5">
        <v>65519</v>
      </c>
      <c r="J136" s="5">
        <v>4048</v>
      </c>
      <c r="L136" t="b">
        <f>G136=T136</f>
        <v>1</v>
      </c>
      <c r="N136" s="86">
        <v>44376</v>
      </c>
      <c r="O136" s="338" t="s">
        <v>9</v>
      </c>
      <c r="P136" s="339"/>
      <c r="Q136" s="87" t="s">
        <v>136</v>
      </c>
      <c r="R136" s="87" t="s">
        <v>137</v>
      </c>
      <c r="S136" s="88" t="s">
        <v>216</v>
      </c>
      <c r="T136" s="37">
        <v>342</v>
      </c>
      <c r="U136" s="89" t="s">
        <v>139</v>
      </c>
      <c r="V136" s="90">
        <v>2</v>
      </c>
      <c r="W136" s="91" t="s">
        <v>140</v>
      </c>
      <c r="X136" s="92">
        <v>684</v>
      </c>
      <c r="Y136" s="57" t="s">
        <v>203</v>
      </c>
    </row>
    <row r="137" spans="2:25" ht="17">
      <c r="B137" s="8">
        <v>44377</v>
      </c>
      <c r="C137" s="6" t="s">
        <v>9</v>
      </c>
      <c r="D137" s="28" t="s">
        <v>10</v>
      </c>
      <c r="E137" s="29" t="s">
        <v>11</v>
      </c>
      <c r="F137" s="6" t="s">
        <v>16</v>
      </c>
      <c r="G137" s="83">
        <v>77</v>
      </c>
      <c r="H137" s="5" t="s">
        <v>13</v>
      </c>
      <c r="I137" s="5">
        <v>65568</v>
      </c>
      <c r="J137" s="5">
        <v>4053</v>
      </c>
      <c r="L137" t="b">
        <f>G137=T137</f>
        <v>1</v>
      </c>
      <c r="N137" s="86">
        <v>44377</v>
      </c>
      <c r="O137" s="338" t="s">
        <v>9</v>
      </c>
      <c r="P137" s="339"/>
      <c r="Q137" s="87" t="s">
        <v>136</v>
      </c>
      <c r="R137" s="87" t="s">
        <v>137</v>
      </c>
      <c r="S137" s="88" t="s">
        <v>216</v>
      </c>
      <c r="T137" s="37">
        <v>77</v>
      </c>
      <c r="U137" s="89" t="s">
        <v>139</v>
      </c>
      <c r="V137" s="90">
        <v>2</v>
      </c>
      <c r="W137" s="91" t="s">
        <v>140</v>
      </c>
      <c r="X137" s="92">
        <v>154</v>
      </c>
      <c r="Y137" s="57" t="s">
        <v>229</v>
      </c>
    </row>
    <row r="138" spans="2:25" ht="16">
      <c r="B138" s="125"/>
      <c r="C138" s="124"/>
      <c r="D138" s="110"/>
      <c r="E138" s="111"/>
      <c r="F138" s="114"/>
      <c r="G138" s="123"/>
      <c r="H138" s="122"/>
      <c r="I138" s="115"/>
      <c r="J138" s="116"/>
    </row>
    <row r="139" spans="2:25" ht="16">
      <c r="B139" s="49"/>
      <c r="C139" s="50"/>
      <c r="D139" s="51"/>
      <c r="E139" s="52"/>
      <c r="F139" s="50"/>
      <c r="G139" s="47"/>
      <c r="H139" s="53"/>
      <c r="I139" s="53"/>
      <c r="J139" s="53"/>
    </row>
    <row r="140" spans="2:25" ht="16">
      <c r="B140" s="127" t="s">
        <v>231</v>
      </c>
      <c r="C140" s="126"/>
      <c r="D140" s="112"/>
      <c r="E140" s="113"/>
      <c r="F140" s="117"/>
      <c r="G140" s="119"/>
      <c r="H140" s="118"/>
      <c r="I140" s="120"/>
      <c r="J140" s="121"/>
    </row>
    <row r="141" spans="2:25" ht="60">
      <c r="B141" s="84" t="s">
        <v>0</v>
      </c>
      <c r="C141" s="84" t="s">
        <v>1</v>
      </c>
      <c r="D141" s="84" t="s">
        <v>2</v>
      </c>
      <c r="E141" s="84" t="s">
        <v>3</v>
      </c>
      <c r="F141" s="84" t="s">
        <v>4</v>
      </c>
      <c r="G141" s="85" t="s">
        <v>5</v>
      </c>
      <c r="H141" s="84" t="s">
        <v>6</v>
      </c>
      <c r="I141" s="84" t="s">
        <v>7</v>
      </c>
      <c r="J141" s="84" t="s">
        <v>8</v>
      </c>
      <c r="N141" s="100" t="s">
        <v>204</v>
      </c>
      <c r="O141" s="340" t="s">
        <v>205</v>
      </c>
      <c r="P141" s="341"/>
      <c r="Q141" s="101" t="s">
        <v>206</v>
      </c>
      <c r="R141" s="101" t="s">
        <v>207</v>
      </c>
      <c r="S141" s="101" t="s">
        <v>208</v>
      </c>
      <c r="T141" s="101" t="s">
        <v>209</v>
      </c>
      <c r="U141" s="100" t="s">
        <v>210</v>
      </c>
      <c r="V141" s="100" t="s">
        <v>211</v>
      </c>
      <c r="W141" s="100" t="s">
        <v>212</v>
      </c>
      <c r="X141" s="100" t="s">
        <v>213</v>
      </c>
      <c r="Y141" s="100" t="s">
        <v>214</v>
      </c>
    </row>
    <row r="142" spans="2:25" ht="17">
      <c r="B142" s="8">
        <v>44348</v>
      </c>
      <c r="C142" s="6" t="s">
        <v>17</v>
      </c>
      <c r="D142" s="28" t="s">
        <v>10</v>
      </c>
      <c r="E142" s="29" t="s">
        <v>11</v>
      </c>
      <c r="F142" s="6" t="s">
        <v>18</v>
      </c>
      <c r="G142" s="7">
        <v>240</v>
      </c>
      <c r="H142" s="7">
        <f>G142/10</f>
        <v>24</v>
      </c>
      <c r="I142" s="5" t="s">
        <v>13</v>
      </c>
      <c r="J142" s="5">
        <v>3790</v>
      </c>
      <c r="L142" t="b">
        <f>H142=T142</f>
        <v>1</v>
      </c>
      <c r="N142" s="86">
        <v>44348</v>
      </c>
      <c r="O142" s="338" t="s">
        <v>227</v>
      </c>
      <c r="P142" s="339"/>
      <c r="Q142" s="87" t="s">
        <v>136</v>
      </c>
      <c r="R142" s="87" t="s">
        <v>137</v>
      </c>
      <c r="S142" s="88" t="s">
        <v>232</v>
      </c>
      <c r="T142" s="141">
        <v>24</v>
      </c>
      <c r="U142" s="89" t="s">
        <v>233</v>
      </c>
      <c r="V142" s="90">
        <v>5</v>
      </c>
      <c r="W142" s="91" t="s">
        <v>140</v>
      </c>
      <c r="X142" s="92">
        <v>120</v>
      </c>
      <c r="Y142" s="57" t="s">
        <v>141</v>
      </c>
    </row>
    <row r="143" spans="2:25" ht="17">
      <c r="B143" s="8">
        <v>44348</v>
      </c>
      <c r="C143" s="6" t="s">
        <v>17</v>
      </c>
      <c r="D143" s="28" t="s">
        <v>10</v>
      </c>
      <c r="E143" s="29" t="s">
        <v>11</v>
      </c>
      <c r="F143" s="6" t="s">
        <v>18</v>
      </c>
      <c r="G143" s="7">
        <v>130</v>
      </c>
      <c r="H143" s="7">
        <f t="shared" ref="H143:H185" si="2">G143/10</f>
        <v>13</v>
      </c>
      <c r="I143" s="5" t="s">
        <v>13</v>
      </c>
      <c r="J143" s="5">
        <v>3793</v>
      </c>
      <c r="L143" t="b">
        <f t="shared" ref="L143:L206" si="3">H143=T143</f>
        <v>1</v>
      </c>
      <c r="N143" s="86">
        <v>44348</v>
      </c>
      <c r="O143" s="338" t="s">
        <v>227</v>
      </c>
      <c r="P143" s="339"/>
      <c r="Q143" s="87" t="s">
        <v>136</v>
      </c>
      <c r="R143" s="87" t="s">
        <v>137</v>
      </c>
      <c r="S143" s="88" t="s">
        <v>232</v>
      </c>
      <c r="T143" s="141">
        <v>13</v>
      </c>
      <c r="U143" s="89" t="s">
        <v>233</v>
      </c>
      <c r="V143" s="90">
        <v>5</v>
      </c>
      <c r="W143" s="91" t="s">
        <v>140</v>
      </c>
      <c r="X143" s="92">
        <v>65</v>
      </c>
      <c r="Y143" s="57" t="s">
        <v>142</v>
      </c>
    </row>
    <row r="144" spans="2:25" ht="17">
      <c r="B144" s="8">
        <v>44348</v>
      </c>
      <c r="C144" s="6" t="s">
        <v>17</v>
      </c>
      <c r="D144" s="28" t="s">
        <v>10</v>
      </c>
      <c r="E144" s="29" t="s">
        <v>11</v>
      </c>
      <c r="F144" s="6" t="s">
        <v>18</v>
      </c>
      <c r="G144" s="7">
        <v>190</v>
      </c>
      <c r="H144" s="7">
        <f t="shared" si="2"/>
        <v>19</v>
      </c>
      <c r="I144" s="5" t="s">
        <v>13</v>
      </c>
      <c r="J144" s="5">
        <v>3802</v>
      </c>
      <c r="L144" t="b">
        <f t="shared" si="3"/>
        <v>1</v>
      </c>
      <c r="N144" s="86">
        <v>44348</v>
      </c>
      <c r="O144" s="338" t="s">
        <v>227</v>
      </c>
      <c r="P144" s="339"/>
      <c r="Q144" s="87" t="s">
        <v>136</v>
      </c>
      <c r="R144" s="87" t="s">
        <v>137</v>
      </c>
      <c r="S144" s="88" t="s">
        <v>232</v>
      </c>
      <c r="T144" s="141">
        <v>19</v>
      </c>
      <c r="U144" s="89" t="s">
        <v>233</v>
      </c>
      <c r="V144" s="90">
        <v>5</v>
      </c>
      <c r="W144" s="91" t="s">
        <v>140</v>
      </c>
      <c r="X144" s="92">
        <v>95</v>
      </c>
      <c r="Y144" s="57" t="s">
        <v>143</v>
      </c>
    </row>
    <row r="145" spans="2:25" ht="17">
      <c r="B145" s="8">
        <v>44348</v>
      </c>
      <c r="C145" s="6" t="s">
        <v>17</v>
      </c>
      <c r="D145" s="28" t="s">
        <v>10</v>
      </c>
      <c r="E145" s="29" t="s">
        <v>11</v>
      </c>
      <c r="F145" s="6" t="s">
        <v>18</v>
      </c>
      <c r="G145" s="7">
        <v>230</v>
      </c>
      <c r="H145" s="7">
        <f t="shared" si="2"/>
        <v>23</v>
      </c>
      <c r="I145" s="5" t="s">
        <v>13</v>
      </c>
      <c r="J145" s="5">
        <v>3805</v>
      </c>
      <c r="L145" t="b">
        <f t="shared" si="3"/>
        <v>1</v>
      </c>
      <c r="N145" s="86">
        <v>44349</v>
      </c>
      <c r="O145" s="338" t="s">
        <v>227</v>
      </c>
      <c r="P145" s="339"/>
      <c r="Q145" s="87" t="s">
        <v>136</v>
      </c>
      <c r="R145" s="87" t="s">
        <v>137</v>
      </c>
      <c r="S145" s="88" t="s">
        <v>232</v>
      </c>
      <c r="T145" s="141">
        <v>23</v>
      </c>
      <c r="U145" s="89" t="s">
        <v>233</v>
      </c>
      <c r="V145" s="90">
        <v>5</v>
      </c>
      <c r="W145" s="91" t="s">
        <v>140</v>
      </c>
      <c r="X145" s="92">
        <v>115</v>
      </c>
      <c r="Y145" s="57" t="s">
        <v>144</v>
      </c>
    </row>
    <row r="146" spans="2:25" ht="17">
      <c r="B146" s="8">
        <v>44349</v>
      </c>
      <c r="C146" s="6" t="s">
        <v>17</v>
      </c>
      <c r="D146" s="28" t="s">
        <v>10</v>
      </c>
      <c r="E146" s="29" t="s">
        <v>11</v>
      </c>
      <c r="F146" s="6" t="s">
        <v>18</v>
      </c>
      <c r="G146" s="7">
        <v>160</v>
      </c>
      <c r="H146" s="7">
        <f t="shared" si="2"/>
        <v>16</v>
      </c>
      <c r="I146" s="5" t="s">
        <v>13</v>
      </c>
      <c r="J146" s="5">
        <v>3806</v>
      </c>
      <c r="L146" t="b">
        <f t="shared" si="3"/>
        <v>1</v>
      </c>
      <c r="N146" s="86">
        <v>44349</v>
      </c>
      <c r="O146" s="338" t="s">
        <v>227</v>
      </c>
      <c r="P146" s="339"/>
      <c r="Q146" s="87" t="s">
        <v>136</v>
      </c>
      <c r="R146" s="87" t="s">
        <v>137</v>
      </c>
      <c r="S146" s="88" t="s">
        <v>232</v>
      </c>
      <c r="T146" s="141">
        <v>16</v>
      </c>
      <c r="U146" s="89" t="s">
        <v>233</v>
      </c>
      <c r="V146" s="90">
        <v>5</v>
      </c>
      <c r="W146" s="91" t="s">
        <v>140</v>
      </c>
      <c r="X146" s="92">
        <v>80</v>
      </c>
      <c r="Y146" s="57" t="s">
        <v>145</v>
      </c>
    </row>
    <row r="147" spans="2:25" ht="17">
      <c r="B147" s="8">
        <v>44349</v>
      </c>
      <c r="C147" s="6" t="s">
        <v>17</v>
      </c>
      <c r="D147" s="28" t="s">
        <v>10</v>
      </c>
      <c r="E147" s="29" t="s">
        <v>11</v>
      </c>
      <c r="F147" s="6" t="s">
        <v>18</v>
      </c>
      <c r="G147" s="7">
        <v>130</v>
      </c>
      <c r="H147" s="7">
        <f t="shared" si="2"/>
        <v>13</v>
      </c>
      <c r="I147" s="5" t="s">
        <v>13</v>
      </c>
      <c r="J147" s="5">
        <v>3811</v>
      </c>
      <c r="L147" t="b">
        <f t="shared" si="3"/>
        <v>1</v>
      </c>
      <c r="N147" s="86">
        <v>44349</v>
      </c>
      <c r="O147" s="338" t="s">
        <v>227</v>
      </c>
      <c r="P147" s="339"/>
      <c r="Q147" s="87" t="s">
        <v>136</v>
      </c>
      <c r="R147" s="87" t="s">
        <v>137</v>
      </c>
      <c r="S147" s="88" t="s">
        <v>232</v>
      </c>
      <c r="T147" s="141">
        <v>13</v>
      </c>
      <c r="U147" s="89" t="s">
        <v>233</v>
      </c>
      <c r="V147" s="90">
        <v>5</v>
      </c>
      <c r="W147" s="91" t="s">
        <v>140</v>
      </c>
      <c r="X147" s="92">
        <v>65</v>
      </c>
      <c r="Y147" s="57" t="s">
        <v>146</v>
      </c>
    </row>
    <row r="148" spans="2:25" ht="17">
      <c r="B148" s="8">
        <v>44349</v>
      </c>
      <c r="C148" s="6" t="s">
        <v>17</v>
      </c>
      <c r="D148" s="28" t="s">
        <v>10</v>
      </c>
      <c r="E148" s="29" t="s">
        <v>11</v>
      </c>
      <c r="F148" s="6" t="s">
        <v>18</v>
      </c>
      <c r="G148" s="7">
        <v>1570</v>
      </c>
      <c r="H148" s="148">
        <v>120</v>
      </c>
      <c r="I148" s="5" t="s">
        <v>13</v>
      </c>
      <c r="J148" s="5">
        <v>3813</v>
      </c>
      <c r="L148" t="b">
        <f t="shared" si="3"/>
        <v>1</v>
      </c>
      <c r="N148" s="86">
        <v>44349</v>
      </c>
      <c r="O148" s="338" t="s">
        <v>227</v>
      </c>
      <c r="P148" s="339"/>
      <c r="Q148" s="87" t="s">
        <v>234</v>
      </c>
      <c r="R148" s="87" t="s">
        <v>137</v>
      </c>
      <c r="S148" s="88" t="s">
        <v>232</v>
      </c>
      <c r="T148" s="141">
        <v>120</v>
      </c>
      <c r="U148" s="89" t="s">
        <v>233</v>
      </c>
      <c r="V148" s="90">
        <v>5</v>
      </c>
      <c r="W148" s="91" t="s">
        <v>140</v>
      </c>
      <c r="X148" s="92">
        <v>600</v>
      </c>
      <c r="Y148" s="57" t="s">
        <v>235</v>
      </c>
    </row>
    <row r="149" spans="2:25" ht="17">
      <c r="B149" s="8">
        <v>44350</v>
      </c>
      <c r="C149" s="6" t="s">
        <v>17</v>
      </c>
      <c r="D149" s="28" t="s">
        <v>10</v>
      </c>
      <c r="E149" s="29" t="s">
        <v>11</v>
      </c>
      <c r="F149" s="6" t="s">
        <v>18</v>
      </c>
      <c r="G149" s="7">
        <v>160</v>
      </c>
      <c r="H149" s="7">
        <f t="shared" si="2"/>
        <v>16</v>
      </c>
      <c r="I149" s="5" t="s">
        <v>13</v>
      </c>
      <c r="J149" s="5">
        <v>3818</v>
      </c>
      <c r="L149" t="b">
        <f t="shared" si="3"/>
        <v>1</v>
      </c>
      <c r="N149" s="86">
        <v>44350</v>
      </c>
      <c r="O149" s="338" t="s">
        <v>227</v>
      </c>
      <c r="P149" s="339"/>
      <c r="Q149" s="87" t="s">
        <v>136</v>
      </c>
      <c r="R149" s="87" t="s">
        <v>137</v>
      </c>
      <c r="S149" s="88" t="s">
        <v>232</v>
      </c>
      <c r="T149" s="141">
        <v>16</v>
      </c>
      <c r="U149" s="89" t="s">
        <v>233</v>
      </c>
      <c r="V149" s="90">
        <v>5</v>
      </c>
      <c r="W149" s="91" t="s">
        <v>140</v>
      </c>
      <c r="X149" s="92">
        <v>80</v>
      </c>
      <c r="Y149" s="57" t="s">
        <v>147</v>
      </c>
    </row>
    <row r="150" spans="2:25" ht="17">
      <c r="B150" s="8">
        <v>44350</v>
      </c>
      <c r="C150" s="6" t="s">
        <v>17</v>
      </c>
      <c r="D150" s="28" t="s">
        <v>10</v>
      </c>
      <c r="E150" s="29" t="s">
        <v>11</v>
      </c>
      <c r="F150" s="6" t="s">
        <v>18</v>
      </c>
      <c r="G150" s="7">
        <v>120</v>
      </c>
      <c r="H150" s="7">
        <f t="shared" si="2"/>
        <v>12</v>
      </c>
      <c r="I150" s="5" t="s">
        <v>13</v>
      </c>
      <c r="J150" s="5">
        <v>3819</v>
      </c>
      <c r="L150" t="b">
        <f t="shared" si="3"/>
        <v>1</v>
      </c>
      <c r="N150" s="86">
        <v>44350</v>
      </c>
      <c r="O150" s="338" t="s">
        <v>227</v>
      </c>
      <c r="P150" s="339"/>
      <c r="Q150" s="87" t="s">
        <v>136</v>
      </c>
      <c r="R150" s="87" t="s">
        <v>137</v>
      </c>
      <c r="S150" s="88" t="s">
        <v>232</v>
      </c>
      <c r="T150" s="141">
        <v>12</v>
      </c>
      <c r="U150" s="89" t="s">
        <v>233</v>
      </c>
      <c r="V150" s="90">
        <v>5</v>
      </c>
      <c r="W150" s="91" t="s">
        <v>140</v>
      </c>
      <c r="X150" s="92">
        <v>60</v>
      </c>
      <c r="Y150" s="57" t="s">
        <v>148</v>
      </c>
    </row>
    <row r="151" spans="2:25" ht="17">
      <c r="B151" s="8">
        <v>44350</v>
      </c>
      <c r="C151" s="6" t="s">
        <v>17</v>
      </c>
      <c r="D151" s="28" t="s">
        <v>10</v>
      </c>
      <c r="E151" s="29" t="s">
        <v>11</v>
      </c>
      <c r="F151" s="6" t="s">
        <v>18</v>
      </c>
      <c r="G151" s="7">
        <v>270</v>
      </c>
      <c r="H151" s="7">
        <f t="shared" si="2"/>
        <v>27</v>
      </c>
      <c r="I151" s="5" t="s">
        <v>13</v>
      </c>
      <c r="J151" s="5">
        <v>3830</v>
      </c>
      <c r="L151" t="b">
        <f t="shared" si="3"/>
        <v>1</v>
      </c>
      <c r="N151" s="86">
        <v>44350</v>
      </c>
      <c r="O151" s="338" t="s">
        <v>227</v>
      </c>
      <c r="P151" s="339"/>
      <c r="Q151" s="87" t="s">
        <v>136</v>
      </c>
      <c r="R151" s="87" t="s">
        <v>137</v>
      </c>
      <c r="S151" s="88" t="s">
        <v>232</v>
      </c>
      <c r="T151" s="141">
        <v>27</v>
      </c>
      <c r="U151" s="89" t="s">
        <v>233</v>
      </c>
      <c r="V151" s="90">
        <v>5</v>
      </c>
      <c r="W151" s="91" t="s">
        <v>140</v>
      </c>
      <c r="X151" s="92">
        <v>135</v>
      </c>
      <c r="Y151" s="57" t="s">
        <v>150</v>
      </c>
    </row>
    <row r="152" spans="2:25" ht="17">
      <c r="B152" s="8">
        <v>44351</v>
      </c>
      <c r="C152" s="6" t="s">
        <v>17</v>
      </c>
      <c r="D152" s="28" t="s">
        <v>10</v>
      </c>
      <c r="E152" s="29" t="s">
        <v>11</v>
      </c>
      <c r="F152" s="6" t="s">
        <v>18</v>
      </c>
      <c r="G152" s="7">
        <v>100</v>
      </c>
      <c r="H152" s="7">
        <f t="shared" si="2"/>
        <v>10</v>
      </c>
      <c r="I152" s="5" t="s">
        <v>13</v>
      </c>
      <c r="J152" s="5">
        <v>3834</v>
      </c>
      <c r="L152" t="b">
        <f t="shared" si="3"/>
        <v>1</v>
      </c>
      <c r="N152" s="86">
        <v>44351</v>
      </c>
      <c r="O152" s="338" t="s">
        <v>227</v>
      </c>
      <c r="P152" s="339"/>
      <c r="Q152" s="87" t="s">
        <v>136</v>
      </c>
      <c r="R152" s="93" t="s">
        <v>137</v>
      </c>
      <c r="S152" s="94" t="s">
        <v>232</v>
      </c>
      <c r="T152" s="141">
        <v>10</v>
      </c>
      <c r="U152" s="89" t="s">
        <v>233</v>
      </c>
      <c r="V152" s="90">
        <v>5</v>
      </c>
      <c r="W152" s="91" t="s">
        <v>140</v>
      </c>
      <c r="X152" s="92">
        <v>50</v>
      </c>
      <c r="Y152" s="57" t="s">
        <v>151</v>
      </c>
    </row>
    <row r="153" spans="2:25" ht="17">
      <c r="B153" s="8">
        <v>44351</v>
      </c>
      <c r="C153" s="6" t="s">
        <v>17</v>
      </c>
      <c r="D153" s="28" t="s">
        <v>10</v>
      </c>
      <c r="E153" s="29" t="s">
        <v>11</v>
      </c>
      <c r="F153" s="6" t="s">
        <v>18</v>
      </c>
      <c r="G153" s="7">
        <v>200</v>
      </c>
      <c r="H153" s="7">
        <f t="shared" si="2"/>
        <v>20</v>
      </c>
      <c r="I153" s="5" t="s">
        <v>13</v>
      </c>
      <c r="J153" s="5">
        <v>3835</v>
      </c>
      <c r="L153" t="b">
        <f t="shared" si="3"/>
        <v>1</v>
      </c>
      <c r="N153" s="86">
        <v>44351</v>
      </c>
      <c r="O153" s="338" t="s">
        <v>227</v>
      </c>
      <c r="P153" s="339"/>
      <c r="Q153" s="87" t="s">
        <v>136</v>
      </c>
      <c r="R153" s="93" t="s">
        <v>137</v>
      </c>
      <c r="S153" s="94" t="s">
        <v>232</v>
      </c>
      <c r="T153" s="141">
        <v>20</v>
      </c>
      <c r="U153" s="89" t="s">
        <v>233</v>
      </c>
      <c r="V153" s="90">
        <v>5</v>
      </c>
      <c r="W153" s="95" t="s">
        <v>140</v>
      </c>
      <c r="X153" s="96">
        <v>100</v>
      </c>
      <c r="Y153" s="58" t="s">
        <v>152</v>
      </c>
    </row>
    <row r="154" spans="2:25" ht="17">
      <c r="B154" s="8">
        <v>44351</v>
      </c>
      <c r="C154" s="6" t="s">
        <v>17</v>
      </c>
      <c r="D154" s="28" t="s">
        <v>10</v>
      </c>
      <c r="E154" s="29" t="s">
        <v>11</v>
      </c>
      <c r="F154" s="6" t="s">
        <v>18</v>
      </c>
      <c r="G154" s="7">
        <v>80</v>
      </c>
      <c r="H154" s="7">
        <f t="shared" si="2"/>
        <v>8</v>
      </c>
      <c r="I154" s="5" t="s">
        <v>13</v>
      </c>
      <c r="J154" s="5">
        <v>3841</v>
      </c>
      <c r="L154" t="b">
        <f t="shared" si="3"/>
        <v>1</v>
      </c>
      <c r="N154" s="86">
        <v>44351</v>
      </c>
      <c r="O154" s="338" t="s">
        <v>227</v>
      </c>
      <c r="P154" s="339"/>
      <c r="Q154" s="87" t="s">
        <v>234</v>
      </c>
      <c r="R154" s="93" t="s">
        <v>137</v>
      </c>
      <c r="S154" s="94" t="s">
        <v>232</v>
      </c>
      <c r="T154" s="141">
        <v>8</v>
      </c>
      <c r="U154" s="89" t="s">
        <v>233</v>
      </c>
      <c r="V154" s="90">
        <v>5</v>
      </c>
      <c r="W154" s="91" t="s">
        <v>140</v>
      </c>
      <c r="X154" s="92">
        <v>40</v>
      </c>
      <c r="Y154" s="57" t="s">
        <v>153</v>
      </c>
    </row>
    <row r="155" spans="2:25" ht="17">
      <c r="B155" s="8">
        <v>44351</v>
      </c>
      <c r="C155" s="6" t="s">
        <v>17</v>
      </c>
      <c r="D155" s="28" t="s">
        <v>10</v>
      </c>
      <c r="E155" s="29" t="s">
        <v>11</v>
      </c>
      <c r="F155" s="6" t="s">
        <v>18</v>
      </c>
      <c r="G155" s="7">
        <v>1200</v>
      </c>
      <c r="H155" s="148">
        <v>80</v>
      </c>
      <c r="I155" s="5" t="s">
        <v>13</v>
      </c>
      <c r="J155" s="5">
        <v>3844</v>
      </c>
      <c r="L155" t="b">
        <f t="shared" si="3"/>
        <v>1</v>
      </c>
      <c r="N155" s="97">
        <v>44351</v>
      </c>
      <c r="O155" s="338" t="s">
        <v>227</v>
      </c>
      <c r="P155" s="339"/>
      <c r="Q155" s="87" t="s">
        <v>234</v>
      </c>
      <c r="R155" s="93" t="s">
        <v>137</v>
      </c>
      <c r="S155" s="94" t="s">
        <v>232</v>
      </c>
      <c r="T155" s="141">
        <v>80</v>
      </c>
      <c r="U155" s="89" t="s">
        <v>233</v>
      </c>
      <c r="V155" s="90">
        <v>5</v>
      </c>
      <c r="W155" s="91" t="s">
        <v>140</v>
      </c>
      <c r="X155" s="92">
        <v>400</v>
      </c>
      <c r="Y155" s="57" t="s">
        <v>236</v>
      </c>
    </row>
    <row r="156" spans="2:25" ht="17">
      <c r="B156" s="8">
        <v>44351</v>
      </c>
      <c r="C156" s="6" t="s">
        <v>17</v>
      </c>
      <c r="D156" s="28" t="s">
        <v>10</v>
      </c>
      <c r="E156" s="29" t="s">
        <v>11</v>
      </c>
      <c r="F156" s="6" t="s">
        <v>18</v>
      </c>
      <c r="G156" s="7">
        <v>190</v>
      </c>
      <c r="H156" s="7">
        <f t="shared" si="2"/>
        <v>19</v>
      </c>
      <c r="I156" s="5" t="s">
        <v>13</v>
      </c>
      <c r="J156" s="5">
        <v>3848</v>
      </c>
      <c r="L156" t="b">
        <f t="shared" si="3"/>
        <v>1</v>
      </c>
      <c r="N156" s="97">
        <v>44351</v>
      </c>
      <c r="O156" s="338" t="s">
        <v>227</v>
      </c>
      <c r="P156" s="339"/>
      <c r="Q156" s="87" t="s">
        <v>136</v>
      </c>
      <c r="R156" s="87" t="s">
        <v>137</v>
      </c>
      <c r="S156" s="88" t="s">
        <v>232</v>
      </c>
      <c r="T156" s="141">
        <v>19</v>
      </c>
      <c r="U156" s="89" t="s">
        <v>233</v>
      </c>
      <c r="V156" s="90">
        <v>5</v>
      </c>
      <c r="W156" s="91" t="s">
        <v>140</v>
      </c>
      <c r="X156" s="92">
        <v>95</v>
      </c>
      <c r="Y156" s="57" t="s">
        <v>155</v>
      </c>
    </row>
    <row r="157" spans="2:25" ht="17">
      <c r="B157" s="8">
        <v>44354</v>
      </c>
      <c r="C157" s="6" t="s">
        <v>17</v>
      </c>
      <c r="D157" s="28" t="s">
        <v>10</v>
      </c>
      <c r="E157" s="29" t="s">
        <v>11</v>
      </c>
      <c r="F157" s="6" t="s">
        <v>18</v>
      </c>
      <c r="G157" s="7">
        <v>60</v>
      </c>
      <c r="H157" s="7">
        <f t="shared" si="2"/>
        <v>6</v>
      </c>
      <c r="I157" s="5" t="s">
        <v>13</v>
      </c>
      <c r="J157" s="5">
        <v>3852</v>
      </c>
      <c r="L157" t="b">
        <f t="shared" si="3"/>
        <v>1</v>
      </c>
      <c r="N157" s="86">
        <v>44354</v>
      </c>
      <c r="O157" s="338" t="s">
        <v>227</v>
      </c>
      <c r="P157" s="339"/>
      <c r="Q157" s="87" t="s">
        <v>136</v>
      </c>
      <c r="R157" s="87" t="s">
        <v>137</v>
      </c>
      <c r="S157" s="88" t="s">
        <v>232</v>
      </c>
      <c r="T157" s="141">
        <v>6</v>
      </c>
      <c r="U157" s="89" t="s">
        <v>233</v>
      </c>
      <c r="V157" s="90">
        <v>5</v>
      </c>
      <c r="W157" s="91" t="s">
        <v>140</v>
      </c>
      <c r="X157" s="92">
        <v>30</v>
      </c>
      <c r="Y157" s="57" t="s">
        <v>156</v>
      </c>
    </row>
    <row r="158" spans="2:25" ht="17">
      <c r="B158" s="8">
        <v>44354</v>
      </c>
      <c r="C158" s="6" t="s">
        <v>17</v>
      </c>
      <c r="D158" s="28" t="s">
        <v>10</v>
      </c>
      <c r="E158" s="29" t="s">
        <v>11</v>
      </c>
      <c r="F158" s="6" t="s">
        <v>18</v>
      </c>
      <c r="G158" s="7">
        <v>130</v>
      </c>
      <c r="H158" s="7">
        <f t="shared" si="2"/>
        <v>13</v>
      </c>
      <c r="I158" s="5" t="s">
        <v>13</v>
      </c>
      <c r="J158" s="5">
        <v>3853</v>
      </c>
      <c r="L158" t="b">
        <f t="shared" si="3"/>
        <v>1</v>
      </c>
      <c r="N158" s="86">
        <v>44354</v>
      </c>
      <c r="O158" s="338" t="s">
        <v>227</v>
      </c>
      <c r="P158" s="339"/>
      <c r="Q158" s="87" t="s">
        <v>136</v>
      </c>
      <c r="R158" s="87" t="s">
        <v>137</v>
      </c>
      <c r="S158" s="88" t="s">
        <v>232</v>
      </c>
      <c r="T158" s="141">
        <v>13</v>
      </c>
      <c r="U158" s="89" t="s">
        <v>233</v>
      </c>
      <c r="V158" s="90">
        <v>5</v>
      </c>
      <c r="W158" s="91" t="s">
        <v>140</v>
      </c>
      <c r="X158" s="92">
        <v>65</v>
      </c>
      <c r="Y158" s="57" t="s">
        <v>157</v>
      </c>
    </row>
    <row r="159" spans="2:25" ht="17">
      <c r="B159" s="8">
        <v>44354</v>
      </c>
      <c r="C159" s="6" t="s">
        <v>17</v>
      </c>
      <c r="D159" s="28" t="s">
        <v>10</v>
      </c>
      <c r="E159" s="29" t="s">
        <v>11</v>
      </c>
      <c r="F159" s="6" t="s">
        <v>18</v>
      </c>
      <c r="G159" s="7">
        <v>170</v>
      </c>
      <c r="H159" s="7">
        <f t="shared" si="2"/>
        <v>17</v>
      </c>
      <c r="I159" s="5" t="s">
        <v>13</v>
      </c>
      <c r="J159" s="5">
        <v>3859</v>
      </c>
      <c r="L159" t="b">
        <f t="shared" si="3"/>
        <v>1</v>
      </c>
      <c r="N159" s="97">
        <v>44354</v>
      </c>
      <c r="O159" s="338" t="s">
        <v>227</v>
      </c>
      <c r="P159" s="339"/>
      <c r="Q159" s="87" t="s">
        <v>136</v>
      </c>
      <c r="R159" s="87" t="s">
        <v>137</v>
      </c>
      <c r="S159" s="88" t="s">
        <v>232</v>
      </c>
      <c r="T159" s="141">
        <v>17</v>
      </c>
      <c r="U159" s="89" t="s">
        <v>233</v>
      </c>
      <c r="V159" s="90">
        <v>5</v>
      </c>
      <c r="W159" s="91" t="s">
        <v>140</v>
      </c>
      <c r="X159" s="92">
        <v>85</v>
      </c>
      <c r="Y159" s="57" t="s">
        <v>158</v>
      </c>
    </row>
    <row r="160" spans="2:25" ht="17">
      <c r="B160" s="8">
        <v>44355</v>
      </c>
      <c r="C160" s="6" t="s">
        <v>17</v>
      </c>
      <c r="D160" s="28" t="s">
        <v>10</v>
      </c>
      <c r="E160" s="29" t="s">
        <v>11</v>
      </c>
      <c r="F160" s="6" t="s">
        <v>18</v>
      </c>
      <c r="G160" s="7">
        <v>110</v>
      </c>
      <c r="H160" s="7">
        <f t="shared" si="2"/>
        <v>11</v>
      </c>
      <c r="I160" s="5" t="s">
        <v>13</v>
      </c>
      <c r="J160" s="5">
        <v>3860</v>
      </c>
      <c r="L160" t="b">
        <f t="shared" si="3"/>
        <v>1</v>
      </c>
      <c r="N160" s="86">
        <v>44355</v>
      </c>
      <c r="O160" s="338" t="s">
        <v>227</v>
      </c>
      <c r="P160" s="339"/>
      <c r="Q160" s="87" t="s">
        <v>136</v>
      </c>
      <c r="R160" s="87" t="s">
        <v>137</v>
      </c>
      <c r="S160" s="88" t="s">
        <v>232</v>
      </c>
      <c r="T160" s="141">
        <v>11</v>
      </c>
      <c r="U160" s="89" t="s">
        <v>233</v>
      </c>
      <c r="V160" s="90">
        <v>5</v>
      </c>
      <c r="W160" s="91" t="s">
        <v>140</v>
      </c>
      <c r="X160" s="92">
        <v>55</v>
      </c>
      <c r="Y160" s="57" t="s">
        <v>159</v>
      </c>
    </row>
    <row r="161" spans="2:25" ht="17">
      <c r="B161" s="8">
        <v>44355</v>
      </c>
      <c r="C161" s="6" t="s">
        <v>17</v>
      </c>
      <c r="D161" s="28" t="s">
        <v>10</v>
      </c>
      <c r="E161" s="29" t="s">
        <v>11</v>
      </c>
      <c r="F161" s="6" t="s">
        <v>18</v>
      </c>
      <c r="G161" s="7">
        <v>50</v>
      </c>
      <c r="H161" s="7">
        <f t="shared" si="2"/>
        <v>5</v>
      </c>
      <c r="I161" s="5" t="s">
        <v>13</v>
      </c>
      <c r="J161" s="5">
        <v>3864</v>
      </c>
      <c r="L161" t="b">
        <f t="shared" si="3"/>
        <v>1</v>
      </c>
      <c r="N161" s="86">
        <v>44355</v>
      </c>
      <c r="O161" s="338" t="s">
        <v>227</v>
      </c>
      <c r="P161" s="339"/>
      <c r="Q161" s="87" t="s">
        <v>136</v>
      </c>
      <c r="R161" s="87" t="s">
        <v>137</v>
      </c>
      <c r="S161" s="88" t="s">
        <v>232</v>
      </c>
      <c r="T161" s="141">
        <v>5</v>
      </c>
      <c r="U161" s="89" t="s">
        <v>233</v>
      </c>
      <c r="V161" s="90">
        <v>5</v>
      </c>
      <c r="W161" s="91" t="s">
        <v>140</v>
      </c>
      <c r="X161" s="92">
        <v>25</v>
      </c>
      <c r="Y161" s="57" t="s">
        <v>160</v>
      </c>
    </row>
    <row r="162" spans="2:25" ht="17">
      <c r="B162" s="8">
        <v>44355</v>
      </c>
      <c r="C162" s="6" t="s">
        <v>17</v>
      </c>
      <c r="D162" s="28" t="s">
        <v>10</v>
      </c>
      <c r="E162" s="29" t="s">
        <v>11</v>
      </c>
      <c r="F162" s="6" t="s">
        <v>18</v>
      </c>
      <c r="G162" s="7">
        <v>280</v>
      </c>
      <c r="H162" s="7">
        <f t="shared" si="2"/>
        <v>28</v>
      </c>
      <c r="I162" s="5" t="s">
        <v>13</v>
      </c>
      <c r="J162" s="5">
        <v>3867</v>
      </c>
      <c r="L162" t="b">
        <f t="shared" si="3"/>
        <v>1</v>
      </c>
      <c r="N162" s="86">
        <v>44355</v>
      </c>
      <c r="O162" s="338" t="s">
        <v>227</v>
      </c>
      <c r="P162" s="339"/>
      <c r="Q162" s="87" t="s">
        <v>136</v>
      </c>
      <c r="R162" s="87" t="s">
        <v>137</v>
      </c>
      <c r="S162" s="88" t="s">
        <v>232</v>
      </c>
      <c r="T162" s="141">
        <v>28</v>
      </c>
      <c r="U162" s="89" t="s">
        <v>233</v>
      </c>
      <c r="V162" s="90">
        <v>5</v>
      </c>
      <c r="W162" s="91" t="s">
        <v>140</v>
      </c>
      <c r="X162" s="92">
        <v>140</v>
      </c>
      <c r="Y162" s="57" t="s">
        <v>161</v>
      </c>
    </row>
    <row r="163" spans="2:25" ht="17">
      <c r="B163" s="8">
        <v>44356</v>
      </c>
      <c r="C163" s="6" t="s">
        <v>17</v>
      </c>
      <c r="D163" s="28" t="s">
        <v>10</v>
      </c>
      <c r="E163" s="29" t="s">
        <v>11</v>
      </c>
      <c r="F163" s="6" t="s">
        <v>18</v>
      </c>
      <c r="G163" s="7">
        <v>170</v>
      </c>
      <c r="H163" s="7">
        <f t="shared" si="2"/>
        <v>17</v>
      </c>
      <c r="I163" s="5" t="s">
        <v>13</v>
      </c>
      <c r="J163" s="5">
        <v>3874</v>
      </c>
      <c r="L163" t="b">
        <f t="shared" si="3"/>
        <v>1</v>
      </c>
      <c r="N163" s="86">
        <v>44356</v>
      </c>
      <c r="O163" s="338" t="s">
        <v>227</v>
      </c>
      <c r="P163" s="339"/>
      <c r="Q163" s="87" t="s">
        <v>136</v>
      </c>
      <c r="R163" s="87" t="s">
        <v>137</v>
      </c>
      <c r="S163" s="88" t="s">
        <v>232</v>
      </c>
      <c r="T163" s="141">
        <v>17</v>
      </c>
      <c r="U163" s="89" t="s">
        <v>233</v>
      </c>
      <c r="V163" s="90">
        <v>5</v>
      </c>
      <c r="W163" s="91" t="s">
        <v>140</v>
      </c>
      <c r="X163" s="92">
        <v>85</v>
      </c>
      <c r="Y163" s="57" t="s">
        <v>162</v>
      </c>
    </row>
    <row r="164" spans="2:25" ht="17">
      <c r="B164" s="8">
        <v>44356</v>
      </c>
      <c r="C164" s="6" t="s">
        <v>17</v>
      </c>
      <c r="D164" s="28" t="s">
        <v>10</v>
      </c>
      <c r="E164" s="29" t="s">
        <v>11</v>
      </c>
      <c r="F164" s="6" t="s">
        <v>18</v>
      </c>
      <c r="G164" s="7">
        <v>100</v>
      </c>
      <c r="H164" s="7">
        <f t="shared" si="2"/>
        <v>10</v>
      </c>
      <c r="I164" s="5" t="s">
        <v>13</v>
      </c>
      <c r="J164" s="5">
        <v>3877</v>
      </c>
      <c r="L164" t="b">
        <f t="shared" si="3"/>
        <v>1</v>
      </c>
      <c r="N164" s="86">
        <v>44356</v>
      </c>
      <c r="O164" s="338" t="s">
        <v>227</v>
      </c>
      <c r="P164" s="339"/>
      <c r="Q164" s="87" t="s">
        <v>136</v>
      </c>
      <c r="R164" s="87" t="s">
        <v>137</v>
      </c>
      <c r="S164" s="94" t="s">
        <v>232</v>
      </c>
      <c r="T164" s="141">
        <v>10</v>
      </c>
      <c r="U164" s="89" t="s">
        <v>233</v>
      </c>
      <c r="V164" s="90">
        <v>5</v>
      </c>
      <c r="W164" s="91" t="s">
        <v>140</v>
      </c>
      <c r="X164" s="92">
        <v>50</v>
      </c>
      <c r="Y164" s="57" t="s">
        <v>163</v>
      </c>
    </row>
    <row r="165" spans="2:25" ht="17">
      <c r="B165" s="8">
        <v>44356</v>
      </c>
      <c r="C165" s="6" t="s">
        <v>17</v>
      </c>
      <c r="D165" s="28" t="s">
        <v>10</v>
      </c>
      <c r="E165" s="29" t="s">
        <v>11</v>
      </c>
      <c r="F165" s="6" t="s">
        <v>18</v>
      </c>
      <c r="G165" s="7">
        <v>230</v>
      </c>
      <c r="H165" s="7">
        <f t="shared" si="2"/>
        <v>23</v>
      </c>
      <c r="I165" s="5" t="s">
        <v>13</v>
      </c>
      <c r="J165" s="5">
        <v>3879</v>
      </c>
      <c r="L165" t="b">
        <f t="shared" si="3"/>
        <v>1</v>
      </c>
      <c r="N165" s="86">
        <v>44356</v>
      </c>
      <c r="O165" s="338" t="s">
        <v>227</v>
      </c>
      <c r="P165" s="339"/>
      <c r="Q165" s="87" t="s">
        <v>136</v>
      </c>
      <c r="R165" s="87" t="s">
        <v>137</v>
      </c>
      <c r="S165" s="88" t="s">
        <v>232</v>
      </c>
      <c r="T165" s="141">
        <v>23</v>
      </c>
      <c r="U165" s="89" t="s">
        <v>233</v>
      </c>
      <c r="V165" s="90">
        <v>5</v>
      </c>
      <c r="W165" s="91" t="s">
        <v>140</v>
      </c>
      <c r="X165" s="92">
        <v>115</v>
      </c>
      <c r="Y165" s="57" t="s">
        <v>164</v>
      </c>
    </row>
    <row r="166" spans="2:25" ht="17">
      <c r="B166" s="8">
        <v>44356</v>
      </c>
      <c r="C166" s="6" t="s">
        <v>17</v>
      </c>
      <c r="D166" s="28" t="s">
        <v>10</v>
      </c>
      <c r="E166" s="29" t="s">
        <v>11</v>
      </c>
      <c r="F166" s="6" t="s">
        <v>18</v>
      </c>
      <c r="G166" s="7">
        <v>1410</v>
      </c>
      <c r="H166" s="148">
        <v>108</v>
      </c>
      <c r="I166" s="5" t="s">
        <v>13</v>
      </c>
      <c r="J166" s="5">
        <v>3885</v>
      </c>
      <c r="L166" t="b">
        <f t="shared" si="3"/>
        <v>1</v>
      </c>
      <c r="N166" s="86">
        <v>44356</v>
      </c>
      <c r="O166" s="338" t="s">
        <v>227</v>
      </c>
      <c r="P166" s="339"/>
      <c r="Q166" s="87" t="s">
        <v>234</v>
      </c>
      <c r="R166" s="87" t="s">
        <v>137</v>
      </c>
      <c r="S166" s="88" t="s">
        <v>232</v>
      </c>
      <c r="T166" s="141">
        <v>108</v>
      </c>
      <c r="U166" s="89" t="s">
        <v>233</v>
      </c>
      <c r="V166" s="90">
        <v>5</v>
      </c>
      <c r="W166" s="91" t="s">
        <v>140</v>
      </c>
      <c r="X166" s="92">
        <v>540</v>
      </c>
      <c r="Y166" s="57" t="s">
        <v>237</v>
      </c>
    </row>
    <row r="167" spans="2:25" ht="17">
      <c r="B167" s="8">
        <v>44357</v>
      </c>
      <c r="C167" s="6" t="s">
        <v>17</v>
      </c>
      <c r="D167" s="28" t="s">
        <v>10</v>
      </c>
      <c r="E167" s="29" t="s">
        <v>11</v>
      </c>
      <c r="F167" s="6" t="s">
        <v>18</v>
      </c>
      <c r="G167" s="7">
        <v>160</v>
      </c>
      <c r="H167" s="7">
        <f t="shared" si="2"/>
        <v>16</v>
      </c>
      <c r="I167" s="5" t="s">
        <v>13</v>
      </c>
      <c r="J167" s="5">
        <v>3888</v>
      </c>
      <c r="L167" t="b">
        <f t="shared" si="3"/>
        <v>1</v>
      </c>
      <c r="N167" s="86">
        <v>44357</v>
      </c>
      <c r="O167" s="338" t="s">
        <v>227</v>
      </c>
      <c r="P167" s="339"/>
      <c r="Q167" s="87" t="s">
        <v>136</v>
      </c>
      <c r="R167" s="87" t="s">
        <v>137</v>
      </c>
      <c r="S167" s="88" t="s">
        <v>232</v>
      </c>
      <c r="T167" s="141">
        <v>16</v>
      </c>
      <c r="U167" s="89" t="s">
        <v>233</v>
      </c>
      <c r="V167" s="90">
        <v>5</v>
      </c>
      <c r="W167" s="91" t="s">
        <v>140</v>
      </c>
      <c r="X167" s="92">
        <v>80</v>
      </c>
      <c r="Y167" s="57" t="s">
        <v>165</v>
      </c>
    </row>
    <row r="168" spans="2:25" ht="17">
      <c r="B168" s="8">
        <v>44357</v>
      </c>
      <c r="C168" s="6" t="s">
        <v>17</v>
      </c>
      <c r="D168" s="28" t="s">
        <v>10</v>
      </c>
      <c r="E168" s="29" t="s">
        <v>11</v>
      </c>
      <c r="F168" s="6" t="s">
        <v>18</v>
      </c>
      <c r="G168" s="7">
        <v>190</v>
      </c>
      <c r="H168" s="7">
        <f t="shared" si="2"/>
        <v>19</v>
      </c>
      <c r="I168" s="5" t="s">
        <v>13</v>
      </c>
      <c r="J168" s="5">
        <v>3893</v>
      </c>
      <c r="L168" t="b">
        <f t="shared" si="3"/>
        <v>1</v>
      </c>
      <c r="N168" s="86">
        <v>44357</v>
      </c>
      <c r="O168" s="338" t="s">
        <v>227</v>
      </c>
      <c r="P168" s="339"/>
      <c r="Q168" s="87" t="s">
        <v>136</v>
      </c>
      <c r="R168" s="87" t="s">
        <v>137</v>
      </c>
      <c r="S168" s="88" t="s">
        <v>232</v>
      </c>
      <c r="T168" s="141">
        <v>19</v>
      </c>
      <c r="U168" s="89" t="s">
        <v>233</v>
      </c>
      <c r="V168" s="90">
        <v>5</v>
      </c>
      <c r="W168" s="91" t="s">
        <v>140</v>
      </c>
      <c r="X168" s="92">
        <v>95</v>
      </c>
      <c r="Y168" s="57" t="s">
        <v>166</v>
      </c>
    </row>
    <row r="169" spans="2:25" ht="17">
      <c r="B169" s="8">
        <v>44357</v>
      </c>
      <c r="C169" s="6" t="s">
        <v>17</v>
      </c>
      <c r="D169" s="28" t="s">
        <v>10</v>
      </c>
      <c r="E169" s="29" t="s">
        <v>11</v>
      </c>
      <c r="F169" s="6" t="s">
        <v>18</v>
      </c>
      <c r="G169" s="7">
        <v>100</v>
      </c>
      <c r="H169" s="7">
        <f t="shared" si="2"/>
        <v>10</v>
      </c>
      <c r="I169" s="5" t="s">
        <v>13</v>
      </c>
      <c r="J169" s="5">
        <v>3895</v>
      </c>
      <c r="L169" t="b">
        <f t="shared" si="3"/>
        <v>1</v>
      </c>
      <c r="N169" s="86">
        <v>44357</v>
      </c>
      <c r="O169" s="338" t="s">
        <v>227</v>
      </c>
      <c r="P169" s="339"/>
      <c r="Q169" s="87" t="s">
        <v>136</v>
      </c>
      <c r="R169" s="87" t="s">
        <v>137</v>
      </c>
      <c r="S169" s="88" t="s">
        <v>232</v>
      </c>
      <c r="T169" s="141">
        <v>10</v>
      </c>
      <c r="U169" s="89" t="s">
        <v>233</v>
      </c>
      <c r="V169" s="90">
        <v>5</v>
      </c>
      <c r="W169" s="91" t="s">
        <v>140</v>
      </c>
      <c r="X169" s="92">
        <v>50</v>
      </c>
      <c r="Y169" s="57" t="s">
        <v>167</v>
      </c>
    </row>
    <row r="170" spans="2:25" ht="17">
      <c r="B170" s="8">
        <v>44361</v>
      </c>
      <c r="C170" s="6" t="s">
        <v>17</v>
      </c>
      <c r="D170" s="28" t="s">
        <v>10</v>
      </c>
      <c r="E170" s="29" t="s">
        <v>11</v>
      </c>
      <c r="F170" s="6" t="s">
        <v>18</v>
      </c>
      <c r="G170" s="7">
        <v>220</v>
      </c>
      <c r="H170" s="7">
        <f t="shared" si="2"/>
        <v>22</v>
      </c>
      <c r="I170" s="5" t="s">
        <v>13</v>
      </c>
      <c r="J170" s="5">
        <v>3899</v>
      </c>
      <c r="L170" t="b">
        <f t="shared" si="3"/>
        <v>1</v>
      </c>
      <c r="N170" s="86">
        <v>44361</v>
      </c>
      <c r="O170" s="338" t="s">
        <v>227</v>
      </c>
      <c r="P170" s="339"/>
      <c r="Q170" s="87" t="s">
        <v>136</v>
      </c>
      <c r="R170" s="87" t="s">
        <v>137</v>
      </c>
      <c r="S170" s="88" t="s">
        <v>232</v>
      </c>
      <c r="T170" s="141">
        <v>22</v>
      </c>
      <c r="U170" s="89" t="s">
        <v>233</v>
      </c>
      <c r="V170" s="90">
        <v>5</v>
      </c>
      <c r="W170" s="91" t="s">
        <v>140</v>
      </c>
      <c r="X170" s="92">
        <v>110</v>
      </c>
      <c r="Y170" s="57" t="s">
        <v>168</v>
      </c>
    </row>
    <row r="171" spans="2:25" ht="17">
      <c r="B171" s="8">
        <v>44361</v>
      </c>
      <c r="C171" s="6" t="s">
        <v>17</v>
      </c>
      <c r="D171" s="28" t="s">
        <v>10</v>
      </c>
      <c r="E171" s="29" t="s">
        <v>11</v>
      </c>
      <c r="F171" s="6" t="s">
        <v>18</v>
      </c>
      <c r="G171" s="7">
        <v>230</v>
      </c>
      <c r="H171" s="7">
        <f t="shared" si="2"/>
        <v>23</v>
      </c>
      <c r="I171" s="5" t="s">
        <v>13</v>
      </c>
      <c r="J171" s="5">
        <v>3900</v>
      </c>
      <c r="L171" t="b">
        <f t="shared" si="3"/>
        <v>1</v>
      </c>
      <c r="N171" s="86">
        <v>44361</v>
      </c>
      <c r="O171" s="338" t="s">
        <v>227</v>
      </c>
      <c r="P171" s="339"/>
      <c r="Q171" s="87" t="s">
        <v>136</v>
      </c>
      <c r="R171" s="87" t="s">
        <v>137</v>
      </c>
      <c r="S171" s="88" t="s">
        <v>232</v>
      </c>
      <c r="T171" s="141">
        <v>23</v>
      </c>
      <c r="U171" s="89" t="s">
        <v>233</v>
      </c>
      <c r="V171" s="90">
        <v>5</v>
      </c>
      <c r="W171" s="91" t="s">
        <v>140</v>
      </c>
      <c r="X171" s="92">
        <v>115</v>
      </c>
      <c r="Y171" s="57" t="s">
        <v>169</v>
      </c>
    </row>
    <row r="172" spans="2:25" ht="17">
      <c r="B172" s="8">
        <v>44361</v>
      </c>
      <c r="C172" s="6" t="s">
        <v>17</v>
      </c>
      <c r="D172" s="28" t="s">
        <v>10</v>
      </c>
      <c r="E172" s="29" t="s">
        <v>11</v>
      </c>
      <c r="F172" s="6" t="s">
        <v>18</v>
      </c>
      <c r="G172" s="7">
        <v>910</v>
      </c>
      <c r="H172" s="7">
        <f t="shared" si="2"/>
        <v>91</v>
      </c>
      <c r="I172" s="5" t="s">
        <v>13</v>
      </c>
      <c r="J172" s="5">
        <v>3903</v>
      </c>
      <c r="L172" t="b">
        <f t="shared" si="3"/>
        <v>1</v>
      </c>
      <c r="N172" s="86">
        <v>44361</v>
      </c>
      <c r="O172" s="338" t="s">
        <v>227</v>
      </c>
      <c r="P172" s="339"/>
      <c r="Q172" s="87" t="s">
        <v>136</v>
      </c>
      <c r="R172" s="87" t="s">
        <v>137</v>
      </c>
      <c r="S172" s="88" t="s">
        <v>232</v>
      </c>
      <c r="T172" s="141">
        <v>91</v>
      </c>
      <c r="U172" s="89" t="s">
        <v>233</v>
      </c>
      <c r="V172" s="90">
        <v>5</v>
      </c>
      <c r="W172" s="91" t="s">
        <v>140</v>
      </c>
      <c r="X172" s="92">
        <v>455</v>
      </c>
      <c r="Y172" s="57" t="s">
        <v>238</v>
      </c>
    </row>
    <row r="173" spans="2:25" ht="17">
      <c r="B173" s="8">
        <v>44361</v>
      </c>
      <c r="C173" s="6" t="s">
        <v>17</v>
      </c>
      <c r="D173" s="28" t="s">
        <v>10</v>
      </c>
      <c r="E173" s="29" t="s">
        <v>11</v>
      </c>
      <c r="F173" s="6" t="s">
        <v>18</v>
      </c>
      <c r="G173" s="7">
        <v>200</v>
      </c>
      <c r="H173" s="7">
        <f t="shared" si="2"/>
        <v>20</v>
      </c>
      <c r="I173" s="5" t="s">
        <v>13</v>
      </c>
      <c r="J173" s="5">
        <v>3908</v>
      </c>
      <c r="L173" t="b">
        <f t="shared" si="3"/>
        <v>1</v>
      </c>
      <c r="N173" s="86">
        <v>44361</v>
      </c>
      <c r="O173" s="338" t="s">
        <v>227</v>
      </c>
      <c r="P173" s="339"/>
      <c r="Q173" s="87" t="s">
        <v>136</v>
      </c>
      <c r="R173" s="87" t="s">
        <v>137</v>
      </c>
      <c r="S173" s="88" t="s">
        <v>232</v>
      </c>
      <c r="T173" s="141">
        <v>20</v>
      </c>
      <c r="U173" s="89" t="s">
        <v>233</v>
      </c>
      <c r="V173" s="90">
        <v>5</v>
      </c>
      <c r="W173" s="91" t="s">
        <v>140</v>
      </c>
      <c r="X173" s="92">
        <v>100</v>
      </c>
      <c r="Y173" s="57" t="s">
        <v>170</v>
      </c>
    </row>
    <row r="174" spans="2:25" ht="17">
      <c r="B174" s="8">
        <v>44362</v>
      </c>
      <c r="C174" s="6" t="s">
        <v>17</v>
      </c>
      <c r="D174" s="28" t="s">
        <v>10</v>
      </c>
      <c r="E174" s="29" t="s">
        <v>11</v>
      </c>
      <c r="F174" s="6" t="s">
        <v>18</v>
      </c>
      <c r="G174" s="7">
        <v>100</v>
      </c>
      <c r="H174" s="7">
        <f t="shared" si="2"/>
        <v>10</v>
      </c>
      <c r="I174" s="5" t="s">
        <v>13</v>
      </c>
      <c r="J174" s="5">
        <v>3910</v>
      </c>
      <c r="L174" t="b">
        <f t="shared" si="3"/>
        <v>1</v>
      </c>
      <c r="N174" s="86">
        <v>44362</v>
      </c>
      <c r="O174" s="338" t="s">
        <v>227</v>
      </c>
      <c r="P174" s="339"/>
      <c r="Q174" s="87" t="s">
        <v>136</v>
      </c>
      <c r="R174" s="87" t="s">
        <v>137</v>
      </c>
      <c r="S174" s="88" t="s">
        <v>232</v>
      </c>
      <c r="T174" s="141">
        <v>10</v>
      </c>
      <c r="U174" s="89" t="s">
        <v>233</v>
      </c>
      <c r="V174" s="90">
        <v>5</v>
      </c>
      <c r="W174" s="91" t="s">
        <v>140</v>
      </c>
      <c r="X174" s="92">
        <v>50</v>
      </c>
      <c r="Y174" s="57" t="s">
        <v>171</v>
      </c>
    </row>
    <row r="175" spans="2:25" ht="17">
      <c r="B175" s="8">
        <v>44362</v>
      </c>
      <c r="C175" s="6" t="s">
        <v>17</v>
      </c>
      <c r="D175" s="28" t="s">
        <v>10</v>
      </c>
      <c r="E175" s="29" t="s">
        <v>11</v>
      </c>
      <c r="F175" s="6" t="s">
        <v>18</v>
      </c>
      <c r="G175" s="7">
        <v>170</v>
      </c>
      <c r="H175" s="7">
        <f t="shared" si="2"/>
        <v>17</v>
      </c>
      <c r="I175" s="5" t="s">
        <v>13</v>
      </c>
      <c r="J175" s="5">
        <v>3911</v>
      </c>
      <c r="L175" t="b">
        <f t="shared" si="3"/>
        <v>1</v>
      </c>
      <c r="N175" s="86">
        <v>44362</v>
      </c>
      <c r="O175" s="338" t="s">
        <v>227</v>
      </c>
      <c r="P175" s="339"/>
      <c r="Q175" s="87" t="s">
        <v>136</v>
      </c>
      <c r="R175" s="87" t="s">
        <v>137</v>
      </c>
      <c r="S175" s="88" t="s">
        <v>232</v>
      </c>
      <c r="T175" s="141">
        <v>17</v>
      </c>
      <c r="U175" s="89" t="s">
        <v>233</v>
      </c>
      <c r="V175" s="90">
        <v>5</v>
      </c>
      <c r="W175" s="91" t="s">
        <v>140</v>
      </c>
      <c r="X175" s="92">
        <v>85</v>
      </c>
      <c r="Y175" s="57" t="s">
        <v>172</v>
      </c>
    </row>
    <row r="176" spans="2:25" ht="17">
      <c r="B176" s="8">
        <v>44362</v>
      </c>
      <c r="C176" s="6" t="s">
        <v>17</v>
      </c>
      <c r="D176" s="28" t="s">
        <v>10</v>
      </c>
      <c r="E176" s="29" t="s">
        <v>11</v>
      </c>
      <c r="F176" s="6" t="s">
        <v>18</v>
      </c>
      <c r="G176" s="7">
        <v>1660</v>
      </c>
      <c r="H176" s="148">
        <v>130</v>
      </c>
      <c r="I176" s="5" t="s">
        <v>13</v>
      </c>
      <c r="J176" s="5">
        <v>3917</v>
      </c>
      <c r="L176" t="b">
        <f t="shared" si="3"/>
        <v>1</v>
      </c>
      <c r="N176" s="86">
        <v>44362</v>
      </c>
      <c r="O176" s="338" t="s">
        <v>227</v>
      </c>
      <c r="P176" s="339"/>
      <c r="Q176" s="87" t="s">
        <v>234</v>
      </c>
      <c r="R176" s="87" t="s">
        <v>137</v>
      </c>
      <c r="S176" s="94" t="s">
        <v>232</v>
      </c>
      <c r="T176" s="141">
        <v>130</v>
      </c>
      <c r="U176" s="89" t="s">
        <v>233</v>
      </c>
      <c r="V176" s="90">
        <v>5</v>
      </c>
      <c r="W176" s="91" t="s">
        <v>140</v>
      </c>
      <c r="X176" s="92">
        <v>650</v>
      </c>
      <c r="Y176" s="57" t="s">
        <v>239</v>
      </c>
    </row>
    <row r="177" spans="2:27" ht="17">
      <c r="B177" s="8">
        <v>44362</v>
      </c>
      <c r="C177" s="6" t="s">
        <v>17</v>
      </c>
      <c r="D177" s="28" t="s">
        <v>10</v>
      </c>
      <c r="E177" s="29" t="s">
        <v>11</v>
      </c>
      <c r="F177" s="6" t="s">
        <v>18</v>
      </c>
      <c r="G177" s="7">
        <v>160</v>
      </c>
      <c r="H177" s="7">
        <f t="shared" si="2"/>
        <v>16</v>
      </c>
      <c r="I177" s="5" t="s">
        <v>13</v>
      </c>
      <c r="J177" s="5">
        <v>3918</v>
      </c>
      <c r="L177" t="b">
        <f t="shared" si="3"/>
        <v>1</v>
      </c>
      <c r="N177" s="86">
        <v>44362</v>
      </c>
      <c r="O177" s="338" t="s">
        <v>227</v>
      </c>
      <c r="P177" s="339"/>
      <c r="Q177" s="87" t="s">
        <v>136</v>
      </c>
      <c r="R177" s="87" t="s">
        <v>137</v>
      </c>
      <c r="S177" s="88" t="s">
        <v>232</v>
      </c>
      <c r="T177" s="141">
        <v>16</v>
      </c>
      <c r="U177" s="89" t="s">
        <v>233</v>
      </c>
      <c r="V177" s="90">
        <v>5</v>
      </c>
      <c r="W177" s="91" t="s">
        <v>140</v>
      </c>
      <c r="X177" s="92">
        <v>80</v>
      </c>
      <c r="Y177" s="57" t="s">
        <v>173</v>
      </c>
    </row>
    <row r="178" spans="2:27" ht="17">
      <c r="B178" s="8">
        <v>44363</v>
      </c>
      <c r="C178" s="6" t="s">
        <v>17</v>
      </c>
      <c r="D178" s="28" t="s">
        <v>10</v>
      </c>
      <c r="E178" s="29" t="s">
        <v>11</v>
      </c>
      <c r="F178" s="6" t="s">
        <v>18</v>
      </c>
      <c r="G178" s="7">
        <v>110</v>
      </c>
      <c r="H178" s="7">
        <f t="shared" si="2"/>
        <v>11</v>
      </c>
      <c r="I178" s="5" t="s">
        <v>13</v>
      </c>
      <c r="J178" s="5">
        <v>3926</v>
      </c>
      <c r="L178" t="b">
        <f t="shared" si="3"/>
        <v>1</v>
      </c>
      <c r="N178" s="86">
        <v>44363</v>
      </c>
      <c r="O178" s="338" t="s">
        <v>227</v>
      </c>
      <c r="P178" s="339"/>
      <c r="Q178" s="87" t="s">
        <v>136</v>
      </c>
      <c r="R178" s="87" t="s">
        <v>137</v>
      </c>
      <c r="S178" s="88" t="s">
        <v>232</v>
      </c>
      <c r="T178" s="141">
        <v>11</v>
      </c>
      <c r="U178" s="89" t="s">
        <v>233</v>
      </c>
      <c r="V178" s="90">
        <v>5</v>
      </c>
      <c r="W178" s="91" t="s">
        <v>140</v>
      </c>
      <c r="X178" s="92">
        <v>55</v>
      </c>
      <c r="Y178" s="57" t="s">
        <v>175</v>
      </c>
    </row>
    <row r="179" spans="2:27" ht="17">
      <c r="B179" s="8">
        <v>44363</v>
      </c>
      <c r="C179" s="6" t="s">
        <v>17</v>
      </c>
      <c r="D179" s="28" t="s">
        <v>10</v>
      </c>
      <c r="E179" s="29" t="s">
        <v>11</v>
      </c>
      <c r="F179" s="6" t="s">
        <v>18</v>
      </c>
      <c r="G179" s="7">
        <v>90</v>
      </c>
      <c r="H179" s="7">
        <f t="shared" si="2"/>
        <v>9</v>
      </c>
      <c r="I179" s="5" t="s">
        <v>13</v>
      </c>
      <c r="J179" s="5">
        <v>3927</v>
      </c>
      <c r="L179" t="b">
        <f t="shared" si="3"/>
        <v>1</v>
      </c>
      <c r="N179" s="86">
        <v>44363</v>
      </c>
      <c r="O179" s="338" t="s">
        <v>227</v>
      </c>
      <c r="P179" s="339"/>
      <c r="Q179" s="87" t="s">
        <v>136</v>
      </c>
      <c r="R179" s="87" t="s">
        <v>137</v>
      </c>
      <c r="S179" s="88" t="s">
        <v>232</v>
      </c>
      <c r="T179" s="141">
        <v>9</v>
      </c>
      <c r="U179" s="89" t="s">
        <v>233</v>
      </c>
      <c r="V179" s="90">
        <v>5</v>
      </c>
      <c r="W179" s="91" t="s">
        <v>140</v>
      </c>
      <c r="X179" s="92">
        <v>45</v>
      </c>
      <c r="Y179" s="57" t="s">
        <v>176</v>
      </c>
    </row>
    <row r="180" spans="2:27" ht="17">
      <c r="B180" s="8">
        <v>44363</v>
      </c>
      <c r="C180" s="6" t="s">
        <v>17</v>
      </c>
      <c r="D180" s="28" t="s">
        <v>10</v>
      </c>
      <c r="E180" s="29" t="s">
        <v>11</v>
      </c>
      <c r="F180" s="6" t="s">
        <v>18</v>
      </c>
      <c r="G180" s="7">
        <v>160</v>
      </c>
      <c r="H180" s="7">
        <f t="shared" si="2"/>
        <v>16</v>
      </c>
      <c r="I180" s="5" t="s">
        <v>13</v>
      </c>
      <c r="J180" s="5">
        <v>3935</v>
      </c>
      <c r="L180" t="b">
        <f t="shared" si="3"/>
        <v>1</v>
      </c>
      <c r="N180" s="86">
        <v>44363</v>
      </c>
      <c r="O180" s="338" t="s">
        <v>227</v>
      </c>
      <c r="P180" s="339"/>
      <c r="Q180" s="87" t="s">
        <v>136</v>
      </c>
      <c r="R180" s="87" t="s">
        <v>137</v>
      </c>
      <c r="S180" s="88" t="s">
        <v>232</v>
      </c>
      <c r="T180" s="141">
        <v>16</v>
      </c>
      <c r="U180" s="89" t="s">
        <v>233</v>
      </c>
      <c r="V180" s="90">
        <v>5</v>
      </c>
      <c r="W180" s="91" t="s">
        <v>140</v>
      </c>
      <c r="X180" s="92">
        <v>80</v>
      </c>
      <c r="Y180" s="57" t="s">
        <v>177</v>
      </c>
    </row>
    <row r="181" spans="2:27" ht="17">
      <c r="B181" s="8">
        <v>44364</v>
      </c>
      <c r="C181" s="6" t="s">
        <v>17</v>
      </c>
      <c r="D181" s="28" t="s">
        <v>10</v>
      </c>
      <c r="E181" s="29" t="s">
        <v>11</v>
      </c>
      <c r="F181" s="6" t="s">
        <v>18</v>
      </c>
      <c r="G181" s="7">
        <v>100</v>
      </c>
      <c r="H181" s="7">
        <f t="shared" si="2"/>
        <v>10</v>
      </c>
      <c r="I181" s="5" t="s">
        <v>13</v>
      </c>
      <c r="J181" s="5">
        <v>3942</v>
      </c>
      <c r="L181" t="b">
        <f t="shared" si="3"/>
        <v>1</v>
      </c>
      <c r="N181" s="86">
        <v>44364</v>
      </c>
      <c r="O181" s="338" t="s">
        <v>227</v>
      </c>
      <c r="P181" s="339"/>
      <c r="Q181" s="87" t="s">
        <v>136</v>
      </c>
      <c r="R181" s="87" t="s">
        <v>137</v>
      </c>
      <c r="S181" s="88" t="s">
        <v>232</v>
      </c>
      <c r="T181" s="141">
        <v>10</v>
      </c>
      <c r="U181" s="89" t="s">
        <v>233</v>
      </c>
      <c r="V181" s="90">
        <v>5</v>
      </c>
      <c r="W181" s="91" t="s">
        <v>140</v>
      </c>
      <c r="X181" s="92">
        <v>50</v>
      </c>
      <c r="Y181" s="57" t="s">
        <v>178</v>
      </c>
    </row>
    <row r="182" spans="2:27" ht="17">
      <c r="B182" s="8">
        <v>44364</v>
      </c>
      <c r="C182" s="6" t="s">
        <v>17</v>
      </c>
      <c r="D182" s="28" t="s">
        <v>10</v>
      </c>
      <c r="E182" s="29" t="s">
        <v>11</v>
      </c>
      <c r="F182" s="6" t="s">
        <v>18</v>
      </c>
      <c r="G182" s="7">
        <v>180</v>
      </c>
      <c r="H182" s="7">
        <f t="shared" si="2"/>
        <v>18</v>
      </c>
      <c r="I182" s="5" t="s">
        <v>13</v>
      </c>
      <c r="J182" s="5">
        <v>3943</v>
      </c>
      <c r="L182" t="b">
        <f t="shared" si="3"/>
        <v>1</v>
      </c>
      <c r="N182" s="86">
        <v>44364</v>
      </c>
      <c r="O182" s="338" t="s">
        <v>227</v>
      </c>
      <c r="P182" s="339"/>
      <c r="Q182" s="87" t="s">
        <v>136</v>
      </c>
      <c r="R182" s="87" t="s">
        <v>137</v>
      </c>
      <c r="S182" s="88" t="s">
        <v>232</v>
      </c>
      <c r="T182" s="141">
        <v>18</v>
      </c>
      <c r="U182" s="89" t="s">
        <v>233</v>
      </c>
      <c r="V182" s="90">
        <v>5</v>
      </c>
      <c r="W182" s="91" t="s">
        <v>140</v>
      </c>
      <c r="X182" s="92">
        <v>90</v>
      </c>
      <c r="Y182" s="57" t="s">
        <v>179</v>
      </c>
    </row>
    <row r="183" spans="2:27" ht="17">
      <c r="B183" s="8">
        <v>44364</v>
      </c>
      <c r="C183" s="6" t="s">
        <v>17</v>
      </c>
      <c r="D183" s="28" t="s">
        <v>10</v>
      </c>
      <c r="E183" s="29" t="s">
        <v>11</v>
      </c>
      <c r="F183" s="6" t="s">
        <v>18</v>
      </c>
      <c r="G183" s="7">
        <v>180</v>
      </c>
      <c r="H183" s="7">
        <f t="shared" si="2"/>
        <v>18</v>
      </c>
      <c r="I183" s="5" t="s">
        <v>13</v>
      </c>
      <c r="J183" s="5">
        <v>3945</v>
      </c>
      <c r="L183" t="b">
        <f t="shared" si="3"/>
        <v>1</v>
      </c>
      <c r="N183" s="86">
        <v>44364</v>
      </c>
      <c r="O183" s="338" t="s">
        <v>227</v>
      </c>
      <c r="P183" s="339"/>
      <c r="Q183" s="87" t="s">
        <v>136</v>
      </c>
      <c r="R183" s="87" t="s">
        <v>137</v>
      </c>
      <c r="S183" s="88" t="s">
        <v>232</v>
      </c>
      <c r="T183" s="141">
        <v>18</v>
      </c>
      <c r="U183" s="89" t="s">
        <v>233</v>
      </c>
      <c r="V183" s="90">
        <v>5</v>
      </c>
      <c r="W183" s="91" t="s">
        <v>140</v>
      </c>
      <c r="X183" s="92">
        <v>90</v>
      </c>
      <c r="Y183" s="57" t="s">
        <v>180</v>
      </c>
    </row>
    <row r="184" spans="2:27" ht="17">
      <c r="B184" s="8">
        <v>44364</v>
      </c>
      <c r="C184" s="6" t="s">
        <v>17</v>
      </c>
      <c r="D184" s="28" t="s">
        <v>10</v>
      </c>
      <c r="E184" s="29" t="s">
        <v>11</v>
      </c>
      <c r="F184" s="6" t="s">
        <v>18</v>
      </c>
      <c r="G184" s="7">
        <v>1020</v>
      </c>
      <c r="H184" s="148">
        <v>78</v>
      </c>
      <c r="I184" s="5" t="s">
        <v>13</v>
      </c>
      <c r="J184" s="5">
        <v>3952</v>
      </c>
      <c r="L184" t="b">
        <f t="shared" si="3"/>
        <v>1</v>
      </c>
      <c r="N184" s="86">
        <v>44364</v>
      </c>
      <c r="O184" s="338" t="s">
        <v>227</v>
      </c>
      <c r="P184" s="339"/>
      <c r="Q184" s="87" t="s">
        <v>234</v>
      </c>
      <c r="R184" s="87" t="s">
        <v>137</v>
      </c>
      <c r="S184" s="88" t="s">
        <v>232</v>
      </c>
      <c r="T184" s="141">
        <v>78</v>
      </c>
      <c r="U184" s="89" t="s">
        <v>233</v>
      </c>
      <c r="V184" s="90">
        <v>5</v>
      </c>
      <c r="W184" s="91" t="s">
        <v>140</v>
      </c>
      <c r="X184" s="92">
        <v>390</v>
      </c>
      <c r="Y184" s="57" t="s">
        <v>240</v>
      </c>
    </row>
    <row r="185" spans="2:27" ht="17">
      <c r="B185" s="8">
        <v>44365</v>
      </c>
      <c r="C185" s="6" t="s">
        <v>17</v>
      </c>
      <c r="D185" s="28" t="s">
        <v>10</v>
      </c>
      <c r="E185" s="29" t="s">
        <v>11</v>
      </c>
      <c r="F185" s="6" t="s">
        <v>18</v>
      </c>
      <c r="G185" s="7">
        <v>160</v>
      </c>
      <c r="H185" s="7">
        <f t="shared" si="2"/>
        <v>16</v>
      </c>
      <c r="I185" s="5" t="s">
        <v>13</v>
      </c>
      <c r="J185" s="5">
        <v>3957</v>
      </c>
      <c r="L185" t="b">
        <f t="shared" si="3"/>
        <v>1</v>
      </c>
      <c r="N185" s="86">
        <v>44365</v>
      </c>
      <c r="O185" s="338" t="s">
        <v>227</v>
      </c>
      <c r="P185" s="339"/>
      <c r="Q185" s="87" t="s">
        <v>136</v>
      </c>
      <c r="R185" s="87" t="s">
        <v>137</v>
      </c>
      <c r="S185" s="88" t="s">
        <v>232</v>
      </c>
      <c r="T185" s="141">
        <v>16</v>
      </c>
      <c r="U185" s="89" t="s">
        <v>233</v>
      </c>
      <c r="V185" s="90">
        <v>5</v>
      </c>
      <c r="W185" s="91" t="s">
        <v>140</v>
      </c>
      <c r="X185" s="92">
        <v>80</v>
      </c>
      <c r="Y185" s="57" t="s">
        <v>182</v>
      </c>
    </row>
    <row r="186" spans="2:27" ht="17">
      <c r="B186" s="8">
        <v>44365</v>
      </c>
      <c r="C186" s="6" t="s">
        <v>17</v>
      </c>
      <c r="D186" s="28" t="s">
        <v>10</v>
      </c>
      <c r="E186" s="29" t="s">
        <v>11</v>
      </c>
      <c r="F186" s="6" t="s">
        <v>18</v>
      </c>
      <c r="G186" s="7">
        <v>130</v>
      </c>
      <c r="H186" s="7">
        <f>G186/10</f>
        <v>13</v>
      </c>
      <c r="I186" s="5" t="s">
        <v>13</v>
      </c>
      <c r="J186" s="5">
        <v>3962</v>
      </c>
      <c r="L186" t="b">
        <f t="shared" si="3"/>
        <v>1</v>
      </c>
      <c r="N186" s="86">
        <v>44365</v>
      </c>
      <c r="O186" s="338" t="s">
        <v>227</v>
      </c>
      <c r="P186" s="339"/>
      <c r="Q186" s="87" t="s">
        <v>136</v>
      </c>
      <c r="R186" s="87" t="s">
        <v>137</v>
      </c>
      <c r="S186" s="88" t="s">
        <v>232</v>
      </c>
      <c r="T186" s="141">
        <v>13</v>
      </c>
      <c r="U186" s="89" t="s">
        <v>233</v>
      </c>
      <c r="V186" s="90">
        <v>5</v>
      </c>
      <c r="W186" s="91" t="s">
        <v>140</v>
      </c>
      <c r="X186" s="92">
        <v>65</v>
      </c>
      <c r="Y186" s="57" t="s">
        <v>183</v>
      </c>
    </row>
    <row r="187" spans="2:27" ht="17">
      <c r="B187" s="8">
        <v>44365</v>
      </c>
      <c r="C187" s="6" t="s">
        <v>17</v>
      </c>
      <c r="D187" s="28" t="s">
        <v>10</v>
      </c>
      <c r="E187" s="29" t="s">
        <v>11</v>
      </c>
      <c r="F187" s="6" t="s">
        <v>18</v>
      </c>
      <c r="G187" s="7">
        <v>730</v>
      </c>
      <c r="H187" s="148">
        <v>59</v>
      </c>
      <c r="I187" s="5" t="s">
        <v>13</v>
      </c>
      <c r="J187" s="5">
        <v>3967</v>
      </c>
      <c r="L187" t="b">
        <f t="shared" si="3"/>
        <v>1</v>
      </c>
      <c r="N187" s="86">
        <v>44365</v>
      </c>
      <c r="O187" s="338" t="s">
        <v>227</v>
      </c>
      <c r="P187" s="339"/>
      <c r="Q187" s="87" t="s">
        <v>234</v>
      </c>
      <c r="R187" s="87" t="s">
        <v>137</v>
      </c>
      <c r="S187" s="88" t="s">
        <v>232</v>
      </c>
      <c r="T187" s="141">
        <v>59</v>
      </c>
      <c r="U187" s="89" t="s">
        <v>233</v>
      </c>
      <c r="V187" s="90">
        <v>5</v>
      </c>
      <c r="W187" s="91" t="s">
        <v>140</v>
      </c>
      <c r="X187" s="92">
        <v>295</v>
      </c>
      <c r="Y187" s="57" t="s">
        <v>241</v>
      </c>
    </row>
    <row r="188" spans="2:27" ht="17">
      <c r="B188" s="8">
        <v>44365</v>
      </c>
      <c r="C188" s="6" t="s">
        <v>17</v>
      </c>
      <c r="D188" s="28" t="s">
        <v>10</v>
      </c>
      <c r="E188" s="29" t="s">
        <v>11</v>
      </c>
      <c r="F188" s="6" t="s">
        <v>18</v>
      </c>
      <c r="G188" s="7">
        <v>230</v>
      </c>
      <c r="H188" s="7">
        <f t="shared" ref="H188:H208" si="4">G188/10</f>
        <v>23</v>
      </c>
      <c r="I188" s="5" t="s">
        <v>13</v>
      </c>
      <c r="J188" s="5">
        <v>3968</v>
      </c>
      <c r="L188" t="b">
        <f t="shared" si="3"/>
        <v>1</v>
      </c>
      <c r="N188" s="86">
        <v>44365</v>
      </c>
      <c r="O188" s="338" t="s">
        <v>227</v>
      </c>
      <c r="P188" s="339"/>
      <c r="Q188" s="87" t="s">
        <v>136</v>
      </c>
      <c r="R188" s="87" t="s">
        <v>137</v>
      </c>
      <c r="S188" s="88" t="s">
        <v>232</v>
      </c>
      <c r="T188" s="141">
        <v>23</v>
      </c>
      <c r="U188" s="89" t="s">
        <v>233</v>
      </c>
      <c r="V188" s="90">
        <v>5</v>
      </c>
      <c r="W188" s="91" t="s">
        <v>140</v>
      </c>
      <c r="X188" s="92">
        <v>115</v>
      </c>
      <c r="Y188" s="57" t="s">
        <v>184</v>
      </c>
    </row>
    <row r="189" spans="2:27" ht="17">
      <c r="B189" s="8">
        <v>44368</v>
      </c>
      <c r="C189" s="6" t="s">
        <v>17</v>
      </c>
      <c r="D189" s="28" t="s">
        <v>10</v>
      </c>
      <c r="E189" s="29" t="s">
        <v>11</v>
      </c>
      <c r="F189" s="6" t="s">
        <v>18</v>
      </c>
      <c r="G189" s="7">
        <v>140</v>
      </c>
      <c r="H189" s="7">
        <f t="shared" si="4"/>
        <v>14</v>
      </c>
      <c r="I189" s="5" t="s">
        <v>13</v>
      </c>
      <c r="J189" s="5">
        <v>3973</v>
      </c>
      <c r="L189" t="b">
        <f t="shared" si="3"/>
        <v>1</v>
      </c>
      <c r="N189" s="86">
        <v>44368</v>
      </c>
      <c r="O189" s="338" t="s">
        <v>227</v>
      </c>
      <c r="P189" s="339"/>
      <c r="Q189" s="87" t="s">
        <v>136</v>
      </c>
      <c r="R189" s="87" t="s">
        <v>137</v>
      </c>
      <c r="S189" s="88" t="s">
        <v>232</v>
      </c>
      <c r="T189" s="141">
        <v>14</v>
      </c>
      <c r="U189" s="89" t="s">
        <v>233</v>
      </c>
      <c r="V189" s="90">
        <v>5</v>
      </c>
      <c r="W189" s="91" t="s">
        <v>140</v>
      </c>
      <c r="X189" s="92">
        <v>70</v>
      </c>
      <c r="Y189" s="57" t="s">
        <v>185</v>
      </c>
    </row>
    <row r="190" spans="2:27" ht="17">
      <c r="B190" s="80">
        <v>44368</v>
      </c>
      <c r="C190" s="44" t="s">
        <v>17</v>
      </c>
      <c r="D190" s="81" t="s">
        <v>10</v>
      </c>
      <c r="E190" s="82" t="s">
        <v>11</v>
      </c>
      <c r="F190" s="44" t="s">
        <v>18</v>
      </c>
      <c r="G190" s="7">
        <v>120</v>
      </c>
      <c r="H190" s="7">
        <f t="shared" si="4"/>
        <v>12</v>
      </c>
      <c r="I190" s="5" t="s">
        <v>13</v>
      </c>
      <c r="J190" s="5">
        <v>3980</v>
      </c>
      <c r="L190" t="b">
        <f t="shared" si="3"/>
        <v>1</v>
      </c>
      <c r="N190" s="86">
        <v>44368</v>
      </c>
      <c r="O190" s="338" t="s">
        <v>227</v>
      </c>
      <c r="P190" s="339"/>
      <c r="Q190" s="87" t="s">
        <v>136</v>
      </c>
      <c r="R190" s="87" t="s">
        <v>137</v>
      </c>
      <c r="S190" s="88" t="s">
        <v>232</v>
      </c>
      <c r="T190" s="141">
        <v>12</v>
      </c>
      <c r="U190" s="89" t="s">
        <v>233</v>
      </c>
      <c r="V190" s="90">
        <v>5</v>
      </c>
      <c r="W190" s="91" t="s">
        <v>140</v>
      </c>
      <c r="X190" s="92">
        <v>60</v>
      </c>
      <c r="Y190" s="57" t="s">
        <v>186</v>
      </c>
    </row>
    <row r="191" spans="2:27" ht="16">
      <c r="B191" s="144"/>
      <c r="C191" s="144"/>
      <c r="D191" s="144"/>
      <c r="E191" s="144"/>
      <c r="F191" s="144"/>
      <c r="G191" s="7">
        <v>160</v>
      </c>
      <c r="H191" s="7">
        <f t="shared" si="4"/>
        <v>16</v>
      </c>
      <c r="I191" s="144"/>
      <c r="J191" s="5">
        <v>3981</v>
      </c>
      <c r="L191" t="b">
        <f t="shared" si="3"/>
        <v>1</v>
      </c>
      <c r="N191" s="97">
        <v>44368</v>
      </c>
      <c r="O191" s="102" t="s">
        <v>227</v>
      </c>
      <c r="P191" s="103"/>
      <c r="Q191" s="93" t="s">
        <v>136</v>
      </c>
      <c r="R191" s="93" t="s">
        <v>137</v>
      </c>
      <c r="S191" s="94" t="s">
        <v>232</v>
      </c>
      <c r="T191" s="141">
        <v>16</v>
      </c>
      <c r="U191" s="89" t="s">
        <v>233</v>
      </c>
      <c r="V191" s="104">
        <v>5</v>
      </c>
      <c r="W191" s="95" t="s">
        <v>140</v>
      </c>
      <c r="X191" s="96">
        <v>80</v>
      </c>
      <c r="Y191" s="58" t="s">
        <v>187</v>
      </c>
    </row>
    <row r="192" spans="2:27" ht="17">
      <c r="B192" s="143">
        <v>44369</v>
      </c>
      <c r="C192" s="145" t="s">
        <v>17</v>
      </c>
      <c r="D192" s="146" t="s">
        <v>10</v>
      </c>
      <c r="E192" s="147" t="s">
        <v>11</v>
      </c>
      <c r="F192" s="145" t="s">
        <v>18</v>
      </c>
      <c r="G192" s="7">
        <v>150</v>
      </c>
      <c r="H192" s="7">
        <f t="shared" si="4"/>
        <v>15</v>
      </c>
      <c r="I192" s="53" t="s">
        <v>13</v>
      </c>
      <c r="J192" s="53">
        <v>3987</v>
      </c>
      <c r="L192" t="b">
        <f t="shared" si="3"/>
        <v>1</v>
      </c>
      <c r="N192" s="97">
        <v>44369</v>
      </c>
      <c r="O192" s="102" t="s">
        <v>227</v>
      </c>
      <c r="P192" s="103"/>
      <c r="Q192" s="93" t="s">
        <v>136</v>
      </c>
      <c r="R192" s="93" t="s">
        <v>137</v>
      </c>
      <c r="S192" s="94" t="s">
        <v>232</v>
      </c>
      <c r="T192" s="141">
        <v>15</v>
      </c>
      <c r="U192" s="89" t="s">
        <v>233</v>
      </c>
      <c r="V192" s="104">
        <v>5</v>
      </c>
      <c r="W192" s="95" t="s">
        <v>140</v>
      </c>
      <c r="X192" s="96">
        <v>75</v>
      </c>
      <c r="Y192" s="58" t="s">
        <v>188</v>
      </c>
      <c r="AA192" t="s">
        <v>244</v>
      </c>
    </row>
    <row r="193" spans="2:25" ht="17">
      <c r="B193" s="8">
        <v>44369</v>
      </c>
      <c r="C193" s="6" t="s">
        <v>17</v>
      </c>
      <c r="D193" s="28" t="s">
        <v>10</v>
      </c>
      <c r="E193" s="29" t="s">
        <v>11</v>
      </c>
      <c r="F193" s="6" t="s">
        <v>18</v>
      </c>
      <c r="G193" s="7">
        <v>200</v>
      </c>
      <c r="H193" s="7">
        <f t="shared" si="4"/>
        <v>20</v>
      </c>
      <c r="I193" s="5" t="s">
        <v>13</v>
      </c>
      <c r="J193" s="5">
        <v>3992</v>
      </c>
      <c r="L193" t="b">
        <f t="shared" si="3"/>
        <v>1</v>
      </c>
      <c r="N193" s="86">
        <v>44369</v>
      </c>
      <c r="O193" s="98" t="s">
        <v>227</v>
      </c>
      <c r="P193" s="99"/>
      <c r="Q193" s="87" t="s">
        <v>136</v>
      </c>
      <c r="R193" s="87" t="s">
        <v>137</v>
      </c>
      <c r="S193" s="88" t="s">
        <v>232</v>
      </c>
      <c r="T193" s="141">
        <v>20</v>
      </c>
      <c r="U193" s="89" t="s">
        <v>233</v>
      </c>
      <c r="V193" s="90">
        <v>5</v>
      </c>
      <c r="W193" s="91" t="s">
        <v>140</v>
      </c>
      <c r="X193" s="92">
        <v>100</v>
      </c>
      <c r="Y193" s="57" t="s">
        <v>189</v>
      </c>
    </row>
    <row r="194" spans="2:25" ht="17">
      <c r="B194" s="8">
        <v>44370</v>
      </c>
      <c r="C194" s="6" t="s">
        <v>17</v>
      </c>
      <c r="D194" s="28" t="s">
        <v>10</v>
      </c>
      <c r="E194" s="29" t="s">
        <v>11</v>
      </c>
      <c r="F194" s="6" t="s">
        <v>18</v>
      </c>
      <c r="G194" s="7">
        <v>240</v>
      </c>
      <c r="H194" s="7">
        <f t="shared" si="4"/>
        <v>24</v>
      </c>
      <c r="I194" s="5" t="s">
        <v>13</v>
      </c>
      <c r="J194" s="5">
        <v>3993</v>
      </c>
      <c r="L194" t="b">
        <f t="shared" si="3"/>
        <v>1</v>
      </c>
      <c r="N194" s="86">
        <v>44370</v>
      </c>
      <c r="O194" s="98" t="s">
        <v>227</v>
      </c>
      <c r="P194" s="99"/>
      <c r="Q194" s="87" t="s">
        <v>136</v>
      </c>
      <c r="R194" s="87" t="s">
        <v>137</v>
      </c>
      <c r="S194" s="94" t="s">
        <v>232</v>
      </c>
      <c r="T194" s="141">
        <v>24</v>
      </c>
      <c r="U194" s="89" t="s">
        <v>233</v>
      </c>
      <c r="V194" s="90">
        <v>5</v>
      </c>
      <c r="W194" s="95" t="s">
        <v>140</v>
      </c>
      <c r="X194" s="96">
        <v>120</v>
      </c>
      <c r="Y194" s="58" t="s">
        <v>190</v>
      </c>
    </row>
    <row r="195" spans="2:25" ht="17">
      <c r="B195" s="8">
        <v>44370</v>
      </c>
      <c r="C195" s="6" t="s">
        <v>17</v>
      </c>
      <c r="D195" s="28" t="s">
        <v>10</v>
      </c>
      <c r="E195" s="29" t="s">
        <v>11</v>
      </c>
      <c r="F195" s="6" t="s">
        <v>18</v>
      </c>
      <c r="G195" s="7">
        <v>190</v>
      </c>
      <c r="H195" s="7">
        <f t="shared" si="4"/>
        <v>19</v>
      </c>
      <c r="I195" s="5" t="s">
        <v>13</v>
      </c>
      <c r="J195" s="5">
        <v>3998</v>
      </c>
      <c r="L195" t="b">
        <f t="shared" si="3"/>
        <v>1</v>
      </c>
      <c r="N195" s="86">
        <v>44370</v>
      </c>
      <c r="O195" s="98" t="s">
        <v>227</v>
      </c>
      <c r="P195" s="99"/>
      <c r="Q195" s="87" t="s">
        <v>136</v>
      </c>
      <c r="R195" s="87" t="s">
        <v>137</v>
      </c>
      <c r="S195" s="88" t="s">
        <v>232</v>
      </c>
      <c r="T195" s="141">
        <v>19</v>
      </c>
      <c r="U195" s="89" t="s">
        <v>233</v>
      </c>
      <c r="V195" s="90">
        <v>5</v>
      </c>
      <c r="W195" s="91" t="s">
        <v>140</v>
      </c>
      <c r="X195" s="92">
        <v>95</v>
      </c>
      <c r="Y195" s="57" t="s">
        <v>191</v>
      </c>
    </row>
    <row r="196" spans="2:25" ht="17">
      <c r="B196" s="8">
        <v>44370</v>
      </c>
      <c r="C196" s="6" t="s">
        <v>17</v>
      </c>
      <c r="D196" s="28" t="s">
        <v>10</v>
      </c>
      <c r="E196" s="29" t="s">
        <v>11</v>
      </c>
      <c r="F196" s="6" t="s">
        <v>18</v>
      </c>
      <c r="G196" s="7">
        <v>210</v>
      </c>
      <c r="H196" s="7">
        <f t="shared" si="4"/>
        <v>21</v>
      </c>
      <c r="I196" s="5" t="s">
        <v>13</v>
      </c>
      <c r="J196" s="5">
        <v>4001</v>
      </c>
      <c r="L196" t="b">
        <f t="shared" si="3"/>
        <v>1</v>
      </c>
      <c r="N196" s="86">
        <v>44370</v>
      </c>
      <c r="O196" s="98" t="s">
        <v>227</v>
      </c>
      <c r="P196" s="99"/>
      <c r="Q196" s="87" t="s">
        <v>136</v>
      </c>
      <c r="R196" s="87" t="s">
        <v>137</v>
      </c>
      <c r="S196" s="88" t="s">
        <v>232</v>
      </c>
      <c r="T196" s="141">
        <v>21</v>
      </c>
      <c r="U196" s="89" t="s">
        <v>233</v>
      </c>
      <c r="V196" s="90">
        <v>5</v>
      </c>
      <c r="W196" s="91" t="s">
        <v>140</v>
      </c>
      <c r="X196" s="92">
        <v>105</v>
      </c>
      <c r="Y196" s="57" t="s">
        <v>192</v>
      </c>
    </row>
    <row r="197" spans="2:25" ht="17">
      <c r="B197" s="8">
        <v>44371</v>
      </c>
      <c r="C197" s="6" t="s">
        <v>17</v>
      </c>
      <c r="D197" s="28" t="s">
        <v>10</v>
      </c>
      <c r="E197" s="29" t="s">
        <v>11</v>
      </c>
      <c r="F197" s="6" t="s">
        <v>18</v>
      </c>
      <c r="G197" s="128">
        <v>200</v>
      </c>
      <c r="H197" s="7">
        <f t="shared" si="4"/>
        <v>20</v>
      </c>
      <c r="I197" s="129" t="s">
        <v>13</v>
      </c>
      <c r="J197" s="129">
        <v>4004</v>
      </c>
      <c r="L197" t="b">
        <f t="shared" si="3"/>
        <v>0</v>
      </c>
      <c r="N197" s="130">
        <v>44370</v>
      </c>
      <c r="O197" s="138" t="s">
        <v>227</v>
      </c>
      <c r="P197" s="139"/>
      <c r="Q197" s="131" t="s">
        <v>234</v>
      </c>
      <c r="R197" s="131" t="s">
        <v>137</v>
      </c>
      <c r="S197" s="132" t="s">
        <v>232</v>
      </c>
      <c r="T197" s="142">
        <v>111</v>
      </c>
      <c r="U197" s="133" t="s">
        <v>233</v>
      </c>
      <c r="V197" s="134">
        <v>5</v>
      </c>
      <c r="W197" s="135" t="s">
        <v>140</v>
      </c>
      <c r="X197" s="136">
        <v>555</v>
      </c>
      <c r="Y197" s="137" t="s">
        <v>242</v>
      </c>
    </row>
    <row r="198" spans="2:25" ht="17">
      <c r="B198" s="8">
        <v>44370</v>
      </c>
      <c r="C198" s="6" t="s">
        <v>17</v>
      </c>
      <c r="D198" s="28" t="s">
        <v>10</v>
      </c>
      <c r="E198" s="29" t="s">
        <v>11</v>
      </c>
      <c r="F198" s="6" t="s">
        <v>18</v>
      </c>
      <c r="G198" s="128">
        <v>1680</v>
      </c>
      <c r="H198" s="148">
        <v>111</v>
      </c>
      <c r="I198" s="129" t="s">
        <v>13</v>
      </c>
      <c r="J198" s="129">
        <v>4007</v>
      </c>
      <c r="L198" t="b">
        <f t="shared" si="3"/>
        <v>0</v>
      </c>
      <c r="N198" s="130">
        <v>44370</v>
      </c>
      <c r="O198" s="138" t="s">
        <v>227</v>
      </c>
      <c r="P198" s="139"/>
      <c r="Q198" s="131" t="s">
        <v>136</v>
      </c>
      <c r="R198" s="131" t="s">
        <v>137</v>
      </c>
      <c r="S198" s="132" t="s">
        <v>232</v>
      </c>
      <c r="T198" s="142">
        <v>20</v>
      </c>
      <c r="U198" s="133" t="s">
        <v>233</v>
      </c>
      <c r="V198" s="134">
        <v>5</v>
      </c>
      <c r="W198" s="135" t="s">
        <v>140</v>
      </c>
      <c r="X198" s="136">
        <v>100</v>
      </c>
      <c r="Y198" s="137" t="s">
        <v>193</v>
      </c>
    </row>
    <row r="199" spans="2:25" ht="17">
      <c r="B199" s="8">
        <v>44370</v>
      </c>
      <c r="C199" s="6" t="s">
        <v>17</v>
      </c>
      <c r="D199" s="28" t="s">
        <v>10</v>
      </c>
      <c r="E199" s="29" t="s">
        <v>11</v>
      </c>
      <c r="F199" s="6" t="s">
        <v>18</v>
      </c>
      <c r="G199" s="128">
        <v>200</v>
      </c>
      <c r="H199" s="7">
        <f t="shared" si="4"/>
        <v>20</v>
      </c>
      <c r="I199" s="129" t="s">
        <v>13</v>
      </c>
      <c r="J199" s="129">
        <v>4009</v>
      </c>
      <c r="L199" t="b">
        <f t="shared" si="3"/>
        <v>1</v>
      </c>
      <c r="N199" s="130">
        <v>44371</v>
      </c>
      <c r="O199" s="138" t="s">
        <v>227</v>
      </c>
      <c r="P199" s="139"/>
      <c r="Q199" s="131" t="s">
        <v>136</v>
      </c>
      <c r="R199" s="131" t="s">
        <v>137</v>
      </c>
      <c r="S199" s="132" t="s">
        <v>232</v>
      </c>
      <c r="T199" s="142">
        <v>20</v>
      </c>
      <c r="U199" s="133" t="s">
        <v>233</v>
      </c>
      <c r="V199" s="134">
        <v>5</v>
      </c>
      <c r="W199" s="135" t="s">
        <v>140</v>
      </c>
      <c r="X199" s="136">
        <v>100</v>
      </c>
      <c r="Y199" s="137" t="s">
        <v>194</v>
      </c>
    </row>
    <row r="200" spans="2:25" ht="17">
      <c r="B200" s="8">
        <v>44371</v>
      </c>
      <c r="C200" s="6" t="s">
        <v>17</v>
      </c>
      <c r="D200" s="28" t="s">
        <v>10</v>
      </c>
      <c r="E200" s="29" t="s">
        <v>11</v>
      </c>
      <c r="F200" s="6" t="s">
        <v>18</v>
      </c>
      <c r="G200" s="128">
        <v>200</v>
      </c>
      <c r="H200" s="7">
        <f t="shared" si="4"/>
        <v>20</v>
      </c>
      <c r="I200" s="129" t="s">
        <v>13</v>
      </c>
      <c r="J200" s="129">
        <v>4017</v>
      </c>
      <c r="L200" t="b">
        <f t="shared" si="3"/>
        <v>1</v>
      </c>
      <c r="N200" s="130">
        <v>44371</v>
      </c>
      <c r="O200" s="138" t="s">
        <v>227</v>
      </c>
      <c r="P200" s="139"/>
      <c r="Q200" s="131" t="s">
        <v>136</v>
      </c>
      <c r="R200" s="131" t="s">
        <v>137</v>
      </c>
      <c r="S200" s="132" t="s">
        <v>232</v>
      </c>
      <c r="T200" s="142">
        <v>20</v>
      </c>
      <c r="U200" s="133" t="s">
        <v>233</v>
      </c>
      <c r="V200" s="134">
        <v>5</v>
      </c>
      <c r="W200" s="135" t="s">
        <v>140</v>
      </c>
      <c r="X200" s="136">
        <v>100</v>
      </c>
      <c r="Y200" s="137" t="s">
        <v>195</v>
      </c>
    </row>
    <row r="201" spans="2:25" ht="17">
      <c r="B201" s="8">
        <v>44371</v>
      </c>
      <c r="C201" s="6" t="s">
        <v>17</v>
      </c>
      <c r="D201" s="28" t="s">
        <v>10</v>
      </c>
      <c r="E201" s="29" t="s">
        <v>11</v>
      </c>
      <c r="F201" s="6" t="s">
        <v>18</v>
      </c>
      <c r="G201" s="7">
        <v>280</v>
      </c>
      <c r="H201" s="7">
        <f t="shared" si="4"/>
        <v>28</v>
      </c>
      <c r="I201" s="5" t="s">
        <v>13</v>
      </c>
      <c r="J201" s="5">
        <v>4018</v>
      </c>
      <c r="L201" t="b">
        <f t="shared" si="3"/>
        <v>1</v>
      </c>
      <c r="N201" s="86">
        <v>44371</v>
      </c>
      <c r="O201" s="98" t="s">
        <v>227</v>
      </c>
      <c r="P201" s="99"/>
      <c r="Q201" s="87" t="s">
        <v>136</v>
      </c>
      <c r="R201" s="87" t="s">
        <v>137</v>
      </c>
      <c r="S201" s="88" t="s">
        <v>232</v>
      </c>
      <c r="T201" s="141">
        <v>28</v>
      </c>
      <c r="U201" s="89" t="s">
        <v>233</v>
      </c>
      <c r="V201" s="90">
        <v>5</v>
      </c>
      <c r="W201" s="91" t="s">
        <v>140</v>
      </c>
      <c r="X201" s="92">
        <v>140</v>
      </c>
      <c r="Y201" s="57" t="s">
        <v>196</v>
      </c>
    </row>
    <row r="202" spans="2:25" ht="17">
      <c r="B202" s="8">
        <v>44375</v>
      </c>
      <c r="C202" s="6" t="s">
        <v>17</v>
      </c>
      <c r="D202" s="28" t="s">
        <v>10</v>
      </c>
      <c r="E202" s="29" t="s">
        <v>11</v>
      </c>
      <c r="F202" s="6" t="s">
        <v>18</v>
      </c>
      <c r="G202" s="7">
        <v>130</v>
      </c>
      <c r="H202" s="7">
        <f t="shared" si="4"/>
        <v>13</v>
      </c>
      <c r="I202" s="5" t="s">
        <v>13</v>
      </c>
      <c r="J202" s="5">
        <v>4025</v>
      </c>
      <c r="L202" t="b">
        <f t="shared" si="3"/>
        <v>1</v>
      </c>
      <c r="N202" s="86">
        <v>44375</v>
      </c>
      <c r="O202" s="98" t="s">
        <v>227</v>
      </c>
      <c r="P202" s="99"/>
      <c r="Q202" s="87" t="s">
        <v>136</v>
      </c>
      <c r="R202" s="87" t="s">
        <v>137</v>
      </c>
      <c r="S202" s="88" t="s">
        <v>232</v>
      </c>
      <c r="T202" s="141">
        <v>13</v>
      </c>
      <c r="U202" s="89" t="s">
        <v>233</v>
      </c>
      <c r="V202" s="90">
        <v>5</v>
      </c>
      <c r="W202" s="91" t="s">
        <v>140</v>
      </c>
      <c r="X202" s="92">
        <v>65</v>
      </c>
      <c r="Y202" s="57" t="s">
        <v>198</v>
      </c>
    </row>
    <row r="203" spans="2:25" ht="17">
      <c r="B203" s="8">
        <v>44375</v>
      </c>
      <c r="C203" s="6" t="s">
        <v>17</v>
      </c>
      <c r="D203" s="28" t="s">
        <v>10</v>
      </c>
      <c r="E203" s="29" t="s">
        <v>11</v>
      </c>
      <c r="F203" s="6" t="s">
        <v>18</v>
      </c>
      <c r="G203" s="7">
        <v>180</v>
      </c>
      <c r="H203" s="7">
        <f t="shared" si="4"/>
        <v>18</v>
      </c>
      <c r="I203" s="5" t="s">
        <v>13</v>
      </c>
      <c r="J203" s="5">
        <v>4028</v>
      </c>
      <c r="L203" t="b">
        <f t="shared" si="3"/>
        <v>1</v>
      </c>
      <c r="N203" s="86">
        <v>44375</v>
      </c>
      <c r="O203" s="98" t="s">
        <v>227</v>
      </c>
      <c r="P203" s="99"/>
      <c r="Q203" s="87" t="s">
        <v>136</v>
      </c>
      <c r="R203" s="87" t="s">
        <v>137</v>
      </c>
      <c r="S203" s="88" t="s">
        <v>232</v>
      </c>
      <c r="T203" s="141">
        <v>18</v>
      </c>
      <c r="U203" s="89" t="s">
        <v>233</v>
      </c>
      <c r="V203" s="90">
        <v>5</v>
      </c>
      <c r="W203" s="91" t="s">
        <v>140</v>
      </c>
      <c r="X203" s="92">
        <v>90</v>
      </c>
      <c r="Y203" s="57" t="s">
        <v>199</v>
      </c>
    </row>
    <row r="204" spans="2:25" ht="17">
      <c r="B204" s="8">
        <v>44375</v>
      </c>
      <c r="C204" s="6" t="s">
        <v>17</v>
      </c>
      <c r="D204" s="28" t="s">
        <v>10</v>
      </c>
      <c r="E204" s="29" t="s">
        <v>11</v>
      </c>
      <c r="F204" s="6" t="s">
        <v>18</v>
      </c>
      <c r="G204" s="7">
        <v>240</v>
      </c>
      <c r="H204" s="7">
        <f t="shared" si="4"/>
        <v>24</v>
      </c>
      <c r="I204" s="5" t="s">
        <v>13</v>
      </c>
      <c r="J204" s="5">
        <v>4034</v>
      </c>
      <c r="L204" t="b">
        <f t="shared" si="3"/>
        <v>1</v>
      </c>
      <c r="N204" s="86">
        <v>44375</v>
      </c>
      <c r="O204" s="98" t="s">
        <v>227</v>
      </c>
      <c r="P204" s="99"/>
      <c r="Q204" s="87" t="s">
        <v>136</v>
      </c>
      <c r="R204" s="87" t="s">
        <v>137</v>
      </c>
      <c r="S204" s="88" t="s">
        <v>232</v>
      </c>
      <c r="T204" s="141">
        <v>24</v>
      </c>
      <c r="U204" s="89" t="s">
        <v>233</v>
      </c>
      <c r="V204" s="90">
        <v>5</v>
      </c>
      <c r="W204" s="91" t="s">
        <v>140</v>
      </c>
      <c r="X204" s="92">
        <v>120</v>
      </c>
      <c r="Y204" s="57" t="s">
        <v>200</v>
      </c>
    </row>
    <row r="205" spans="2:25" ht="17">
      <c r="B205" s="8">
        <v>44376</v>
      </c>
      <c r="C205" s="6" t="s">
        <v>17</v>
      </c>
      <c r="D205" s="28" t="s">
        <v>10</v>
      </c>
      <c r="E205" s="29" t="s">
        <v>11</v>
      </c>
      <c r="F205" s="6" t="s">
        <v>18</v>
      </c>
      <c r="G205" s="7">
        <v>180</v>
      </c>
      <c r="H205" s="7">
        <f t="shared" si="4"/>
        <v>18</v>
      </c>
      <c r="I205" s="5" t="s">
        <v>13</v>
      </c>
      <c r="J205" s="5">
        <v>4037</v>
      </c>
      <c r="L205" t="b">
        <f t="shared" si="3"/>
        <v>1</v>
      </c>
      <c r="N205" s="86">
        <v>44376</v>
      </c>
      <c r="O205" s="98" t="s">
        <v>227</v>
      </c>
      <c r="P205" s="99"/>
      <c r="Q205" s="87" t="s">
        <v>136</v>
      </c>
      <c r="R205" s="87" t="s">
        <v>137</v>
      </c>
      <c r="S205" s="88" t="s">
        <v>232</v>
      </c>
      <c r="T205" s="141">
        <v>18</v>
      </c>
      <c r="U205" s="89" t="s">
        <v>233</v>
      </c>
      <c r="V205" s="90">
        <v>5</v>
      </c>
      <c r="W205" s="91" t="s">
        <v>140</v>
      </c>
      <c r="X205" s="92">
        <v>90</v>
      </c>
      <c r="Y205" s="57" t="s">
        <v>201</v>
      </c>
    </row>
    <row r="206" spans="2:25" ht="17">
      <c r="B206" s="8">
        <v>44376</v>
      </c>
      <c r="C206" s="6" t="s">
        <v>17</v>
      </c>
      <c r="D206" s="28" t="s">
        <v>10</v>
      </c>
      <c r="E206" s="29" t="s">
        <v>11</v>
      </c>
      <c r="F206" s="6" t="s">
        <v>18</v>
      </c>
      <c r="G206" s="7">
        <v>230</v>
      </c>
      <c r="H206" s="7">
        <f t="shared" si="4"/>
        <v>23</v>
      </c>
      <c r="I206" s="5" t="s">
        <v>13</v>
      </c>
      <c r="J206" s="5">
        <v>4044</v>
      </c>
      <c r="L206" t="b">
        <f t="shared" si="3"/>
        <v>1</v>
      </c>
      <c r="N206" s="86">
        <v>44376</v>
      </c>
      <c r="O206" s="98" t="s">
        <v>227</v>
      </c>
      <c r="P206" s="99"/>
      <c r="Q206" s="87" t="s">
        <v>136</v>
      </c>
      <c r="R206" s="87" t="s">
        <v>137</v>
      </c>
      <c r="S206" s="88" t="s">
        <v>232</v>
      </c>
      <c r="T206" s="141">
        <v>23</v>
      </c>
      <c r="U206" s="89" t="s">
        <v>233</v>
      </c>
      <c r="V206" s="90">
        <v>5</v>
      </c>
      <c r="W206" s="91" t="s">
        <v>140</v>
      </c>
      <c r="X206" s="92">
        <v>115</v>
      </c>
      <c r="Y206" s="57" t="s">
        <v>202</v>
      </c>
    </row>
    <row r="207" spans="2:25" ht="17">
      <c r="B207" s="8">
        <v>44376</v>
      </c>
      <c r="C207" s="6" t="s">
        <v>17</v>
      </c>
      <c r="D207" s="28" t="s">
        <v>10</v>
      </c>
      <c r="E207" s="29" t="s">
        <v>11</v>
      </c>
      <c r="F207" s="6" t="s">
        <v>18</v>
      </c>
      <c r="G207" s="7">
        <v>1490</v>
      </c>
      <c r="H207" s="148">
        <v>115</v>
      </c>
      <c r="I207" s="5" t="s">
        <v>13</v>
      </c>
      <c r="J207" s="5">
        <v>4045</v>
      </c>
      <c r="L207" t="b">
        <f>H207=T207</f>
        <v>1</v>
      </c>
      <c r="N207" s="86">
        <v>44376</v>
      </c>
      <c r="O207" s="98" t="s">
        <v>227</v>
      </c>
      <c r="P207" s="99"/>
      <c r="Q207" s="87" t="s">
        <v>234</v>
      </c>
      <c r="R207" s="87" t="s">
        <v>137</v>
      </c>
      <c r="S207" s="88" t="s">
        <v>232</v>
      </c>
      <c r="T207" s="141">
        <v>115</v>
      </c>
      <c r="U207" s="89" t="s">
        <v>233</v>
      </c>
      <c r="V207" s="90">
        <v>5</v>
      </c>
      <c r="W207" s="91" t="s">
        <v>140</v>
      </c>
      <c r="X207" s="92">
        <v>575</v>
      </c>
      <c r="Y207" s="57" t="s">
        <v>243</v>
      </c>
    </row>
    <row r="208" spans="2:25" ht="17">
      <c r="B208" s="8">
        <v>44376</v>
      </c>
      <c r="C208" s="6" t="s">
        <v>17</v>
      </c>
      <c r="D208" s="28" t="s">
        <v>10</v>
      </c>
      <c r="E208" s="29" t="s">
        <v>11</v>
      </c>
      <c r="F208" s="6" t="s">
        <v>18</v>
      </c>
      <c r="G208" s="7">
        <v>120</v>
      </c>
      <c r="H208" s="7">
        <f t="shared" si="4"/>
        <v>12</v>
      </c>
      <c r="I208" s="5" t="s">
        <v>13</v>
      </c>
      <c r="J208" s="5">
        <v>4048</v>
      </c>
      <c r="L208" t="b">
        <f>H208=T208</f>
        <v>1</v>
      </c>
      <c r="N208" s="86">
        <v>44376</v>
      </c>
      <c r="O208" s="338" t="s">
        <v>227</v>
      </c>
      <c r="P208" s="339"/>
      <c r="Q208" s="87" t="s">
        <v>136</v>
      </c>
      <c r="R208" s="87" t="s">
        <v>137</v>
      </c>
      <c r="S208" s="88" t="s">
        <v>232</v>
      </c>
      <c r="T208" s="141">
        <v>12</v>
      </c>
      <c r="U208" s="89" t="s">
        <v>233</v>
      </c>
      <c r="V208" s="90">
        <v>5</v>
      </c>
      <c r="W208" s="91" t="s">
        <v>140</v>
      </c>
      <c r="X208" s="92">
        <v>60</v>
      </c>
      <c r="Y208" s="57" t="s">
        <v>203</v>
      </c>
    </row>
    <row r="209" spans="2:20" ht="16">
      <c r="B209" s="144"/>
      <c r="C209" s="144"/>
      <c r="D209" s="144"/>
      <c r="E209" s="144"/>
      <c r="F209" s="144"/>
      <c r="G209" s="7"/>
      <c r="H209" s="7"/>
      <c r="I209" s="144"/>
      <c r="J209" s="144"/>
    </row>
    <row r="210" spans="2:20" ht="16">
      <c r="B210" s="8"/>
      <c r="C210" s="6"/>
      <c r="D210" s="28"/>
      <c r="E210" s="29"/>
      <c r="F210" s="6"/>
      <c r="G210" s="83"/>
      <c r="H210" s="5"/>
      <c r="I210" s="5"/>
      <c r="J210" s="5"/>
    </row>
    <row r="211" spans="2:20" ht="16">
      <c r="B211" s="8"/>
      <c r="C211" s="6"/>
      <c r="D211" s="28"/>
      <c r="E211" s="29"/>
      <c r="F211" s="6"/>
      <c r="G211" s="7"/>
      <c r="H211" s="5"/>
      <c r="I211" s="5"/>
      <c r="J211" s="5"/>
    </row>
    <row r="212" spans="2:20" ht="16">
      <c r="B212" s="8"/>
      <c r="C212" s="6"/>
      <c r="D212" s="28"/>
      <c r="E212" s="29"/>
      <c r="F212" s="6"/>
      <c r="G212" s="4"/>
      <c r="H212" s="30"/>
      <c r="I212" s="5"/>
      <c r="J212" s="5"/>
      <c r="T212">
        <f>SUM(T142:T208)</f>
        <v>1866</v>
      </c>
    </row>
    <row r="213" spans="2:20" ht="16">
      <c r="B213" s="8"/>
      <c r="C213" s="6"/>
      <c r="D213" s="28"/>
      <c r="E213" s="29"/>
      <c r="F213" s="6"/>
      <c r="G213" s="7"/>
      <c r="H213" s="5"/>
      <c r="I213" s="5"/>
      <c r="J213" s="5"/>
    </row>
    <row r="214" spans="2:20" ht="16">
      <c r="B214" s="8"/>
      <c r="C214" s="6"/>
      <c r="D214" s="28"/>
      <c r="E214" s="29"/>
      <c r="F214" s="6"/>
      <c r="G214" s="83"/>
      <c r="H214" s="5"/>
      <c r="I214" s="5"/>
      <c r="J214" s="5"/>
    </row>
    <row r="215" spans="2:20" ht="16">
      <c r="B215" s="8"/>
      <c r="C215" s="6"/>
      <c r="D215" s="28"/>
      <c r="E215" s="29"/>
      <c r="F215" s="6"/>
      <c r="G215" s="7"/>
      <c r="H215" s="5"/>
      <c r="I215" s="5"/>
      <c r="J215" s="5"/>
    </row>
    <row r="216" spans="2:20" ht="16">
      <c r="B216" s="8"/>
      <c r="C216" s="6"/>
      <c r="D216" s="28"/>
      <c r="E216" s="29"/>
      <c r="F216" s="6"/>
      <c r="G216" s="7"/>
      <c r="H216" s="5"/>
      <c r="I216" s="5"/>
      <c r="J216" s="5"/>
    </row>
    <row r="217" spans="2:20" ht="16">
      <c r="B217" s="8"/>
      <c r="C217" s="6"/>
      <c r="D217" s="28"/>
      <c r="E217" s="29"/>
      <c r="F217" s="6"/>
      <c r="G217" s="83"/>
      <c r="H217" s="5"/>
      <c r="I217" s="5"/>
      <c r="J217" s="5"/>
    </row>
    <row r="218" spans="2:20" ht="16">
      <c r="B218" s="8"/>
      <c r="C218" s="6"/>
      <c r="D218" s="28"/>
      <c r="E218" s="29"/>
      <c r="F218" s="6"/>
      <c r="G218" s="7"/>
      <c r="H218" s="5"/>
      <c r="I218" s="5"/>
      <c r="J218" s="5"/>
    </row>
    <row r="219" spans="2:20" ht="16">
      <c r="B219" s="8"/>
      <c r="C219" s="6"/>
      <c r="D219" s="28"/>
      <c r="E219" s="29"/>
      <c r="F219" s="6"/>
      <c r="G219" s="7"/>
      <c r="H219" s="5"/>
      <c r="I219" s="5"/>
      <c r="J219" s="5"/>
    </row>
    <row r="220" spans="2:20" ht="16">
      <c r="B220" s="8"/>
      <c r="C220" s="6"/>
      <c r="D220" s="28"/>
      <c r="E220" s="29"/>
      <c r="F220" s="6"/>
      <c r="G220" s="83"/>
      <c r="H220" s="5"/>
      <c r="I220" s="5"/>
      <c r="J220" s="5"/>
    </row>
    <row r="221" spans="2:20" ht="16">
      <c r="B221" s="8"/>
      <c r="C221" s="6"/>
      <c r="D221" s="28"/>
      <c r="E221" s="29"/>
      <c r="F221" s="6"/>
      <c r="G221" s="7"/>
      <c r="H221" s="5"/>
      <c r="I221" s="5"/>
      <c r="J221" s="5"/>
    </row>
    <row r="222" spans="2:20" ht="16">
      <c r="B222" s="8"/>
      <c r="C222" s="6"/>
      <c r="D222" s="28"/>
      <c r="E222" s="29"/>
      <c r="F222" s="6"/>
      <c r="G222" s="7"/>
      <c r="H222" s="5"/>
      <c r="I222" s="5"/>
      <c r="J222" s="5"/>
    </row>
    <row r="223" spans="2:20" ht="16">
      <c r="B223" s="8"/>
      <c r="C223" s="6"/>
      <c r="D223" s="28"/>
      <c r="E223" s="29"/>
      <c r="F223" s="6"/>
      <c r="G223" s="83"/>
      <c r="H223" s="5"/>
      <c r="I223" s="5"/>
      <c r="J223" s="5"/>
    </row>
    <row r="224" spans="2:20" ht="16">
      <c r="B224" s="8"/>
      <c r="C224" s="6"/>
      <c r="D224" s="28"/>
      <c r="E224" s="29"/>
      <c r="F224" s="6"/>
      <c r="G224" s="83"/>
      <c r="H224" s="5"/>
      <c r="I224" s="5"/>
      <c r="J224" s="5"/>
    </row>
    <row r="225" spans="2:10" ht="16">
      <c r="B225" s="8"/>
      <c r="C225" s="6"/>
      <c r="D225" s="28"/>
      <c r="E225" s="29"/>
      <c r="F225" s="6"/>
      <c r="G225" s="83"/>
      <c r="H225" s="5"/>
      <c r="I225" s="5"/>
      <c r="J225" s="5"/>
    </row>
  </sheetData>
  <autoFilter ref="B141:J141" xr:uid="{00000000-0009-0000-0000-000008000000}">
    <sortState xmlns:xlrd2="http://schemas.microsoft.com/office/spreadsheetml/2017/richdata2" ref="B142:J208">
      <sortCondition ref="J141"/>
    </sortState>
  </autoFilter>
  <mergeCells count="124">
    <mergeCell ref="O2:P2"/>
    <mergeCell ref="O68:P68"/>
    <mergeCell ref="O69:P69"/>
    <mergeCell ref="O3:P3"/>
    <mergeCell ref="O76:P76"/>
    <mergeCell ref="O77:P77"/>
    <mergeCell ref="O78:P78"/>
    <mergeCell ref="O79:P79"/>
    <mergeCell ref="O80:P80"/>
    <mergeCell ref="O81:P81"/>
    <mergeCell ref="O70:P70"/>
    <mergeCell ref="O71:P71"/>
    <mergeCell ref="O72:P72"/>
    <mergeCell ref="O73:P73"/>
    <mergeCell ref="O74:P74"/>
    <mergeCell ref="O75:P75"/>
    <mergeCell ref="O88:P88"/>
    <mergeCell ref="O89:P89"/>
    <mergeCell ref="O90:P90"/>
    <mergeCell ref="O91:P91"/>
    <mergeCell ref="O92:P92"/>
    <mergeCell ref="O93:P93"/>
    <mergeCell ref="O82:P82"/>
    <mergeCell ref="O83:P83"/>
    <mergeCell ref="O84:P84"/>
    <mergeCell ref="O85:P85"/>
    <mergeCell ref="O86:P86"/>
    <mergeCell ref="O87:P87"/>
    <mergeCell ref="O100:P100"/>
    <mergeCell ref="O101:P101"/>
    <mergeCell ref="O102:P102"/>
    <mergeCell ref="O103:P103"/>
    <mergeCell ref="O104:P104"/>
    <mergeCell ref="O105:P105"/>
    <mergeCell ref="O94:P94"/>
    <mergeCell ref="O95:P95"/>
    <mergeCell ref="O96:P96"/>
    <mergeCell ref="O97:P97"/>
    <mergeCell ref="O98:P98"/>
    <mergeCell ref="O99:P99"/>
    <mergeCell ref="O112:P112"/>
    <mergeCell ref="O113:P113"/>
    <mergeCell ref="O114:P114"/>
    <mergeCell ref="O115:P115"/>
    <mergeCell ref="O116:P116"/>
    <mergeCell ref="O117:P117"/>
    <mergeCell ref="O106:P106"/>
    <mergeCell ref="O107:P107"/>
    <mergeCell ref="O108:P108"/>
    <mergeCell ref="O109:P109"/>
    <mergeCell ref="O110:P110"/>
    <mergeCell ref="O111:P111"/>
    <mergeCell ref="O136:P136"/>
    <mergeCell ref="O137:P137"/>
    <mergeCell ref="O67:P67"/>
    <mergeCell ref="O142:P142"/>
    <mergeCell ref="O143:P143"/>
    <mergeCell ref="O144:P144"/>
    <mergeCell ref="O130:P130"/>
    <mergeCell ref="O131:P131"/>
    <mergeCell ref="O132:P132"/>
    <mergeCell ref="O133:P133"/>
    <mergeCell ref="O134:P134"/>
    <mergeCell ref="O135:P135"/>
    <mergeCell ref="O124:P124"/>
    <mergeCell ref="O125:P125"/>
    <mergeCell ref="O126:P126"/>
    <mergeCell ref="O127:P127"/>
    <mergeCell ref="O128:P128"/>
    <mergeCell ref="O129:P129"/>
    <mergeCell ref="O118:P118"/>
    <mergeCell ref="O119:P119"/>
    <mergeCell ref="O120:P120"/>
    <mergeCell ref="O121:P121"/>
    <mergeCell ref="O122:P122"/>
    <mergeCell ref="O123:P123"/>
    <mergeCell ref="O151:P151"/>
    <mergeCell ref="O152:P152"/>
    <mergeCell ref="O153:P153"/>
    <mergeCell ref="O154:P154"/>
    <mergeCell ref="O155:P155"/>
    <mergeCell ref="O156:P156"/>
    <mergeCell ref="O145:P145"/>
    <mergeCell ref="O146:P146"/>
    <mergeCell ref="O147:P147"/>
    <mergeCell ref="O148:P148"/>
    <mergeCell ref="O149:P149"/>
    <mergeCell ref="O150:P150"/>
    <mergeCell ref="O163:P163"/>
    <mergeCell ref="O164:P164"/>
    <mergeCell ref="O165:P165"/>
    <mergeCell ref="O166:P166"/>
    <mergeCell ref="O167:P167"/>
    <mergeCell ref="O168:P168"/>
    <mergeCell ref="O157:P157"/>
    <mergeCell ref="O158:P158"/>
    <mergeCell ref="O159:P159"/>
    <mergeCell ref="O160:P160"/>
    <mergeCell ref="O161:P161"/>
    <mergeCell ref="O162:P162"/>
    <mergeCell ref="O208:P208"/>
    <mergeCell ref="O141:P141"/>
    <mergeCell ref="O187:P187"/>
    <mergeCell ref="O188:P188"/>
    <mergeCell ref="O189:P189"/>
    <mergeCell ref="O190:P190"/>
    <mergeCell ref="O181:P181"/>
    <mergeCell ref="O182:P182"/>
    <mergeCell ref="O183:P183"/>
    <mergeCell ref="O184:P184"/>
    <mergeCell ref="O185:P185"/>
    <mergeCell ref="O186:P186"/>
    <mergeCell ref="O175:P175"/>
    <mergeCell ref="O176:P176"/>
    <mergeCell ref="O177:P177"/>
    <mergeCell ref="O178:P178"/>
    <mergeCell ref="O179:P179"/>
    <mergeCell ref="O180:P180"/>
    <mergeCell ref="O169:P169"/>
    <mergeCell ref="O170:P170"/>
    <mergeCell ref="O171:P171"/>
    <mergeCell ref="O172:P172"/>
    <mergeCell ref="O173:P173"/>
    <mergeCell ref="O174:P174"/>
  </mergeCells>
  <dataValidations disablePrompts="1" count="1">
    <dataValidation type="list" allowBlank="1" showInputMessage="1" showErrorMessage="1" sqref="Q3:R65 Q68:R137 Q142:R208" xr:uid="{00000000-0002-0000-08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1F95-7210-4B36-A147-C8D6BEBEF65E}">
  <dimension ref="E4:F100"/>
  <sheetViews>
    <sheetView topLeftCell="A27" workbookViewId="0">
      <selection activeCell="P2670" sqref="P2670"/>
    </sheetView>
  </sheetViews>
  <sheetFormatPr baseColWidth="10" defaultColWidth="9.1640625" defaultRowHeight="15"/>
  <cols>
    <col min="5" max="5" width="42.5" customWidth="1"/>
    <col min="6" max="6" width="54.1640625" customWidth="1"/>
  </cols>
  <sheetData>
    <row r="4" spans="5:5">
      <c r="E4" s="240"/>
    </row>
    <row r="5" spans="5:5">
      <c r="E5" s="240"/>
    </row>
    <row r="6" spans="5:5">
      <c r="E6" s="240"/>
    </row>
    <row r="7" spans="5:5">
      <c r="E7" s="240"/>
    </row>
    <row r="8" spans="5:5">
      <c r="E8" s="240"/>
    </row>
    <row r="9" spans="5:5">
      <c r="E9" s="240"/>
    </row>
    <row r="10" spans="5:5">
      <c r="E10" s="240"/>
    </row>
    <row r="11" spans="5:5">
      <c r="E11" s="240"/>
    </row>
    <row r="12" spans="5:5">
      <c r="E12" s="240"/>
    </row>
    <row r="13" spans="5:5">
      <c r="E13" s="240"/>
    </row>
    <row r="14" spans="5:5">
      <c r="E14" s="240"/>
    </row>
    <row r="15" spans="5:5">
      <c r="E15" s="240"/>
    </row>
    <row r="16" spans="5:5">
      <c r="E16" s="240"/>
    </row>
    <row r="17" spans="5:6">
      <c r="E17" s="240"/>
    </row>
    <row r="18" spans="5:6">
      <c r="E18" s="240"/>
    </row>
    <row r="19" spans="5:6">
      <c r="E19" s="240"/>
    </row>
    <row r="20" spans="5:6">
      <c r="E20" s="240"/>
    </row>
    <row r="21" spans="5:6">
      <c r="E21" s="240"/>
    </row>
    <row r="22" spans="5:6">
      <c r="E22" s="240"/>
    </row>
    <row r="23" spans="5:6">
      <c r="E23" s="240"/>
    </row>
    <row r="24" spans="5:6">
      <c r="E24" s="240"/>
    </row>
    <row r="25" spans="5:6">
      <c r="E25" s="240"/>
    </row>
    <row r="26" spans="5:6">
      <c r="E26" s="240"/>
    </row>
    <row r="27" spans="5:6">
      <c r="E27" s="240"/>
    </row>
    <row r="28" spans="5:6">
      <c r="E28" s="240"/>
    </row>
    <row r="29" spans="5:6">
      <c r="E29" s="241" t="s">
        <v>298</v>
      </c>
      <c r="F29" s="241" t="s">
        <v>299</v>
      </c>
    </row>
    <row r="30" spans="5:6">
      <c r="E30" s="244" t="s">
        <v>296</v>
      </c>
      <c r="F30" s="246" t="s">
        <v>295</v>
      </c>
    </row>
    <row r="31" spans="5:6">
      <c r="E31" s="242" t="s">
        <v>291</v>
      </c>
      <c r="F31" s="246" t="s">
        <v>232</v>
      </c>
    </row>
    <row r="32" spans="5:6">
      <c r="E32" s="242" t="s">
        <v>293</v>
      </c>
      <c r="F32" s="246" t="s">
        <v>216</v>
      </c>
    </row>
    <row r="33" spans="5:6">
      <c r="E33" s="242" t="s">
        <v>292</v>
      </c>
      <c r="F33" s="246" t="s">
        <v>138</v>
      </c>
    </row>
    <row r="34" spans="5:6">
      <c r="E34" s="242" t="s">
        <v>293</v>
      </c>
      <c r="F34" s="242" t="s">
        <v>262</v>
      </c>
    </row>
    <row r="35" spans="5:6">
      <c r="E35" s="242" t="s">
        <v>293</v>
      </c>
      <c r="F35" s="243" t="s">
        <v>258</v>
      </c>
    </row>
    <row r="36" spans="5:6">
      <c r="E36" s="245"/>
      <c r="F36" s="246" t="s">
        <v>259</v>
      </c>
    </row>
    <row r="37" spans="5:6">
      <c r="E37" s="242" t="s">
        <v>291</v>
      </c>
      <c r="F37" s="242" t="s">
        <v>274</v>
      </c>
    </row>
    <row r="38" spans="5:6">
      <c r="E38" s="239" t="s">
        <v>282</v>
      </c>
      <c r="F38" s="239" t="s">
        <v>281</v>
      </c>
    </row>
    <row r="39" spans="5:6">
      <c r="E39" s="239" t="s">
        <v>293</v>
      </c>
      <c r="F39" s="239" t="s">
        <v>264</v>
      </c>
    </row>
    <row r="40" spans="5:6">
      <c r="E40" s="242" t="s">
        <v>291</v>
      </c>
      <c r="F40" s="247" t="s">
        <v>297</v>
      </c>
    </row>
    <row r="41" spans="5:6">
      <c r="E41" s="240"/>
    </row>
    <row r="42" spans="5:6">
      <c r="E42" s="240"/>
    </row>
    <row r="43" spans="5:6">
      <c r="E43" s="240"/>
    </row>
    <row r="44" spans="5:6">
      <c r="E44" s="240"/>
    </row>
    <row r="45" spans="5:6">
      <c r="E45" s="240"/>
    </row>
    <row r="46" spans="5:6">
      <c r="E46" s="240"/>
    </row>
    <row r="47" spans="5:6">
      <c r="E47" s="240"/>
    </row>
    <row r="48" spans="5:6">
      <c r="E48" s="240"/>
    </row>
    <row r="49" spans="5:5">
      <c r="E49" s="240"/>
    </row>
    <row r="50" spans="5:5">
      <c r="E50" s="240"/>
    </row>
    <row r="51" spans="5:5">
      <c r="E51" s="240"/>
    </row>
    <row r="52" spans="5:5">
      <c r="E52" s="240"/>
    </row>
    <row r="53" spans="5:5">
      <c r="E53" s="240"/>
    </row>
    <row r="54" spans="5:5">
      <c r="E54" s="240"/>
    </row>
    <row r="55" spans="5:5">
      <c r="E55" s="240"/>
    </row>
    <row r="56" spans="5:5">
      <c r="E56" s="240"/>
    </row>
    <row r="57" spans="5:5">
      <c r="E57" s="240"/>
    </row>
    <row r="58" spans="5:5">
      <c r="E58" s="240"/>
    </row>
    <row r="59" spans="5:5">
      <c r="E59" s="240"/>
    </row>
    <row r="60" spans="5:5">
      <c r="E60" s="240"/>
    </row>
    <row r="61" spans="5:5">
      <c r="E61" s="240"/>
    </row>
    <row r="62" spans="5:5">
      <c r="E62" s="240"/>
    </row>
    <row r="63" spans="5:5">
      <c r="E63" s="240"/>
    </row>
    <row r="64" spans="5:5">
      <c r="E64" s="240"/>
    </row>
    <row r="65" spans="5:5">
      <c r="E65" s="240"/>
    </row>
    <row r="66" spans="5:5">
      <c r="E66" s="240"/>
    </row>
    <row r="67" spans="5:5">
      <c r="E67" s="240"/>
    </row>
    <row r="68" spans="5:5">
      <c r="E68" s="240"/>
    </row>
    <row r="69" spans="5:5">
      <c r="E69" s="240"/>
    </row>
    <row r="70" spans="5:5">
      <c r="E70" s="240"/>
    </row>
    <row r="71" spans="5:5">
      <c r="E71" s="240"/>
    </row>
    <row r="72" spans="5:5">
      <c r="E72" s="240"/>
    </row>
    <row r="73" spans="5:5">
      <c r="E73" s="240"/>
    </row>
    <row r="74" spans="5:5">
      <c r="E74" s="240"/>
    </row>
    <row r="76" spans="5:5">
      <c r="E76" s="240"/>
    </row>
    <row r="77" spans="5:5">
      <c r="E77" s="240"/>
    </row>
    <row r="78" spans="5:5">
      <c r="E78" s="240"/>
    </row>
    <row r="79" spans="5:5">
      <c r="E79" s="240"/>
    </row>
    <row r="80" spans="5:5">
      <c r="E80" s="240"/>
    </row>
    <row r="81" spans="5:5">
      <c r="E81" s="240"/>
    </row>
    <row r="84" spans="5:5">
      <c r="E84" s="240"/>
    </row>
    <row r="85" spans="5:5">
      <c r="E85" s="240"/>
    </row>
    <row r="86" spans="5:5">
      <c r="E86" s="240"/>
    </row>
    <row r="87" spans="5:5">
      <c r="E87" s="240"/>
    </row>
    <row r="88" spans="5:5">
      <c r="E88" s="240"/>
    </row>
    <row r="92" spans="5:5">
      <c r="E92" s="240"/>
    </row>
    <row r="93" spans="5:5">
      <c r="E93" s="240"/>
    </row>
    <row r="94" spans="5:5">
      <c r="E94" s="240"/>
    </row>
    <row r="95" spans="5:5">
      <c r="E95" s="240"/>
    </row>
    <row r="96" spans="5:5">
      <c r="E96" s="240"/>
    </row>
    <row r="99" spans="5:5">
      <c r="E99" s="240"/>
    </row>
    <row r="100" spans="5:5">
      <c r="E100" s="2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97F4-3DD3-4B9D-80AC-D477E69BCF2C}">
  <dimension ref="A1:V260"/>
  <sheetViews>
    <sheetView topLeftCell="H1" workbookViewId="0">
      <selection sqref="A1:T2"/>
    </sheetView>
  </sheetViews>
  <sheetFormatPr baseColWidth="10" defaultColWidth="9.1640625" defaultRowHeight="15"/>
  <cols>
    <col min="2" max="2" width="16.6640625" customWidth="1"/>
    <col min="4" max="4" width="4.5" customWidth="1"/>
    <col min="5" max="5" width="19.1640625" customWidth="1"/>
    <col min="7" max="7" width="13.5" customWidth="1"/>
    <col min="17" max="17" width="13.5" customWidth="1"/>
    <col min="20" max="20" width="35.6640625" customWidth="1"/>
  </cols>
  <sheetData>
    <row r="1" spans="1:20">
      <c r="A1" s="287" t="s">
        <v>251</v>
      </c>
      <c r="B1" s="287"/>
      <c r="C1" s="287"/>
      <c r="D1" s="287"/>
      <c r="E1" s="287"/>
      <c r="F1" s="287"/>
      <c r="G1" s="287"/>
      <c r="H1" s="1"/>
      <c r="I1" s="1"/>
      <c r="J1" s="1"/>
      <c r="K1" s="288" t="s">
        <v>252</v>
      </c>
      <c r="L1" s="288"/>
      <c r="M1" s="288"/>
      <c r="N1" s="288"/>
      <c r="O1" s="288"/>
      <c r="P1" s="288"/>
      <c r="Q1" s="288"/>
    </row>
    <row r="2" spans="1:20">
      <c r="A2" s="289" t="s">
        <v>253</v>
      </c>
      <c r="B2" s="289"/>
      <c r="C2" s="289"/>
      <c r="D2" s="289"/>
      <c r="E2" s="151" t="s">
        <v>254</v>
      </c>
      <c r="F2" s="151" t="s">
        <v>139</v>
      </c>
      <c r="G2" s="151" t="s">
        <v>255</v>
      </c>
      <c r="H2" s="290" t="s">
        <v>255</v>
      </c>
      <c r="I2" s="290"/>
      <c r="J2" s="290"/>
      <c r="K2" s="291" t="s">
        <v>253</v>
      </c>
      <c r="L2" s="291"/>
      <c r="M2" s="291"/>
      <c r="N2" s="291"/>
      <c r="O2" s="198" t="s">
        <v>254</v>
      </c>
      <c r="P2" s="198" t="s">
        <v>139</v>
      </c>
      <c r="Q2" s="198" t="s">
        <v>255</v>
      </c>
      <c r="R2" s="290" t="s">
        <v>257</v>
      </c>
      <c r="S2" s="290"/>
      <c r="T2" s="290"/>
    </row>
    <row r="3" spans="1:20">
      <c r="A3" s="292" t="s">
        <v>258</v>
      </c>
      <c r="B3" s="292"/>
      <c r="C3" s="292"/>
      <c r="D3" s="292"/>
      <c r="E3" s="89">
        <v>1325</v>
      </c>
      <c r="F3" s="89" t="s">
        <v>139</v>
      </c>
      <c r="G3" s="58">
        <v>10056</v>
      </c>
      <c r="I3" t="b">
        <f>G3=Q3</f>
        <v>1</v>
      </c>
      <c r="K3" s="293" t="s">
        <v>248</v>
      </c>
      <c r="L3" s="294"/>
      <c r="M3" s="294"/>
      <c r="N3" s="295"/>
      <c r="O3" s="229">
        <v>1325</v>
      </c>
      <c r="P3" s="167" t="s">
        <v>13</v>
      </c>
      <c r="Q3" s="221">
        <v>10056</v>
      </c>
      <c r="S3" t="b">
        <f>E3=O3</f>
        <v>1</v>
      </c>
    </row>
    <row r="4" spans="1:20">
      <c r="A4" s="292" t="s">
        <v>258</v>
      </c>
      <c r="B4" s="292"/>
      <c r="C4" s="292"/>
      <c r="D4" s="292"/>
      <c r="E4" s="89">
        <v>4050</v>
      </c>
      <c r="F4" s="89" t="s">
        <v>139</v>
      </c>
      <c r="G4" s="58">
        <v>10081</v>
      </c>
      <c r="I4" t="b">
        <f>G4=Q4</f>
        <v>1</v>
      </c>
      <c r="K4" s="293" t="s">
        <v>248</v>
      </c>
      <c r="L4" s="294"/>
      <c r="M4" s="294"/>
      <c r="N4" s="295"/>
      <c r="O4" s="229">
        <v>4050</v>
      </c>
      <c r="P4" s="167" t="s">
        <v>13</v>
      </c>
      <c r="Q4" s="221">
        <v>10081</v>
      </c>
      <c r="S4" t="b">
        <f>E4=O4</f>
        <v>1</v>
      </c>
    </row>
    <row r="5" spans="1:20">
      <c r="A5" s="292" t="s">
        <v>258</v>
      </c>
      <c r="B5" s="292"/>
      <c r="C5" s="292"/>
      <c r="D5" s="292"/>
      <c r="E5" s="89">
        <v>538</v>
      </c>
      <c r="F5" s="89" t="s">
        <v>139</v>
      </c>
      <c r="G5" s="58">
        <v>10098</v>
      </c>
      <c r="I5" t="b">
        <f>G5=Q5</f>
        <v>1</v>
      </c>
      <c r="K5" s="293" t="s">
        <v>248</v>
      </c>
      <c r="L5" s="294"/>
      <c r="M5" s="294"/>
      <c r="N5" s="295"/>
      <c r="O5" s="229">
        <v>538</v>
      </c>
      <c r="P5" s="167" t="s">
        <v>13</v>
      </c>
      <c r="Q5" s="221">
        <v>10098</v>
      </c>
      <c r="S5" t="b">
        <f>E5=O5</f>
        <v>1</v>
      </c>
    </row>
    <row r="8" spans="1:20">
      <c r="A8" s="287" t="s">
        <v>251</v>
      </c>
      <c r="B8" s="287"/>
      <c r="C8" s="287"/>
      <c r="D8" s="287"/>
      <c r="E8" s="287"/>
      <c r="F8" s="287"/>
      <c r="G8" s="287"/>
      <c r="H8" s="1"/>
      <c r="I8" s="1"/>
      <c r="J8" s="1"/>
      <c r="K8" s="288" t="s">
        <v>252</v>
      </c>
      <c r="L8" s="288"/>
      <c r="M8" s="288"/>
      <c r="N8" s="288"/>
      <c r="O8" s="288"/>
      <c r="P8" s="288"/>
      <c r="Q8" s="288"/>
    </row>
    <row r="9" spans="1:20">
      <c r="A9" s="289" t="s">
        <v>253</v>
      </c>
      <c r="B9" s="289"/>
      <c r="C9" s="289"/>
      <c r="D9" s="289"/>
      <c r="E9" s="151" t="s">
        <v>254</v>
      </c>
      <c r="F9" s="151" t="s">
        <v>139</v>
      </c>
      <c r="G9" s="151" t="s">
        <v>255</v>
      </c>
      <c r="H9" s="290" t="s">
        <v>255</v>
      </c>
      <c r="I9" s="290"/>
      <c r="J9" s="290"/>
      <c r="K9" s="291" t="s">
        <v>253</v>
      </c>
      <c r="L9" s="291"/>
      <c r="M9" s="291"/>
      <c r="N9" s="291"/>
      <c r="O9" s="198" t="s">
        <v>254</v>
      </c>
      <c r="P9" s="198" t="s">
        <v>139</v>
      </c>
      <c r="Q9" s="198" t="s">
        <v>255</v>
      </c>
      <c r="R9" s="290" t="s">
        <v>257</v>
      </c>
      <c r="S9" s="290"/>
      <c r="T9" s="290"/>
    </row>
    <row r="10" spans="1:20">
      <c r="A10" s="292" t="s">
        <v>274</v>
      </c>
      <c r="B10" s="292"/>
      <c r="C10" s="292"/>
      <c r="D10" s="292"/>
      <c r="E10" s="89">
        <v>1380</v>
      </c>
      <c r="F10" s="89" t="s">
        <v>139</v>
      </c>
      <c r="G10" s="221">
        <v>9929</v>
      </c>
      <c r="I10" t="b">
        <f t="shared" ref="I10:I24" si="0">G10=Q10</f>
        <v>1</v>
      </c>
      <c r="K10" s="299" t="s">
        <v>272</v>
      </c>
      <c r="L10" s="299"/>
      <c r="M10" s="299"/>
      <c r="N10" s="299"/>
      <c r="O10" s="229">
        <v>1380</v>
      </c>
      <c r="P10" s="89" t="s">
        <v>139</v>
      </c>
      <c r="Q10" s="221">
        <v>9929</v>
      </c>
      <c r="S10" t="b">
        <f t="shared" ref="S10:S24" si="1">E10=O10</f>
        <v>1</v>
      </c>
    </row>
    <row r="11" spans="1:20">
      <c r="A11" s="292" t="s">
        <v>274</v>
      </c>
      <c r="B11" s="292"/>
      <c r="C11" s="292"/>
      <c r="D11" s="292"/>
      <c r="E11" s="89">
        <v>860</v>
      </c>
      <c r="F11" s="89" t="s">
        <v>139</v>
      </c>
      <c r="G11" s="221">
        <v>9946</v>
      </c>
      <c r="I11" t="b">
        <f t="shared" si="0"/>
        <v>1</v>
      </c>
      <c r="K11" s="299" t="s">
        <v>272</v>
      </c>
      <c r="L11" s="299"/>
      <c r="M11" s="299"/>
      <c r="N11" s="299"/>
      <c r="O11" s="229">
        <v>860</v>
      </c>
      <c r="P11" s="89" t="s">
        <v>139</v>
      </c>
      <c r="Q11" s="221">
        <v>9946</v>
      </c>
      <c r="S11" t="b">
        <f t="shared" si="1"/>
        <v>1</v>
      </c>
    </row>
    <row r="12" spans="1:20">
      <c r="A12" s="292" t="s">
        <v>274</v>
      </c>
      <c r="B12" s="292"/>
      <c r="C12" s="292"/>
      <c r="D12" s="292"/>
      <c r="E12" s="89">
        <v>1070</v>
      </c>
      <c r="F12" s="89" t="s">
        <v>139</v>
      </c>
      <c r="G12" s="221">
        <v>9972</v>
      </c>
      <c r="I12" t="b">
        <f t="shared" si="0"/>
        <v>1</v>
      </c>
      <c r="K12" s="299" t="s">
        <v>272</v>
      </c>
      <c r="L12" s="299"/>
      <c r="M12" s="299"/>
      <c r="N12" s="299"/>
      <c r="O12" s="229">
        <v>1070</v>
      </c>
      <c r="P12" s="89" t="s">
        <v>139</v>
      </c>
      <c r="Q12" s="221">
        <v>9972</v>
      </c>
      <c r="S12" t="b">
        <f t="shared" si="1"/>
        <v>1</v>
      </c>
    </row>
    <row r="13" spans="1:20">
      <c r="A13" s="292" t="s">
        <v>274</v>
      </c>
      <c r="B13" s="292"/>
      <c r="C13" s="292"/>
      <c r="D13" s="292"/>
      <c r="E13" s="89">
        <v>900</v>
      </c>
      <c r="F13" s="89" t="s">
        <v>139</v>
      </c>
      <c r="G13" s="221">
        <v>9984</v>
      </c>
      <c r="I13" t="b">
        <f t="shared" si="0"/>
        <v>1</v>
      </c>
      <c r="K13" s="299" t="s">
        <v>272</v>
      </c>
      <c r="L13" s="299"/>
      <c r="M13" s="299"/>
      <c r="N13" s="299"/>
      <c r="O13" s="229">
        <v>900</v>
      </c>
      <c r="P13" s="89" t="s">
        <v>139</v>
      </c>
      <c r="Q13" s="221">
        <v>9984</v>
      </c>
      <c r="S13" t="b">
        <f t="shared" si="1"/>
        <v>1</v>
      </c>
    </row>
    <row r="14" spans="1:20">
      <c r="A14" s="292" t="s">
        <v>274</v>
      </c>
      <c r="B14" s="292"/>
      <c r="C14" s="292"/>
      <c r="D14" s="292"/>
      <c r="E14" s="89">
        <v>1340</v>
      </c>
      <c r="F14" s="89" t="s">
        <v>139</v>
      </c>
      <c r="G14" s="221">
        <v>9994</v>
      </c>
      <c r="I14" t="b">
        <f t="shared" si="0"/>
        <v>1</v>
      </c>
      <c r="K14" s="299" t="s">
        <v>272</v>
      </c>
      <c r="L14" s="299"/>
      <c r="M14" s="299"/>
      <c r="N14" s="299"/>
      <c r="O14" s="229">
        <v>1340</v>
      </c>
      <c r="P14" s="89" t="s">
        <v>139</v>
      </c>
      <c r="Q14" s="221">
        <v>9994</v>
      </c>
      <c r="S14" t="b">
        <f t="shared" si="1"/>
        <v>1</v>
      </c>
    </row>
    <row r="15" spans="1:20">
      <c r="A15" s="292" t="s">
        <v>274</v>
      </c>
      <c r="B15" s="292"/>
      <c r="C15" s="292"/>
      <c r="D15" s="292"/>
      <c r="E15" s="89">
        <v>1120</v>
      </c>
      <c r="F15" s="89" t="s">
        <v>139</v>
      </c>
      <c r="G15" s="221">
        <v>9999</v>
      </c>
      <c r="I15" t="b">
        <f t="shared" si="0"/>
        <v>1</v>
      </c>
      <c r="K15" s="299" t="s">
        <v>272</v>
      </c>
      <c r="L15" s="299"/>
      <c r="M15" s="299"/>
      <c r="N15" s="299"/>
      <c r="O15" s="229">
        <v>1120</v>
      </c>
      <c r="P15" s="89" t="s">
        <v>139</v>
      </c>
      <c r="Q15" s="221">
        <v>9999</v>
      </c>
      <c r="S15" t="b">
        <f t="shared" si="1"/>
        <v>1</v>
      </c>
    </row>
    <row r="16" spans="1:20">
      <c r="A16" s="292" t="s">
        <v>274</v>
      </c>
      <c r="B16" s="292"/>
      <c r="C16" s="292"/>
      <c r="D16" s="292"/>
      <c r="E16" s="89">
        <v>1220</v>
      </c>
      <c r="F16" s="89" t="s">
        <v>139</v>
      </c>
      <c r="G16" s="221">
        <v>10030</v>
      </c>
      <c r="I16" t="b">
        <f t="shared" si="0"/>
        <v>1</v>
      </c>
      <c r="K16" s="299" t="s">
        <v>272</v>
      </c>
      <c r="L16" s="299"/>
      <c r="M16" s="299"/>
      <c r="N16" s="299"/>
      <c r="O16" s="229">
        <v>1220</v>
      </c>
      <c r="P16" s="89" t="s">
        <v>139</v>
      </c>
      <c r="Q16" s="221">
        <v>10030</v>
      </c>
      <c r="S16" t="b">
        <f t="shared" si="1"/>
        <v>1</v>
      </c>
    </row>
    <row r="17" spans="1:20">
      <c r="A17" s="292" t="s">
        <v>274</v>
      </c>
      <c r="B17" s="292"/>
      <c r="C17" s="292"/>
      <c r="D17" s="292"/>
      <c r="E17" s="89">
        <v>690</v>
      </c>
      <c r="F17" s="89" t="s">
        <v>139</v>
      </c>
      <c r="G17" s="221">
        <v>10068</v>
      </c>
      <c r="I17" t="b">
        <f t="shared" si="0"/>
        <v>1</v>
      </c>
      <c r="K17" s="299" t="s">
        <v>272</v>
      </c>
      <c r="L17" s="299"/>
      <c r="M17" s="299"/>
      <c r="N17" s="299"/>
      <c r="O17" s="229">
        <v>690</v>
      </c>
      <c r="P17" s="89" t="s">
        <v>139</v>
      </c>
      <c r="Q17" s="221">
        <v>10068</v>
      </c>
      <c r="S17" t="b">
        <f t="shared" si="1"/>
        <v>1</v>
      </c>
    </row>
    <row r="18" spans="1:20">
      <c r="A18" s="292" t="s">
        <v>274</v>
      </c>
      <c r="B18" s="292"/>
      <c r="C18" s="292"/>
      <c r="D18" s="292"/>
      <c r="E18" s="89">
        <v>1370</v>
      </c>
      <c r="F18" s="89" t="s">
        <v>139</v>
      </c>
      <c r="G18" s="221">
        <v>10085</v>
      </c>
      <c r="I18" t="b">
        <f t="shared" si="0"/>
        <v>1</v>
      </c>
      <c r="K18" s="299" t="s">
        <v>272</v>
      </c>
      <c r="L18" s="299"/>
      <c r="M18" s="299"/>
      <c r="N18" s="299"/>
      <c r="O18" s="229">
        <v>1370</v>
      </c>
      <c r="P18" s="89" t="s">
        <v>139</v>
      </c>
      <c r="Q18" s="221">
        <v>10085</v>
      </c>
      <c r="S18" t="b">
        <f t="shared" si="1"/>
        <v>1</v>
      </c>
    </row>
    <row r="19" spans="1:20">
      <c r="A19" s="292" t="s">
        <v>274</v>
      </c>
      <c r="B19" s="292"/>
      <c r="C19" s="292"/>
      <c r="D19" s="292"/>
      <c r="E19" s="89">
        <v>2770</v>
      </c>
      <c r="F19" s="89" t="s">
        <v>139</v>
      </c>
      <c r="G19" s="221">
        <v>10184</v>
      </c>
      <c r="I19" t="b">
        <f t="shared" si="0"/>
        <v>1</v>
      </c>
      <c r="K19" s="299" t="s">
        <v>272</v>
      </c>
      <c r="L19" s="299"/>
      <c r="M19" s="299"/>
      <c r="N19" s="299"/>
      <c r="O19" s="229">
        <v>2770</v>
      </c>
      <c r="P19" s="89" t="s">
        <v>139</v>
      </c>
      <c r="Q19" s="221">
        <v>10184</v>
      </c>
      <c r="S19" t="b">
        <f t="shared" si="1"/>
        <v>1</v>
      </c>
    </row>
    <row r="20" spans="1:20">
      <c r="A20" s="292" t="s">
        <v>274</v>
      </c>
      <c r="B20" s="292"/>
      <c r="C20" s="292"/>
      <c r="D20" s="292"/>
      <c r="E20" s="89">
        <v>2040</v>
      </c>
      <c r="F20" s="89" t="s">
        <v>139</v>
      </c>
      <c r="G20" s="221">
        <v>10191</v>
      </c>
      <c r="I20" t="b">
        <f t="shared" si="0"/>
        <v>1</v>
      </c>
      <c r="K20" s="299" t="s">
        <v>272</v>
      </c>
      <c r="L20" s="299"/>
      <c r="M20" s="299"/>
      <c r="N20" s="299"/>
      <c r="O20" s="229">
        <v>2040</v>
      </c>
      <c r="P20" s="89" t="s">
        <v>139</v>
      </c>
      <c r="Q20" s="221">
        <v>10191</v>
      </c>
      <c r="S20" t="b">
        <f t="shared" si="1"/>
        <v>1</v>
      </c>
    </row>
    <row r="21" spans="1:20">
      <c r="A21" s="292" t="s">
        <v>274</v>
      </c>
      <c r="B21" s="292"/>
      <c r="C21" s="292"/>
      <c r="D21" s="292"/>
      <c r="E21" s="89">
        <v>2640</v>
      </c>
      <c r="F21" s="89" t="s">
        <v>139</v>
      </c>
      <c r="G21" s="221">
        <v>10213</v>
      </c>
      <c r="I21" t="b">
        <f t="shared" si="0"/>
        <v>1</v>
      </c>
      <c r="K21" s="299" t="s">
        <v>272</v>
      </c>
      <c r="L21" s="299"/>
      <c r="M21" s="299"/>
      <c r="N21" s="299"/>
      <c r="O21" s="229">
        <v>2640</v>
      </c>
      <c r="P21" s="89" t="s">
        <v>139</v>
      </c>
      <c r="Q21" s="221">
        <v>10213</v>
      </c>
      <c r="S21" t="b">
        <f t="shared" si="1"/>
        <v>1</v>
      </c>
    </row>
    <row r="22" spans="1:20">
      <c r="A22" s="292" t="s">
        <v>274</v>
      </c>
      <c r="B22" s="292"/>
      <c r="C22" s="292"/>
      <c r="D22" s="292"/>
      <c r="E22" s="89">
        <v>2160</v>
      </c>
      <c r="F22" s="89" t="s">
        <v>139</v>
      </c>
      <c r="G22" s="221">
        <v>10220</v>
      </c>
      <c r="I22" t="b">
        <f t="shared" si="0"/>
        <v>1</v>
      </c>
      <c r="K22" s="299" t="s">
        <v>272</v>
      </c>
      <c r="L22" s="299"/>
      <c r="M22" s="299"/>
      <c r="N22" s="299"/>
      <c r="O22" s="229">
        <v>2160</v>
      </c>
      <c r="P22" s="89" t="s">
        <v>139</v>
      </c>
      <c r="Q22" s="221">
        <v>10220</v>
      </c>
      <c r="S22" t="b">
        <f t="shared" si="1"/>
        <v>1</v>
      </c>
    </row>
    <row r="23" spans="1:20">
      <c r="A23" s="292" t="s">
        <v>274</v>
      </c>
      <c r="B23" s="292"/>
      <c r="C23" s="292"/>
      <c r="D23" s="292"/>
      <c r="E23" s="89">
        <v>2320</v>
      </c>
      <c r="F23" s="89" t="s">
        <v>139</v>
      </c>
      <c r="G23" s="221">
        <v>10228</v>
      </c>
      <c r="I23" t="b">
        <f t="shared" si="0"/>
        <v>1</v>
      </c>
      <c r="K23" s="299" t="s">
        <v>272</v>
      </c>
      <c r="L23" s="299"/>
      <c r="M23" s="299"/>
      <c r="N23" s="299"/>
      <c r="O23" s="229">
        <v>2320</v>
      </c>
      <c r="P23" s="89" t="s">
        <v>139</v>
      </c>
      <c r="Q23" s="221">
        <v>10228</v>
      </c>
      <c r="S23" t="b">
        <f t="shared" si="1"/>
        <v>1</v>
      </c>
    </row>
    <row r="24" spans="1:20">
      <c r="A24" s="292" t="s">
        <v>274</v>
      </c>
      <c r="B24" s="292"/>
      <c r="C24" s="292"/>
      <c r="D24" s="292"/>
      <c r="E24" s="89">
        <v>1040</v>
      </c>
      <c r="F24" s="89" t="s">
        <v>139</v>
      </c>
      <c r="G24" s="221">
        <v>10233</v>
      </c>
      <c r="I24" t="b">
        <f t="shared" si="0"/>
        <v>1</v>
      </c>
      <c r="K24" s="299" t="s">
        <v>272</v>
      </c>
      <c r="L24" s="299"/>
      <c r="M24" s="299"/>
      <c r="N24" s="299"/>
      <c r="O24" s="229">
        <v>1040</v>
      </c>
      <c r="P24" s="89" t="s">
        <v>139</v>
      </c>
      <c r="Q24" s="221">
        <v>10233</v>
      </c>
      <c r="S24" t="b">
        <f t="shared" si="1"/>
        <v>1</v>
      </c>
    </row>
    <row r="27" spans="1:20">
      <c r="A27" s="287" t="s">
        <v>251</v>
      </c>
      <c r="B27" s="287"/>
      <c r="C27" s="287"/>
      <c r="D27" s="287"/>
      <c r="E27" s="287"/>
      <c r="F27" s="287"/>
      <c r="G27" s="287"/>
      <c r="H27" s="1"/>
      <c r="I27" s="1"/>
      <c r="J27" s="1"/>
      <c r="K27" s="288" t="s">
        <v>252</v>
      </c>
      <c r="L27" s="288"/>
      <c r="M27" s="288"/>
      <c r="N27" s="288"/>
      <c r="O27" s="288"/>
      <c r="P27" s="288"/>
      <c r="Q27" s="288"/>
    </row>
    <row r="28" spans="1:20">
      <c r="A28" s="289" t="s">
        <v>253</v>
      </c>
      <c r="B28" s="289"/>
      <c r="C28" s="289"/>
      <c r="D28" s="289"/>
      <c r="E28" s="151" t="s">
        <v>254</v>
      </c>
      <c r="F28" s="151" t="s">
        <v>139</v>
      </c>
      <c r="G28" s="151" t="s">
        <v>255</v>
      </c>
      <c r="H28" s="290" t="s">
        <v>255</v>
      </c>
      <c r="I28" s="290"/>
      <c r="J28" s="290"/>
      <c r="K28" s="291" t="s">
        <v>253</v>
      </c>
      <c r="L28" s="291"/>
      <c r="M28" s="291"/>
      <c r="N28" s="291"/>
      <c r="O28" s="198" t="s">
        <v>254</v>
      </c>
      <c r="P28" s="198" t="s">
        <v>139</v>
      </c>
      <c r="Q28" s="198" t="s">
        <v>255</v>
      </c>
      <c r="R28" s="290" t="s">
        <v>257</v>
      </c>
      <c r="S28" s="290"/>
      <c r="T28" s="290"/>
    </row>
    <row r="29" spans="1:20">
      <c r="A29" s="283" t="s">
        <v>138</v>
      </c>
      <c r="B29" s="284"/>
      <c r="C29" s="284"/>
      <c r="D29" s="285"/>
      <c r="E29" s="89">
        <v>2601</v>
      </c>
      <c r="F29" s="89" t="s">
        <v>139</v>
      </c>
      <c r="G29" s="221">
        <v>9793</v>
      </c>
      <c r="I29" t="b">
        <f t="shared" ref="I29:I34" si="2">G29=Q29</f>
        <v>1</v>
      </c>
      <c r="K29" s="293" t="s">
        <v>249</v>
      </c>
      <c r="L29" s="294"/>
      <c r="M29" s="294"/>
      <c r="N29" s="295"/>
      <c r="O29" s="229">
        <v>2601</v>
      </c>
      <c r="P29" s="89" t="s">
        <v>139</v>
      </c>
      <c r="Q29" s="221">
        <v>9793</v>
      </c>
      <c r="S29" t="b">
        <f>E29=O29</f>
        <v>1</v>
      </c>
    </row>
    <row r="30" spans="1:20">
      <c r="A30" s="283" t="s">
        <v>138</v>
      </c>
      <c r="B30" s="284"/>
      <c r="C30" s="284"/>
      <c r="D30" s="285"/>
      <c r="E30" s="89">
        <v>1916</v>
      </c>
      <c r="F30" s="89" t="s">
        <v>139</v>
      </c>
      <c r="G30" s="221">
        <v>9795</v>
      </c>
      <c r="I30" t="b">
        <f t="shared" si="2"/>
        <v>1</v>
      </c>
      <c r="K30" s="293" t="s">
        <v>249</v>
      </c>
      <c r="L30" s="294"/>
      <c r="M30" s="294"/>
      <c r="N30" s="295"/>
      <c r="O30" s="229">
        <v>1916</v>
      </c>
      <c r="P30" s="89" t="s">
        <v>139</v>
      </c>
      <c r="Q30" s="221">
        <v>9795</v>
      </c>
      <c r="S30" t="b">
        <f t="shared" ref="S30:S93" si="3">E30=O30</f>
        <v>1</v>
      </c>
    </row>
    <row r="31" spans="1:20">
      <c r="A31" s="283" t="s">
        <v>138</v>
      </c>
      <c r="B31" s="284"/>
      <c r="C31" s="284"/>
      <c r="D31" s="285"/>
      <c r="E31" s="89">
        <v>2149</v>
      </c>
      <c r="F31" s="89" t="s">
        <v>139</v>
      </c>
      <c r="G31" s="221">
        <v>9796</v>
      </c>
      <c r="I31" t="b">
        <f t="shared" si="2"/>
        <v>1</v>
      </c>
      <c r="K31" s="293" t="s">
        <v>249</v>
      </c>
      <c r="L31" s="294"/>
      <c r="M31" s="294"/>
      <c r="N31" s="295"/>
      <c r="O31" s="229">
        <v>2149</v>
      </c>
      <c r="P31" s="89" t="s">
        <v>139</v>
      </c>
      <c r="Q31" s="221">
        <v>9796</v>
      </c>
      <c r="S31" t="b">
        <f t="shared" si="3"/>
        <v>1</v>
      </c>
    </row>
    <row r="32" spans="1:20">
      <c r="A32" s="283" t="s">
        <v>138</v>
      </c>
      <c r="B32" s="284"/>
      <c r="C32" s="284"/>
      <c r="D32" s="285"/>
      <c r="E32" s="89">
        <v>2128</v>
      </c>
      <c r="F32" s="89" t="s">
        <v>139</v>
      </c>
      <c r="G32" s="221">
        <v>9797</v>
      </c>
      <c r="I32" t="b">
        <f t="shared" si="2"/>
        <v>1</v>
      </c>
      <c r="K32" s="293" t="s">
        <v>249</v>
      </c>
      <c r="L32" s="294"/>
      <c r="M32" s="294"/>
      <c r="N32" s="295"/>
      <c r="O32" s="235">
        <v>2128</v>
      </c>
      <c r="P32" s="89" t="s">
        <v>139</v>
      </c>
      <c r="Q32" s="228">
        <v>9797</v>
      </c>
      <c r="S32" t="b">
        <f t="shared" si="3"/>
        <v>1</v>
      </c>
    </row>
    <row r="33" spans="1:19">
      <c r="A33" s="283" t="s">
        <v>138</v>
      </c>
      <c r="B33" s="284"/>
      <c r="C33" s="284"/>
      <c r="D33" s="285"/>
      <c r="E33" s="89">
        <v>2827</v>
      </c>
      <c r="F33" s="89" t="s">
        <v>139</v>
      </c>
      <c r="G33" s="221">
        <v>9860</v>
      </c>
      <c r="I33" t="b">
        <f t="shared" si="2"/>
        <v>1</v>
      </c>
      <c r="K33" s="293" t="s">
        <v>249</v>
      </c>
      <c r="L33" s="294"/>
      <c r="M33" s="294"/>
      <c r="N33" s="295"/>
      <c r="O33" s="229">
        <v>2827</v>
      </c>
      <c r="P33" s="89" t="s">
        <v>139</v>
      </c>
      <c r="Q33" s="221">
        <v>9860</v>
      </c>
      <c r="S33" t="b">
        <f t="shared" si="3"/>
        <v>1</v>
      </c>
    </row>
    <row r="34" spans="1:19">
      <c r="A34" s="283" t="s">
        <v>138</v>
      </c>
      <c r="B34" s="284"/>
      <c r="C34" s="284"/>
      <c r="D34" s="285"/>
      <c r="E34" s="89">
        <v>1128</v>
      </c>
      <c r="F34" s="89" t="s">
        <v>139</v>
      </c>
      <c r="G34" s="221">
        <v>9861</v>
      </c>
      <c r="I34" t="b">
        <f t="shared" si="2"/>
        <v>1</v>
      </c>
      <c r="K34" s="293" t="s">
        <v>249</v>
      </c>
      <c r="L34" s="294"/>
      <c r="M34" s="294"/>
      <c r="N34" s="295"/>
      <c r="O34" s="229">
        <v>1128</v>
      </c>
      <c r="P34" s="89" t="s">
        <v>139</v>
      </c>
      <c r="Q34" s="221">
        <v>9861</v>
      </c>
      <c r="S34" t="b">
        <f t="shared" si="3"/>
        <v>1</v>
      </c>
    </row>
    <row r="35" spans="1:19">
      <c r="A35" s="296" t="s">
        <v>138</v>
      </c>
      <c r="B35" s="297"/>
      <c r="C35" s="297"/>
      <c r="D35" s="298"/>
      <c r="E35" s="222">
        <v>1992</v>
      </c>
      <c r="F35" s="222" t="s">
        <v>139</v>
      </c>
      <c r="G35" s="228">
        <v>9862</v>
      </c>
      <c r="H35" s="1"/>
      <c r="I35" s="1" t="b">
        <f t="shared" ref="I35:I66" si="4">G35=Q35</f>
        <v>1</v>
      </c>
      <c r="J35" s="1"/>
      <c r="K35" s="303" t="s">
        <v>249</v>
      </c>
      <c r="L35" s="304"/>
      <c r="M35" s="304"/>
      <c r="N35" s="305"/>
      <c r="O35" s="235">
        <v>1992</v>
      </c>
      <c r="P35" s="222" t="s">
        <v>139</v>
      </c>
      <c r="Q35" s="228">
        <v>9862</v>
      </c>
      <c r="S35" t="b">
        <f t="shared" si="3"/>
        <v>1</v>
      </c>
    </row>
    <row r="36" spans="1:19">
      <c r="A36" s="283" t="s">
        <v>138</v>
      </c>
      <c r="B36" s="284"/>
      <c r="C36" s="284"/>
      <c r="D36" s="285"/>
      <c r="E36" s="89">
        <v>1477</v>
      </c>
      <c r="F36" s="89" t="s">
        <v>139</v>
      </c>
      <c r="G36" s="221">
        <v>9863</v>
      </c>
      <c r="I36" t="b">
        <f t="shared" si="4"/>
        <v>1</v>
      </c>
      <c r="K36" s="293" t="s">
        <v>249</v>
      </c>
      <c r="L36" s="294"/>
      <c r="M36" s="294"/>
      <c r="N36" s="295"/>
      <c r="O36" s="229">
        <v>1477</v>
      </c>
      <c r="P36" s="89" t="s">
        <v>139</v>
      </c>
      <c r="Q36" s="221">
        <v>9863</v>
      </c>
      <c r="S36" t="b">
        <f t="shared" si="3"/>
        <v>1</v>
      </c>
    </row>
    <row r="37" spans="1:19">
      <c r="A37" s="283" t="s">
        <v>138</v>
      </c>
      <c r="B37" s="284"/>
      <c r="C37" s="284"/>
      <c r="D37" s="285"/>
      <c r="E37" s="89">
        <v>2628</v>
      </c>
      <c r="F37" s="89" t="s">
        <v>139</v>
      </c>
      <c r="G37" s="221">
        <v>9865</v>
      </c>
      <c r="I37" t="b">
        <f t="shared" si="4"/>
        <v>1</v>
      </c>
      <c r="K37" s="293" t="s">
        <v>249</v>
      </c>
      <c r="L37" s="294"/>
      <c r="M37" s="294"/>
      <c r="N37" s="295"/>
      <c r="O37" s="229">
        <v>2628</v>
      </c>
      <c r="P37" s="89" t="s">
        <v>139</v>
      </c>
      <c r="Q37" s="221">
        <v>9865</v>
      </c>
      <c r="S37" t="b">
        <f t="shared" si="3"/>
        <v>1</v>
      </c>
    </row>
    <row r="38" spans="1:19">
      <c r="A38" s="283" t="s">
        <v>138</v>
      </c>
      <c r="B38" s="284"/>
      <c r="C38" s="284"/>
      <c r="D38" s="285"/>
      <c r="E38" s="89">
        <v>2054</v>
      </c>
      <c r="F38" s="89" t="s">
        <v>139</v>
      </c>
      <c r="G38" s="221">
        <v>9866</v>
      </c>
      <c r="I38" t="b">
        <f t="shared" si="4"/>
        <v>1</v>
      </c>
      <c r="K38" s="293" t="s">
        <v>249</v>
      </c>
      <c r="L38" s="294"/>
      <c r="M38" s="294"/>
      <c r="N38" s="295"/>
      <c r="O38" s="229">
        <v>2054</v>
      </c>
      <c r="P38" s="89" t="s">
        <v>139</v>
      </c>
      <c r="Q38" s="221">
        <v>9866</v>
      </c>
      <c r="S38" t="b">
        <f t="shared" si="3"/>
        <v>1</v>
      </c>
    </row>
    <row r="39" spans="1:19">
      <c r="A39" s="283" t="s">
        <v>138</v>
      </c>
      <c r="B39" s="284"/>
      <c r="C39" s="284"/>
      <c r="D39" s="285"/>
      <c r="E39" s="89">
        <v>2844</v>
      </c>
      <c r="F39" s="89" t="s">
        <v>139</v>
      </c>
      <c r="G39" s="221">
        <v>9867</v>
      </c>
      <c r="I39" t="b">
        <f t="shared" si="4"/>
        <v>1</v>
      </c>
      <c r="K39" s="293" t="s">
        <v>249</v>
      </c>
      <c r="L39" s="294"/>
      <c r="M39" s="294"/>
      <c r="N39" s="295"/>
      <c r="O39" s="229">
        <v>2844</v>
      </c>
      <c r="P39" s="89" t="s">
        <v>139</v>
      </c>
      <c r="Q39" s="221">
        <v>9867</v>
      </c>
      <c r="S39" t="b">
        <f t="shared" si="3"/>
        <v>1</v>
      </c>
    </row>
    <row r="40" spans="1:19">
      <c r="A40" s="283" t="s">
        <v>138</v>
      </c>
      <c r="B40" s="284"/>
      <c r="C40" s="284"/>
      <c r="D40" s="285"/>
      <c r="E40" s="89">
        <v>2830</v>
      </c>
      <c r="F40" s="89" t="s">
        <v>139</v>
      </c>
      <c r="G40" s="221">
        <v>9869</v>
      </c>
      <c r="I40" t="b">
        <f t="shared" si="4"/>
        <v>1</v>
      </c>
      <c r="K40" s="293" t="s">
        <v>249</v>
      </c>
      <c r="L40" s="294"/>
      <c r="M40" s="294"/>
      <c r="N40" s="295"/>
      <c r="O40" s="229">
        <v>2830</v>
      </c>
      <c r="P40" s="89" t="s">
        <v>139</v>
      </c>
      <c r="Q40" s="221">
        <v>9869</v>
      </c>
      <c r="S40" t="b">
        <f t="shared" si="3"/>
        <v>1</v>
      </c>
    </row>
    <row r="41" spans="1:19">
      <c r="A41" s="283" t="s">
        <v>138</v>
      </c>
      <c r="B41" s="284"/>
      <c r="C41" s="284"/>
      <c r="D41" s="285"/>
      <c r="E41" s="89">
        <v>1665</v>
      </c>
      <c r="F41" s="89" t="s">
        <v>139</v>
      </c>
      <c r="G41" s="221">
        <v>9904</v>
      </c>
      <c r="I41" t="b">
        <f t="shared" si="4"/>
        <v>1</v>
      </c>
      <c r="K41" s="293" t="s">
        <v>249</v>
      </c>
      <c r="L41" s="294"/>
      <c r="M41" s="294"/>
      <c r="N41" s="295"/>
      <c r="O41" s="229">
        <v>1665</v>
      </c>
      <c r="P41" s="89" t="s">
        <v>139</v>
      </c>
      <c r="Q41" s="221">
        <v>9904</v>
      </c>
      <c r="S41" t="b">
        <f t="shared" si="3"/>
        <v>1</v>
      </c>
    </row>
    <row r="42" spans="1:19">
      <c r="A42" s="283" t="s">
        <v>138</v>
      </c>
      <c r="B42" s="284"/>
      <c r="C42" s="284"/>
      <c r="D42" s="285"/>
      <c r="E42" s="89">
        <v>1957</v>
      </c>
      <c r="F42" s="89" t="s">
        <v>139</v>
      </c>
      <c r="G42" s="221">
        <v>9905</v>
      </c>
      <c r="I42" t="b">
        <f t="shared" si="4"/>
        <v>1</v>
      </c>
      <c r="K42" s="293" t="s">
        <v>249</v>
      </c>
      <c r="L42" s="294"/>
      <c r="M42" s="294"/>
      <c r="N42" s="295"/>
      <c r="O42" s="229">
        <v>1957</v>
      </c>
      <c r="P42" s="89" t="s">
        <v>139</v>
      </c>
      <c r="Q42" s="221">
        <v>9905</v>
      </c>
      <c r="S42" t="b">
        <f t="shared" si="3"/>
        <v>1</v>
      </c>
    </row>
    <row r="43" spans="1:19">
      <c r="A43" s="283" t="s">
        <v>138</v>
      </c>
      <c r="B43" s="284"/>
      <c r="C43" s="284"/>
      <c r="D43" s="285"/>
      <c r="E43" s="89">
        <v>1892</v>
      </c>
      <c r="F43" s="89" t="s">
        <v>139</v>
      </c>
      <c r="G43" s="221">
        <v>9909</v>
      </c>
      <c r="I43" t="b">
        <f t="shared" si="4"/>
        <v>1</v>
      </c>
      <c r="K43" s="293" t="s">
        <v>249</v>
      </c>
      <c r="L43" s="294"/>
      <c r="M43" s="294"/>
      <c r="N43" s="295"/>
      <c r="O43" s="229">
        <v>1892</v>
      </c>
      <c r="P43" s="89" t="s">
        <v>139</v>
      </c>
      <c r="Q43" s="221">
        <v>9909</v>
      </c>
      <c r="S43" t="b">
        <f t="shared" si="3"/>
        <v>1</v>
      </c>
    </row>
    <row r="44" spans="1:19">
      <c r="A44" s="283" t="s">
        <v>138</v>
      </c>
      <c r="B44" s="284"/>
      <c r="C44" s="284"/>
      <c r="D44" s="285"/>
      <c r="E44" s="89">
        <v>2547</v>
      </c>
      <c r="F44" s="89" t="s">
        <v>139</v>
      </c>
      <c r="G44" s="221">
        <v>9914</v>
      </c>
      <c r="I44" t="b">
        <f t="shared" si="4"/>
        <v>1</v>
      </c>
      <c r="K44" s="293" t="s">
        <v>249</v>
      </c>
      <c r="L44" s="294"/>
      <c r="M44" s="294"/>
      <c r="N44" s="295"/>
      <c r="O44" s="229">
        <v>2547</v>
      </c>
      <c r="P44" s="89" t="s">
        <v>139</v>
      </c>
      <c r="Q44" s="221">
        <v>9914</v>
      </c>
      <c r="S44" t="b">
        <f t="shared" si="3"/>
        <v>1</v>
      </c>
    </row>
    <row r="45" spans="1:19">
      <c r="A45" s="283" t="s">
        <v>138</v>
      </c>
      <c r="B45" s="284"/>
      <c r="C45" s="284"/>
      <c r="D45" s="285"/>
      <c r="E45" s="89">
        <v>3870</v>
      </c>
      <c r="F45" s="89" t="s">
        <v>139</v>
      </c>
      <c r="G45" s="221">
        <v>9915</v>
      </c>
      <c r="I45" t="b">
        <f t="shared" si="4"/>
        <v>1</v>
      </c>
      <c r="K45" s="293" t="s">
        <v>249</v>
      </c>
      <c r="L45" s="294"/>
      <c r="M45" s="294"/>
      <c r="N45" s="295"/>
      <c r="O45" s="229">
        <v>3870</v>
      </c>
      <c r="P45" s="89" t="s">
        <v>139</v>
      </c>
      <c r="Q45" s="221">
        <v>9915</v>
      </c>
      <c r="S45" t="b">
        <f t="shared" si="3"/>
        <v>1</v>
      </c>
    </row>
    <row r="46" spans="1:19">
      <c r="A46" s="283" t="s">
        <v>138</v>
      </c>
      <c r="B46" s="284"/>
      <c r="C46" s="284"/>
      <c r="D46" s="285"/>
      <c r="E46" s="89">
        <v>2343</v>
      </c>
      <c r="F46" s="89" t="s">
        <v>139</v>
      </c>
      <c r="G46" s="221">
        <v>9920</v>
      </c>
      <c r="I46" t="b">
        <f t="shared" si="4"/>
        <v>1</v>
      </c>
      <c r="K46" s="293" t="s">
        <v>249</v>
      </c>
      <c r="L46" s="294"/>
      <c r="M46" s="294"/>
      <c r="N46" s="295"/>
      <c r="O46" s="235">
        <v>2343</v>
      </c>
      <c r="P46" s="89" t="s">
        <v>139</v>
      </c>
      <c r="Q46" s="228">
        <v>9920</v>
      </c>
      <c r="S46" t="b">
        <f t="shared" si="3"/>
        <v>1</v>
      </c>
    </row>
    <row r="47" spans="1:19">
      <c r="A47" s="283" t="s">
        <v>138</v>
      </c>
      <c r="B47" s="284"/>
      <c r="C47" s="284"/>
      <c r="D47" s="285"/>
      <c r="E47" s="89">
        <v>2135</v>
      </c>
      <c r="F47" s="89" t="s">
        <v>139</v>
      </c>
      <c r="G47" s="221">
        <v>9927</v>
      </c>
      <c r="I47" t="b">
        <f t="shared" si="4"/>
        <v>1</v>
      </c>
      <c r="K47" s="293" t="s">
        <v>249</v>
      </c>
      <c r="L47" s="294"/>
      <c r="M47" s="294"/>
      <c r="N47" s="295"/>
      <c r="O47" s="229">
        <v>2135</v>
      </c>
      <c r="P47" s="89" t="s">
        <v>139</v>
      </c>
      <c r="Q47" s="221">
        <v>9927</v>
      </c>
      <c r="S47" t="b">
        <f t="shared" si="3"/>
        <v>1</v>
      </c>
    </row>
    <row r="48" spans="1:19">
      <c r="A48" s="283" t="s">
        <v>138</v>
      </c>
      <c r="B48" s="284"/>
      <c r="C48" s="284"/>
      <c r="D48" s="285"/>
      <c r="E48" s="89">
        <v>2136</v>
      </c>
      <c r="F48" s="89" t="s">
        <v>139</v>
      </c>
      <c r="G48" s="221">
        <v>9934</v>
      </c>
      <c r="I48" t="b">
        <f t="shared" si="4"/>
        <v>1</v>
      </c>
      <c r="K48" s="293" t="s">
        <v>249</v>
      </c>
      <c r="L48" s="294"/>
      <c r="M48" s="294"/>
      <c r="N48" s="295"/>
      <c r="O48" s="229">
        <v>2136</v>
      </c>
      <c r="P48" s="89" t="s">
        <v>139</v>
      </c>
      <c r="Q48" s="221">
        <v>9934</v>
      </c>
      <c r="S48" t="b">
        <f t="shared" si="3"/>
        <v>1</v>
      </c>
    </row>
    <row r="49" spans="1:19">
      <c r="A49" s="283" t="s">
        <v>138</v>
      </c>
      <c r="B49" s="284"/>
      <c r="C49" s="284"/>
      <c r="D49" s="285"/>
      <c r="E49" s="89">
        <v>2055</v>
      </c>
      <c r="F49" s="89" t="s">
        <v>139</v>
      </c>
      <c r="G49" s="221">
        <v>9942</v>
      </c>
      <c r="I49" t="b">
        <f t="shared" si="4"/>
        <v>1</v>
      </c>
      <c r="K49" s="293" t="s">
        <v>249</v>
      </c>
      <c r="L49" s="294"/>
      <c r="M49" s="294"/>
      <c r="N49" s="295"/>
      <c r="O49" s="229">
        <v>2055</v>
      </c>
      <c r="P49" s="89" t="s">
        <v>139</v>
      </c>
      <c r="Q49" s="221">
        <v>9942</v>
      </c>
      <c r="S49" t="b">
        <f t="shared" si="3"/>
        <v>1</v>
      </c>
    </row>
    <row r="50" spans="1:19">
      <c r="A50" s="283" t="s">
        <v>138</v>
      </c>
      <c r="B50" s="284"/>
      <c r="C50" s="284"/>
      <c r="D50" s="285"/>
      <c r="E50" s="89">
        <v>2420</v>
      </c>
      <c r="F50" s="89" t="s">
        <v>139</v>
      </c>
      <c r="G50" s="221">
        <v>9951</v>
      </c>
      <c r="I50" t="b">
        <f t="shared" si="4"/>
        <v>1</v>
      </c>
      <c r="K50" s="293" t="s">
        <v>249</v>
      </c>
      <c r="L50" s="294"/>
      <c r="M50" s="294"/>
      <c r="N50" s="295"/>
      <c r="O50" s="229">
        <v>2420</v>
      </c>
      <c r="P50" s="89" t="s">
        <v>139</v>
      </c>
      <c r="Q50" s="221">
        <v>9951</v>
      </c>
      <c r="S50" t="b">
        <f t="shared" si="3"/>
        <v>1</v>
      </c>
    </row>
    <row r="51" spans="1:19">
      <c r="A51" s="296" t="s">
        <v>138</v>
      </c>
      <c r="B51" s="297"/>
      <c r="C51" s="297"/>
      <c r="D51" s="298"/>
      <c r="E51" s="222">
        <v>2715</v>
      </c>
      <c r="F51" s="222" t="s">
        <v>139</v>
      </c>
      <c r="G51" s="228">
        <v>9952</v>
      </c>
      <c r="H51" s="1"/>
      <c r="I51" s="1" t="b">
        <f t="shared" si="4"/>
        <v>1</v>
      </c>
      <c r="J51" s="1"/>
      <c r="K51" s="293" t="s">
        <v>249</v>
      </c>
      <c r="L51" s="294"/>
      <c r="M51" s="294"/>
      <c r="N51" s="295"/>
      <c r="O51" s="235">
        <v>2715</v>
      </c>
      <c r="P51" s="222" t="s">
        <v>139</v>
      </c>
      <c r="Q51" s="228">
        <v>9952</v>
      </c>
      <c r="R51" s="1"/>
      <c r="S51" s="1" t="b">
        <f t="shared" si="3"/>
        <v>1</v>
      </c>
    </row>
    <row r="52" spans="1:19">
      <c r="A52" s="283" t="s">
        <v>138</v>
      </c>
      <c r="B52" s="284"/>
      <c r="C52" s="284"/>
      <c r="D52" s="285"/>
      <c r="E52" s="89">
        <v>2991</v>
      </c>
      <c r="F52" s="89" t="s">
        <v>139</v>
      </c>
      <c r="G52" s="221">
        <v>9953</v>
      </c>
      <c r="I52" t="b">
        <f t="shared" si="4"/>
        <v>1</v>
      </c>
      <c r="K52" s="293" t="s">
        <v>249</v>
      </c>
      <c r="L52" s="294"/>
      <c r="M52" s="294"/>
      <c r="N52" s="295"/>
      <c r="O52" s="229">
        <v>2991</v>
      </c>
      <c r="P52" s="89" t="s">
        <v>139</v>
      </c>
      <c r="Q52" s="221">
        <v>9953</v>
      </c>
      <c r="S52" t="b">
        <f t="shared" si="3"/>
        <v>1</v>
      </c>
    </row>
    <row r="53" spans="1:19">
      <c r="A53" s="283" t="s">
        <v>138</v>
      </c>
      <c r="B53" s="284"/>
      <c r="C53" s="284"/>
      <c r="D53" s="285"/>
      <c r="E53" s="89">
        <v>2492</v>
      </c>
      <c r="F53" s="89" t="s">
        <v>139</v>
      </c>
      <c r="G53" s="221">
        <v>9955</v>
      </c>
      <c r="I53" t="b">
        <f t="shared" si="4"/>
        <v>1</v>
      </c>
      <c r="K53" s="293" t="s">
        <v>249</v>
      </c>
      <c r="L53" s="294"/>
      <c r="M53" s="294"/>
      <c r="N53" s="295"/>
      <c r="O53" s="229">
        <v>2492</v>
      </c>
      <c r="P53" s="89" t="s">
        <v>139</v>
      </c>
      <c r="Q53" s="221">
        <v>9955</v>
      </c>
      <c r="S53" t="b">
        <f t="shared" si="3"/>
        <v>1</v>
      </c>
    </row>
    <row r="54" spans="1:19">
      <c r="A54" s="283" t="s">
        <v>138</v>
      </c>
      <c r="B54" s="284"/>
      <c r="C54" s="284"/>
      <c r="D54" s="285"/>
      <c r="E54" s="89">
        <v>4291</v>
      </c>
      <c r="F54" s="89" t="s">
        <v>139</v>
      </c>
      <c r="G54" s="221">
        <v>9957</v>
      </c>
      <c r="I54" t="b">
        <f t="shared" si="4"/>
        <v>1</v>
      </c>
      <c r="K54" s="293" t="s">
        <v>249</v>
      </c>
      <c r="L54" s="294"/>
      <c r="M54" s="294"/>
      <c r="N54" s="295"/>
      <c r="O54" s="229">
        <v>4291</v>
      </c>
      <c r="P54" s="89" t="s">
        <v>139</v>
      </c>
      <c r="Q54" s="221">
        <v>9957</v>
      </c>
      <c r="S54" t="b">
        <f t="shared" si="3"/>
        <v>1</v>
      </c>
    </row>
    <row r="55" spans="1:19">
      <c r="A55" s="283" t="s">
        <v>138</v>
      </c>
      <c r="B55" s="284"/>
      <c r="C55" s="284"/>
      <c r="D55" s="285"/>
      <c r="E55" s="89">
        <v>2123</v>
      </c>
      <c r="F55" s="89" t="s">
        <v>139</v>
      </c>
      <c r="G55" s="221">
        <v>9958</v>
      </c>
      <c r="I55" t="b">
        <f t="shared" si="4"/>
        <v>1</v>
      </c>
      <c r="K55" s="293" t="s">
        <v>249</v>
      </c>
      <c r="L55" s="294"/>
      <c r="M55" s="294"/>
      <c r="N55" s="295"/>
      <c r="O55" s="229">
        <v>2123</v>
      </c>
      <c r="P55" s="89" t="s">
        <v>139</v>
      </c>
      <c r="Q55" s="221">
        <v>9958</v>
      </c>
      <c r="S55" t="b">
        <f t="shared" si="3"/>
        <v>1</v>
      </c>
    </row>
    <row r="56" spans="1:19">
      <c r="A56" s="283" t="s">
        <v>138</v>
      </c>
      <c r="B56" s="284"/>
      <c r="C56" s="284"/>
      <c r="D56" s="285"/>
      <c r="E56" s="89">
        <v>2410</v>
      </c>
      <c r="F56" s="89" t="s">
        <v>139</v>
      </c>
      <c r="G56" s="221">
        <v>9960</v>
      </c>
      <c r="I56" t="b">
        <f t="shared" si="4"/>
        <v>1</v>
      </c>
      <c r="K56" s="293" t="s">
        <v>249</v>
      </c>
      <c r="L56" s="294"/>
      <c r="M56" s="294"/>
      <c r="N56" s="295"/>
      <c r="O56" s="229">
        <v>2410</v>
      </c>
      <c r="P56" s="89" t="s">
        <v>139</v>
      </c>
      <c r="Q56" s="221">
        <v>9960</v>
      </c>
      <c r="S56" t="b">
        <f t="shared" si="3"/>
        <v>1</v>
      </c>
    </row>
    <row r="57" spans="1:19">
      <c r="A57" s="283" t="s">
        <v>138</v>
      </c>
      <c r="B57" s="284"/>
      <c r="C57" s="284"/>
      <c r="D57" s="285"/>
      <c r="E57" s="89">
        <v>2287</v>
      </c>
      <c r="F57" s="89" t="s">
        <v>139</v>
      </c>
      <c r="G57" s="221">
        <v>9961</v>
      </c>
      <c r="I57" t="b">
        <f t="shared" si="4"/>
        <v>1</v>
      </c>
      <c r="K57" s="293" t="s">
        <v>249</v>
      </c>
      <c r="L57" s="294"/>
      <c r="M57" s="294"/>
      <c r="N57" s="295"/>
      <c r="O57" s="229">
        <v>2287</v>
      </c>
      <c r="P57" s="89" t="s">
        <v>139</v>
      </c>
      <c r="Q57" s="221">
        <v>9961</v>
      </c>
      <c r="S57" t="b">
        <f t="shared" si="3"/>
        <v>1</v>
      </c>
    </row>
    <row r="58" spans="1:19">
      <c r="A58" s="283" t="s">
        <v>138</v>
      </c>
      <c r="B58" s="284"/>
      <c r="C58" s="284"/>
      <c r="D58" s="285"/>
      <c r="E58" s="89">
        <v>2190</v>
      </c>
      <c r="F58" s="89" t="s">
        <v>139</v>
      </c>
      <c r="G58" s="221">
        <v>9971</v>
      </c>
      <c r="I58" t="b">
        <f t="shared" si="4"/>
        <v>1</v>
      </c>
      <c r="K58" s="293" t="s">
        <v>249</v>
      </c>
      <c r="L58" s="294"/>
      <c r="M58" s="294"/>
      <c r="N58" s="295"/>
      <c r="O58" s="229">
        <v>2190</v>
      </c>
      <c r="P58" s="89" t="s">
        <v>139</v>
      </c>
      <c r="Q58" s="221">
        <v>9971</v>
      </c>
      <c r="S58" t="b">
        <f t="shared" si="3"/>
        <v>1</v>
      </c>
    </row>
    <row r="59" spans="1:19">
      <c r="A59" s="283" t="s">
        <v>138</v>
      </c>
      <c r="B59" s="284"/>
      <c r="C59" s="284"/>
      <c r="D59" s="285"/>
      <c r="E59" s="89">
        <v>1817</v>
      </c>
      <c r="F59" s="89" t="s">
        <v>139</v>
      </c>
      <c r="G59" s="221">
        <v>9974</v>
      </c>
      <c r="I59" t="b">
        <f t="shared" si="4"/>
        <v>1</v>
      </c>
      <c r="K59" s="293" t="s">
        <v>249</v>
      </c>
      <c r="L59" s="294"/>
      <c r="M59" s="294"/>
      <c r="N59" s="295"/>
      <c r="O59" s="229">
        <v>1817</v>
      </c>
      <c r="P59" s="89" t="s">
        <v>139</v>
      </c>
      <c r="Q59" s="221">
        <v>9974</v>
      </c>
      <c r="S59" t="b">
        <f t="shared" si="3"/>
        <v>1</v>
      </c>
    </row>
    <row r="60" spans="1:19">
      <c r="A60" s="283" t="s">
        <v>138</v>
      </c>
      <c r="B60" s="284"/>
      <c r="C60" s="284"/>
      <c r="D60" s="285"/>
      <c r="E60" s="89">
        <v>2470</v>
      </c>
      <c r="F60" s="89" t="s">
        <v>139</v>
      </c>
      <c r="G60" s="221">
        <v>9980</v>
      </c>
      <c r="I60" t="b">
        <f t="shared" si="4"/>
        <v>1</v>
      </c>
      <c r="K60" s="293" t="s">
        <v>249</v>
      </c>
      <c r="L60" s="294"/>
      <c r="M60" s="294"/>
      <c r="N60" s="295"/>
      <c r="O60" s="229">
        <v>2470</v>
      </c>
      <c r="P60" s="89" t="s">
        <v>139</v>
      </c>
      <c r="Q60" s="221">
        <v>9980</v>
      </c>
      <c r="S60" t="b">
        <f t="shared" si="3"/>
        <v>1</v>
      </c>
    </row>
    <row r="61" spans="1:19">
      <c r="A61" s="283" t="s">
        <v>138</v>
      </c>
      <c r="B61" s="284"/>
      <c r="C61" s="284"/>
      <c r="D61" s="285"/>
      <c r="E61" s="89">
        <v>1314</v>
      </c>
      <c r="F61" s="89" t="s">
        <v>139</v>
      </c>
      <c r="G61" s="221">
        <v>9983</v>
      </c>
      <c r="I61" t="b">
        <f t="shared" si="4"/>
        <v>1</v>
      </c>
      <c r="K61" s="293" t="s">
        <v>249</v>
      </c>
      <c r="L61" s="294"/>
      <c r="M61" s="294"/>
      <c r="N61" s="295"/>
      <c r="O61" s="229">
        <v>1314</v>
      </c>
      <c r="P61" s="89" t="s">
        <v>139</v>
      </c>
      <c r="Q61" s="221">
        <v>9983</v>
      </c>
      <c r="S61" t="b">
        <f t="shared" si="3"/>
        <v>1</v>
      </c>
    </row>
    <row r="62" spans="1:19">
      <c r="A62" s="283" t="s">
        <v>138</v>
      </c>
      <c r="B62" s="284"/>
      <c r="C62" s="284"/>
      <c r="D62" s="285"/>
      <c r="E62" s="89">
        <v>2426</v>
      </c>
      <c r="F62" s="89" t="s">
        <v>139</v>
      </c>
      <c r="G62" s="221">
        <v>9993</v>
      </c>
      <c r="I62" t="b">
        <f t="shared" si="4"/>
        <v>1</v>
      </c>
      <c r="K62" s="293" t="s">
        <v>249</v>
      </c>
      <c r="L62" s="294"/>
      <c r="M62" s="294"/>
      <c r="N62" s="295"/>
      <c r="O62" s="229">
        <v>2426</v>
      </c>
      <c r="P62" s="89" t="s">
        <v>139</v>
      </c>
      <c r="Q62" s="221">
        <v>9993</v>
      </c>
      <c r="S62" t="b">
        <f t="shared" si="3"/>
        <v>1</v>
      </c>
    </row>
    <row r="63" spans="1:19">
      <c r="A63" s="283" t="s">
        <v>138</v>
      </c>
      <c r="B63" s="284"/>
      <c r="C63" s="284"/>
      <c r="D63" s="285"/>
      <c r="E63" s="89">
        <v>1888</v>
      </c>
      <c r="F63" s="89" t="s">
        <v>139</v>
      </c>
      <c r="G63" s="221">
        <v>9996</v>
      </c>
      <c r="I63" t="b">
        <f t="shared" si="4"/>
        <v>1</v>
      </c>
      <c r="K63" s="293" t="s">
        <v>249</v>
      </c>
      <c r="L63" s="294"/>
      <c r="M63" s="294"/>
      <c r="N63" s="295"/>
      <c r="O63" s="229">
        <v>1888</v>
      </c>
      <c r="P63" s="89" t="s">
        <v>139</v>
      </c>
      <c r="Q63" s="221">
        <v>9996</v>
      </c>
      <c r="S63" t="b">
        <f t="shared" si="3"/>
        <v>1</v>
      </c>
    </row>
    <row r="64" spans="1:19">
      <c r="A64" s="283" t="s">
        <v>138</v>
      </c>
      <c r="B64" s="284"/>
      <c r="C64" s="284"/>
      <c r="D64" s="285"/>
      <c r="E64" s="89">
        <v>1744</v>
      </c>
      <c r="F64" s="89" t="s">
        <v>139</v>
      </c>
      <c r="G64" s="221">
        <v>10007</v>
      </c>
      <c r="I64" t="b">
        <f t="shared" si="4"/>
        <v>1</v>
      </c>
      <c r="K64" s="293" t="s">
        <v>249</v>
      </c>
      <c r="L64" s="294"/>
      <c r="M64" s="294"/>
      <c r="N64" s="295"/>
      <c r="O64" s="229">
        <v>1744</v>
      </c>
      <c r="P64" s="89" t="s">
        <v>139</v>
      </c>
      <c r="Q64" s="221">
        <v>10007</v>
      </c>
      <c r="S64" t="b">
        <f t="shared" si="3"/>
        <v>1</v>
      </c>
    </row>
    <row r="65" spans="1:19">
      <c r="A65" s="283" t="s">
        <v>138</v>
      </c>
      <c r="B65" s="284"/>
      <c r="C65" s="284"/>
      <c r="D65" s="285"/>
      <c r="E65" s="89">
        <v>2123</v>
      </c>
      <c r="F65" s="89" t="s">
        <v>139</v>
      </c>
      <c r="G65" s="221">
        <v>10010</v>
      </c>
      <c r="I65" t="b">
        <f t="shared" si="4"/>
        <v>1</v>
      </c>
      <c r="K65" s="293" t="s">
        <v>249</v>
      </c>
      <c r="L65" s="294"/>
      <c r="M65" s="294"/>
      <c r="N65" s="295"/>
      <c r="O65" s="229">
        <v>2123</v>
      </c>
      <c r="P65" s="89" t="s">
        <v>139</v>
      </c>
      <c r="Q65" s="221">
        <v>10010</v>
      </c>
      <c r="S65" t="b">
        <f t="shared" si="3"/>
        <v>1</v>
      </c>
    </row>
    <row r="66" spans="1:19">
      <c r="A66" s="283" t="s">
        <v>138</v>
      </c>
      <c r="B66" s="284"/>
      <c r="C66" s="284"/>
      <c r="D66" s="285"/>
      <c r="E66" s="89">
        <v>2709</v>
      </c>
      <c r="F66" s="89" t="s">
        <v>139</v>
      </c>
      <c r="G66" s="221">
        <v>10011</v>
      </c>
      <c r="I66" t="b">
        <f t="shared" si="4"/>
        <v>1</v>
      </c>
      <c r="K66" s="293" t="s">
        <v>249</v>
      </c>
      <c r="L66" s="294"/>
      <c r="M66" s="294"/>
      <c r="N66" s="295"/>
      <c r="O66" s="229">
        <v>2709</v>
      </c>
      <c r="P66" s="89" t="s">
        <v>139</v>
      </c>
      <c r="Q66" s="221">
        <v>10011</v>
      </c>
      <c r="S66" t="b">
        <f t="shared" si="3"/>
        <v>1</v>
      </c>
    </row>
    <row r="67" spans="1:19">
      <c r="A67" s="283" t="s">
        <v>138</v>
      </c>
      <c r="B67" s="284"/>
      <c r="C67" s="284"/>
      <c r="D67" s="285"/>
      <c r="E67" s="89">
        <v>2356</v>
      </c>
      <c r="F67" s="89" t="s">
        <v>139</v>
      </c>
      <c r="G67" s="221">
        <v>10012</v>
      </c>
      <c r="I67" t="b">
        <f t="shared" ref="I67:I98" si="5">G67=Q67</f>
        <v>1</v>
      </c>
      <c r="K67" s="293" t="s">
        <v>249</v>
      </c>
      <c r="L67" s="294"/>
      <c r="M67" s="294"/>
      <c r="N67" s="295"/>
      <c r="O67" s="229">
        <v>2356</v>
      </c>
      <c r="P67" s="89" t="s">
        <v>139</v>
      </c>
      <c r="Q67" s="221">
        <v>10012</v>
      </c>
      <c r="S67" t="b">
        <f t="shared" si="3"/>
        <v>1</v>
      </c>
    </row>
    <row r="68" spans="1:19">
      <c r="A68" s="283" t="s">
        <v>138</v>
      </c>
      <c r="B68" s="284"/>
      <c r="C68" s="284"/>
      <c r="D68" s="285"/>
      <c r="E68" s="89">
        <v>2733</v>
      </c>
      <c r="F68" s="89" t="s">
        <v>139</v>
      </c>
      <c r="G68" s="221">
        <v>10014</v>
      </c>
      <c r="I68" t="b">
        <f t="shared" si="5"/>
        <v>1</v>
      </c>
      <c r="K68" s="293" t="s">
        <v>249</v>
      </c>
      <c r="L68" s="294"/>
      <c r="M68" s="294"/>
      <c r="N68" s="295"/>
      <c r="O68" s="229">
        <v>2733</v>
      </c>
      <c r="P68" s="89" t="s">
        <v>139</v>
      </c>
      <c r="Q68" s="221">
        <v>10014</v>
      </c>
      <c r="S68" t="b">
        <f t="shared" si="3"/>
        <v>1</v>
      </c>
    </row>
    <row r="69" spans="1:19">
      <c r="A69" s="283" t="s">
        <v>138</v>
      </c>
      <c r="B69" s="284"/>
      <c r="C69" s="284"/>
      <c r="D69" s="285"/>
      <c r="E69" s="89">
        <v>2313</v>
      </c>
      <c r="F69" s="89" t="s">
        <v>139</v>
      </c>
      <c r="G69" s="221">
        <v>10015</v>
      </c>
      <c r="I69" t="b">
        <f t="shared" si="5"/>
        <v>1</v>
      </c>
      <c r="K69" s="293" t="s">
        <v>249</v>
      </c>
      <c r="L69" s="294"/>
      <c r="M69" s="294"/>
      <c r="N69" s="295"/>
      <c r="O69" s="229">
        <v>2313</v>
      </c>
      <c r="P69" s="89" t="s">
        <v>139</v>
      </c>
      <c r="Q69" s="221">
        <v>10015</v>
      </c>
      <c r="S69" t="b">
        <f t="shared" si="3"/>
        <v>1</v>
      </c>
    </row>
    <row r="70" spans="1:19">
      <c r="A70" s="283" t="s">
        <v>138</v>
      </c>
      <c r="B70" s="284"/>
      <c r="C70" s="284"/>
      <c r="D70" s="285"/>
      <c r="E70" s="89">
        <v>1832</v>
      </c>
      <c r="F70" s="89" t="s">
        <v>139</v>
      </c>
      <c r="G70" s="221">
        <v>10016</v>
      </c>
      <c r="I70" t="b">
        <f t="shared" si="5"/>
        <v>1</v>
      </c>
      <c r="K70" s="293" t="s">
        <v>249</v>
      </c>
      <c r="L70" s="294"/>
      <c r="M70" s="294"/>
      <c r="N70" s="295"/>
      <c r="O70" s="235">
        <v>1832</v>
      </c>
      <c r="P70" s="89" t="s">
        <v>139</v>
      </c>
      <c r="Q70" s="228">
        <v>10016</v>
      </c>
      <c r="S70" t="b">
        <f t="shared" si="3"/>
        <v>1</v>
      </c>
    </row>
    <row r="71" spans="1:19">
      <c r="A71" s="283" t="s">
        <v>138</v>
      </c>
      <c r="B71" s="284"/>
      <c r="C71" s="284"/>
      <c r="D71" s="285"/>
      <c r="E71" s="89">
        <v>2012</v>
      </c>
      <c r="F71" s="89" t="s">
        <v>139</v>
      </c>
      <c r="G71" s="221">
        <v>10017</v>
      </c>
      <c r="I71" t="b">
        <f t="shared" si="5"/>
        <v>1</v>
      </c>
      <c r="K71" s="293" t="s">
        <v>249</v>
      </c>
      <c r="L71" s="294"/>
      <c r="M71" s="294"/>
      <c r="N71" s="295"/>
      <c r="O71" s="235">
        <v>2012</v>
      </c>
      <c r="P71" s="89" t="s">
        <v>139</v>
      </c>
      <c r="Q71" s="228">
        <v>10017</v>
      </c>
      <c r="S71" t="b">
        <f t="shared" si="3"/>
        <v>1</v>
      </c>
    </row>
    <row r="72" spans="1:19">
      <c r="A72" s="283" t="s">
        <v>138</v>
      </c>
      <c r="B72" s="284"/>
      <c r="C72" s="284"/>
      <c r="D72" s="285"/>
      <c r="E72" s="89">
        <v>2134</v>
      </c>
      <c r="F72" s="89" t="s">
        <v>139</v>
      </c>
      <c r="G72" s="221">
        <v>10019</v>
      </c>
      <c r="I72" t="b">
        <f t="shared" si="5"/>
        <v>1</v>
      </c>
      <c r="K72" s="293" t="s">
        <v>249</v>
      </c>
      <c r="L72" s="294"/>
      <c r="M72" s="294"/>
      <c r="N72" s="295"/>
      <c r="O72" s="235">
        <v>2134</v>
      </c>
      <c r="P72" s="89" t="s">
        <v>139</v>
      </c>
      <c r="Q72" s="228">
        <v>10019</v>
      </c>
      <c r="S72" t="b">
        <f t="shared" si="3"/>
        <v>1</v>
      </c>
    </row>
    <row r="73" spans="1:19">
      <c r="A73" s="283" t="s">
        <v>138</v>
      </c>
      <c r="B73" s="284"/>
      <c r="C73" s="284"/>
      <c r="D73" s="285"/>
      <c r="E73" s="89">
        <v>2636</v>
      </c>
      <c r="F73" s="89" t="s">
        <v>139</v>
      </c>
      <c r="G73" s="221">
        <v>10028</v>
      </c>
      <c r="I73" t="b">
        <f t="shared" si="5"/>
        <v>1</v>
      </c>
      <c r="K73" s="293" t="s">
        <v>249</v>
      </c>
      <c r="L73" s="294"/>
      <c r="M73" s="294"/>
      <c r="N73" s="295"/>
      <c r="O73" s="229">
        <v>2636</v>
      </c>
      <c r="P73" s="89" t="s">
        <v>139</v>
      </c>
      <c r="Q73" s="221">
        <v>10028</v>
      </c>
      <c r="S73" t="b">
        <f t="shared" si="3"/>
        <v>1</v>
      </c>
    </row>
    <row r="74" spans="1:19">
      <c r="A74" s="283" t="s">
        <v>138</v>
      </c>
      <c r="B74" s="284"/>
      <c r="C74" s="284"/>
      <c r="D74" s="285"/>
      <c r="E74" s="89">
        <v>1375</v>
      </c>
      <c r="F74" s="89" t="s">
        <v>139</v>
      </c>
      <c r="G74" s="221">
        <v>10029</v>
      </c>
      <c r="I74" t="b">
        <f t="shared" si="5"/>
        <v>1</v>
      </c>
      <c r="K74" s="293" t="s">
        <v>249</v>
      </c>
      <c r="L74" s="294"/>
      <c r="M74" s="294"/>
      <c r="N74" s="295"/>
      <c r="O74" s="229">
        <v>1375</v>
      </c>
      <c r="P74" s="89" t="s">
        <v>139</v>
      </c>
      <c r="Q74" s="221">
        <v>10029</v>
      </c>
      <c r="S74" t="b">
        <f t="shared" si="3"/>
        <v>1</v>
      </c>
    </row>
    <row r="75" spans="1:19">
      <c r="A75" s="283" t="s">
        <v>138</v>
      </c>
      <c r="B75" s="284"/>
      <c r="C75" s="284"/>
      <c r="D75" s="285"/>
      <c r="E75" s="89">
        <v>2685</v>
      </c>
      <c r="F75" s="89" t="s">
        <v>139</v>
      </c>
      <c r="G75" s="221">
        <v>10035</v>
      </c>
      <c r="I75" t="b">
        <f t="shared" si="5"/>
        <v>1</v>
      </c>
      <c r="K75" s="293" t="s">
        <v>249</v>
      </c>
      <c r="L75" s="294"/>
      <c r="M75" s="294"/>
      <c r="N75" s="295"/>
      <c r="O75" s="229">
        <v>2685</v>
      </c>
      <c r="P75" s="89" t="s">
        <v>139</v>
      </c>
      <c r="Q75" s="221">
        <v>10035</v>
      </c>
      <c r="S75" t="b">
        <f t="shared" si="3"/>
        <v>1</v>
      </c>
    </row>
    <row r="76" spans="1:19">
      <c r="A76" s="283" t="s">
        <v>138</v>
      </c>
      <c r="B76" s="284"/>
      <c r="C76" s="284"/>
      <c r="D76" s="285"/>
      <c r="E76" s="89">
        <v>1698</v>
      </c>
      <c r="F76" s="89" t="s">
        <v>139</v>
      </c>
      <c r="G76" s="221">
        <v>10040</v>
      </c>
      <c r="I76" t="b">
        <f t="shared" si="5"/>
        <v>1</v>
      </c>
      <c r="K76" s="293" t="s">
        <v>249</v>
      </c>
      <c r="L76" s="294"/>
      <c r="M76" s="294"/>
      <c r="N76" s="295"/>
      <c r="O76" s="229">
        <v>1698</v>
      </c>
      <c r="P76" s="89" t="s">
        <v>139</v>
      </c>
      <c r="Q76" s="221">
        <v>10040</v>
      </c>
      <c r="S76" t="b">
        <f t="shared" si="3"/>
        <v>1</v>
      </c>
    </row>
    <row r="77" spans="1:19">
      <c r="A77" s="283" t="s">
        <v>138</v>
      </c>
      <c r="B77" s="284"/>
      <c r="C77" s="284"/>
      <c r="D77" s="285"/>
      <c r="E77" s="89">
        <v>844</v>
      </c>
      <c r="F77" s="89" t="s">
        <v>139</v>
      </c>
      <c r="G77" s="221">
        <v>10045</v>
      </c>
      <c r="I77" t="b">
        <f t="shared" si="5"/>
        <v>1</v>
      </c>
      <c r="K77" s="293" t="s">
        <v>249</v>
      </c>
      <c r="L77" s="294"/>
      <c r="M77" s="294"/>
      <c r="N77" s="295"/>
      <c r="O77" s="229">
        <v>844</v>
      </c>
      <c r="P77" s="89" t="s">
        <v>139</v>
      </c>
      <c r="Q77" s="221">
        <v>10045</v>
      </c>
      <c r="S77" t="b">
        <f t="shared" si="3"/>
        <v>1</v>
      </c>
    </row>
    <row r="78" spans="1:19">
      <c r="A78" s="283" t="s">
        <v>138</v>
      </c>
      <c r="B78" s="284"/>
      <c r="C78" s="284"/>
      <c r="D78" s="285"/>
      <c r="E78" s="89">
        <v>2408</v>
      </c>
      <c r="F78" s="89" t="s">
        <v>139</v>
      </c>
      <c r="G78" s="221">
        <v>10055</v>
      </c>
      <c r="I78" t="b">
        <f t="shared" si="5"/>
        <v>1</v>
      </c>
      <c r="K78" s="293" t="s">
        <v>249</v>
      </c>
      <c r="L78" s="294"/>
      <c r="M78" s="294"/>
      <c r="N78" s="295"/>
      <c r="O78" s="229">
        <v>2408</v>
      </c>
      <c r="P78" s="89" t="s">
        <v>139</v>
      </c>
      <c r="Q78" s="221">
        <v>10055</v>
      </c>
      <c r="S78" t="b">
        <f t="shared" si="3"/>
        <v>1</v>
      </c>
    </row>
    <row r="79" spans="1:19">
      <c r="A79" s="283" t="s">
        <v>138</v>
      </c>
      <c r="B79" s="284"/>
      <c r="C79" s="284"/>
      <c r="D79" s="285"/>
      <c r="E79" s="89">
        <v>3225</v>
      </c>
      <c r="F79" s="89" t="s">
        <v>139</v>
      </c>
      <c r="G79" s="221">
        <v>10062</v>
      </c>
      <c r="I79" t="b">
        <f t="shared" si="5"/>
        <v>1</v>
      </c>
      <c r="K79" s="293" t="s">
        <v>249</v>
      </c>
      <c r="L79" s="294"/>
      <c r="M79" s="294"/>
      <c r="N79" s="295"/>
      <c r="O79" s="229">
        <v>3225</v>
      </c>
      <c r="P79" s="89" t="s">
        <v>139</v>
      </c>
      <c r="Q79" s="221">
        <v>10062</v>
      </c>
      <c r="S79" t="b">
        <f t="shared" si="3"/>
        <v>1</v>
      </c>
    </row>
    <row r="80" spans="1:19">
      <c r="A80" s="283" t="s">
        <v>138</v>
      </c>
      <c r="B80" s="284"/>
      <c r="C80" s="284"/>
      <c r="D80" s="285"/>
      <c r="E80" s="89">
        <v>3491</v>
      </c>
      <c r="F80" s="89" t="s">
        <v>139</v>
      </c>
      <c r="G80" s="221">
        <v>10065</v>
      </c>
      <c r="I80" t="b">
        <f t="shared" si="5"/>
        <v>1</v>
      </c>
      <c r="K80" s="293" t="s">
        <v>249</v>
      </c>
      <c r="L80" s="294"/>
      <c r="M80" s="294"/>
      <c r="N80" s="295"/>
      <c r="O80" s="229">
        <v>3491</v>
      </c>
      <c r="P80" s="89" t="s">
        <v>139</v>
      </c>
      <c r="Q80" s="221">
        <v>10065</v>
      </c>
      <c r="S80" t="b">
        <f t="shared" si="3"/>
        <v>1</v>
      </c>
    </row>
    <row r="81" spans="1:22">
      <c r="A81" s="283" t="s">
        <v>138</v>
      </c>
      <c r="B81" s="284"/>
      <c r="C81" s="284"/>
      <c r="D81" s="285"/>
      <c r="E81" s="89">
        <v>2160</v>
      </c>
      <c r="F81" s="89" t="s">
        <v>139</v>
      </c>
      <c r="G81" s="221">
        <v>10072</v>
      </c>
      <c r="I81" t="b">
        <f t="shared" si="5"/>
        <v>1</v>
      </c>
      <c r="K81" s="293" t="s">
        <v>249</v>
      </c>
      <c r="L81" s="294"/>
      <c r="M81" s="294"/>
      <c r="N81" s="295"/>
      <c r="O81" s="229">
        <v>2160</v>
      </c>
      <c r="P81" s="89" t="s">
        <v>139</v>
      </c>
      <c r="Q81" s="221">
        <v>10072</v>
      </c>
      <c r="S81" t="b">
        <f t="shared" si="3"/>
        <v>1</v>
      </c>
    </row>
    <row r="82" spans="1:22">
      <c r="A82" s="283" t="s">
        <v>138</v>
      </c>
      <c r="B82" s="284"/>
      <c r="C82" s="284"/>
      <c r="D82" s="285"/>
      <c r="E82" s="89">
        <v>620</v>
      </c>
      <c r="F82" s="89" t="s">
        <v>139</v>
      </c>
      <c r="G82" s="221">
        <v>10095</v>
      </c>
      <c r="I82" t="b">
        <f t="shared" si="5"/>
        <v>1</v>
      </c>
      <c r="K82" s="293" t="s">
        <v>249</v>
      </c>
      <c r="L82" s="294"/>
      <c r="M82" s="294"/>
      <c r="N82" s="295"/>
      <c r="O82" s="229">
        <v>620</v>
      </c>
      <c r="P82" s="89" t="s">
        <v>139</v>
      </c>
      <c r="Q82" s="221">
        <v>10095</v>
      </c>
      <c r="S82" t="b">
        <f t="shared" si="3"/>
        <v>1</v>
      </c>
    </row>
    <row r="83" spans="1:22">
      <c r="A83" s="283" t="s">
        <v>138</v>
      </c>
      <c r="B83" s="284"/>
      <c r="C83" s="284"/>
      <c r="D83" s="285"/>
      <c r="E83" s="89">
        <v>2397</v>
      </c>
      <c r="F83" s="89" t="s">
        <v>139</v>
      </c>
      <c r="G83" s="221">
        <v>10097</v>
      </c>
      <c r="I83" t="b">
        <f t="shared" si="5"/>
        <v>1</v>
      </c>
      <c r="K83" s="293" t="s">
        <v>249</v>
      </c>
      <c r="L83" s="294"/>
      <c r="M83" s="294"/>
      <c r="N83" s="295"/>
      <c r="O83" s="229">
        <v>2397</v>
      </c>
      <c r="P83" s="89" t="s">
        <v>139</v>
      </c>
      <c r="Q83" s="221">
        <v>10097</v>
      </c>
      <c r="S83" t="b">
        <f t="shared" si="3"/>
        <v>1</v>
      </c>
    </row>
    <row r="84" spans="1:22">
      <c r="A84" s="283" t="s">
        <v>138</v>
      </c>
      <c r="B84" s="284"/>
      <c r="C84" s="284"/>
      <c r="D84" s="285"/>
      <c r="E84" s="89">
        <v>1561</v>
      </c>
      <c r="F84" s="89" t="s">
        <v>139</v>
      </c>
      <c r="G84" s="221">
        <v>10101</v>
      </c>
      <c r="I84" t="b">
        <f t="shared" si="5"/>
        <v>1</v>
      </c>
      <c r="K84" s="293" t="s">
        <v>249</v>
      </c>
      <c r="L84" s="294"/>
      <c r="M84" s="294"/>
      <c r="N84" s="295"/>
      <c r="O84" s="235">
        <v>1561</v>
      </c>
      <c r="P84" s="89" t="s">
        <v>139</v>
      </c>
      <c r="Q84" s="228">
        <v>10101</v>
      </c>
      <c r="S84" t="b">
        <f t="shared" si="3"/>
        <v>1</v>
      </c>
    </row>
    <row r="85" spans="1:22">
      <c r="A85" s="296" t="s">
        <v>138</v>
      </c>
      <c r="B85" s="297"/>
      <c r="C85" s="297"/>
      <c r="D85" s="298"/>
      <c r="E85" s="235">
        <v>1551</v>
      </c>
      <c r="F85" s="222" t="s">
        <v>139</v>
      </c>
      <c r="G85" s="228">
        <v>10102</v>
      </c>
      <c r="H85" s="1"/>
      <c r="I85" s="1" t="b">
        <f t="shared" si="5"/>
        <v>1</v>
      </c>
      <c r="J85" s="1"/>
      <c r="K85" s="293" t="s">
        <v>249</v>
      </c>
      <c r="L85" s="294"/>
      <c r="M85" s="294"/>
      <c r="N85" s="295"/>
      <c r="O85" s="235">
        <v>1551</v>
      </c>
      <c r="P85" s="222" t="s">
        <v>139</v>
      </c>
      <c r="Q85" s="228">
        <v>10102</v>
      </c>
      <c r="R85" s="1"/>
      <c r="S85" s="1" t="b">
        <f>E85=O85</f>
        <v>1</v>
      </c>
      <c r="T85" s="306"/>
      <c r="U85" s="306"/>
      <c r="V85" s="306"/>
    </row>
    <row r="86" spans="1:22">
      <c r="A86" s="283" t="s">
        <v>138</v>
      </c>
      <c r="B86" s="284"/>
      <c r="C86" s="284"/>
      <c r="D86" s="285"/>
      <c r="E86" s="89">
        <v>2519</v>
      </c>
      <c r="F86" s="89" t="s">
        <v>139</v>
      </c>
      <c r="G86" s="221">
        <v>10104</v>
      </c>
      <c r="I86" t="b">
        <f t="shared" si="5"/>
        <v>1</v>
      </c>
      <c r="K86" s="293" t="s">
        <v>249</v>
      </c>
      <c r="L86" s="294"/>
      <c r="M86" s="294"/>
      <c r="N86" s="295"/>
      <c r="O86" s="235">
        <v>2519</v>
      </c>
      <c r="P86" s="89" t="s">
        <v>139</v>
      </c>
      <c r="Q86" s="228">
        <v>10104</v>
      </c>
      <c r="S86" t="b">
        <f t="shared" si="3"/>
        <v>1</v>
      </c>
    </row>
    <row r="87" spans="1:22">
      <c r="A87" s="283" t="s">
        <v>138</v>
      </c>
      <c r="B87" s="284"/>
      <c r="C87" s="284"/>
      <c r="D87" s="285"/>
      <c r="E87" s="89">
        <v>2203</v>
      </c>
      <c r="F87" s="89" t="s">
        <v>139</v>
      </c>
      <c r="G87" s="221">
        <v>10105</v>
      </c>
      <c r="I87" t="b">
        <f t="shared" si="5"/>
        <v>1</v>
      </c>
      <c r="K87" s="293" t="s">
        <v>249</v>
      </c>
      <c r="L87" s="294"/>
      <c r="M87" s="294"/>
      <c r="N87" s="295"/>
      <c r="O87" s="235">
        <v>2203</v>
      </c>
      <c r="P87" s="89" t="s">
        <v>139</v>
      </c>
      <c r="Q87" s="228">
        <v>10105</v>
      </c>
      <c r="S87" t="b">
        <f t="shared" si="3"/>
        <v>1</v>
      </c>
    </row>
    <row r="88" spans="1:22">
      <c r="A88" s="283" t="s">
        <v>138</v>
      </c>
      <c r="B88" s="284"/>
      <c r="C88" s="284"/>
      <c r="D88" s="285"/>
      <c r="E88" s="89">
        <v>2763</v>
      </c>
      <c r="F88" s="89" t="s">
        <v>139</v>
      </c>
      <c r="G88" s="221">
        <v>10108</v>
      </c>
      <c r="I88" t="b">
        <f t="shared" si="5"/>
        <v>1</v>
      </c>
      <c r="K88" s="293" t="s">
        <v>249</v>
      </c>
      <c r="L88" s="294"/>
      <c r="M88" s="294"/>
      <c r="N88" s="295"/>
      <c r="O88" s="235">
        <v>2763</v>
      </c>
      <c r="P88" s="89" t="s">
        <v>139</v>
      </c>
      <c r="Q88" s="228">
        <v>10108</v>
      </c>
      <c r="S88" t="b">
        <f t="shared" si="3"/>
        <v>1</v>
      </c>
    </row>
    <row r="89" spans="1:22">
      <c r="A89" s="283" t="s">
        <v>138</v>
      </c>
      <c r="B89" s="284"/>
      <c r="C89" s="284"/>
      <c r="D89" s="285"/>
      <c r="E89" s="89">
        <v>2634</v>
      </c>
      <c r="F89" s="89" t="s">
        <v>139</v>
      </c>
      <c r="G89" s="221">
        <v>10109</v>
      </c>
      <c r="I89" t="b">
        <f t="shared" si="5"/>
        <v>1</v>
      </c>
      <c r="K89" s="293" t="s">
        <v>249</v>
      </c>
      <c r="L89" s="294"/>
      <c r="M89" s="294"/>
      <c r="N89" s="295"/>
      <c r="O89" s="235">
        <v>2634</v>
      </c>
      <c r="P89" s="89" t="s">
        <v>139</v>
      </c>
      <c r="Q89" s="228">
        <v>10109</v>
      </c>
      <c r="S89" t="b">
        <f t="shared" si="3"/>
        <v>1</v>
      </c>
    </row>
    <row r="90" spans="1:22">
      <c r="A90" s="283" t="s">
        <v>138</v>
      </c>
      <c r="B90" s="284"/>
      <c r="C90" s="284"/>
      <c r="D90" s="285"/>
      <c r="E90" s="89">
        <v>2753</v>
      </c>
      <c r="F90" s="89" t="s">
        <v>139</v>
      </c>
      <c r="G90" s="221">
        <v>10110</v>
      </c>
      <c r="I90" t="b">
        <f t="shared" si="5"/>
        <v>1</v>
      </c>
      <c r="K90" s="293" t="s">
        <v>249</v>
      </c>
      <c r="L90" s="294"/>
      <c r="M90" s="294"/>
      <c r="N90" s="295"/>
      <c r="O90" s="235">
        <v>2753</v>
      </c>
      <c r="P90" s="89" t="s">
        <v>139</v>
      </c>
      <c r="Q90" s="228">
        <v>10110</v>
      </c>
      <c r="S90" t="b">
        <f t="shared" si="3"/>
        <v>1</v>
      </c>
    </row>
    <row r="91" spans="1:22">
      <c r="A91" s="283" t="s">
        <v>138</v>
      </c>
      <c r="B91" s="284"/>
      <c r="C91" s="284"/>
      <c r="D91" s="285"/>
      <c r="E91" s="89">
        <v>2441</v>
      </c>
      <c r="F91" s="89" t="s">
        <v>139</v>
      </c>
      <c r="G91" s="221">
        <v>10114</v>
      </c>
      <c r="I91" t="b">
        <f t="shared" si="5"/>
        <v>1</v>
      </c>
      <c r="K91" s="293" t="s">
        <v>249</v>
      </c>
      <c r="L91" s="294"/>
      <c r="M91" s="294"/>
      <c r="N91" s="295"/>
      <c r="O91" s="229">
        <v>2441</v>
      </c>
      <c r="P91" s="89" t="s">
        <v>139</v>
      </c>
      <c r="Q91" s="221">
        <v>10114</v>
      </c>
      <c r="S91" t="b">
        <f t="shared" si="3"/>
        <v>1</v>
      </c>
    </row>
    <row r="92" spans="1:22">
      <c r="A92" s="283" t="s">
        <v>138</v>
      </c>
      <c r="B92" s="284"/>
      <c r="C92" s="284"/>
      <c r="D92" s="285"/>
      <c r="E92" s="89">
        <v>2082</v>
      </c>
      <c r="F92" s="89" t="s">
        <v>139</v>
      </c>
      <c r="G92" s="221">
        <v>10123</v>
      </c>
      <c r="I92" t="b">
        <f t="shared" si="5"/>
        <v>1</v>
      </c>
      <c r="K92" s="293" t="s">
        <v>249</v>
      </c>
      <c r="L92" s="294"/>
      <c r="M92" s="294"/>
      <c r="N92" s="295"/>
      <c r="O92" s="229">
        <v>2082</v>
      </c>
      <c r="P92" s="89" t="s">
        <v>139</v>
      </c>
      <c r="Q92" s="221">
        <v>10123</v>
      </c>
      <c r="S92" t="b">
        <f t="shared" si="3"/>
        <v>1</v>
      </c>
    </row>
    <row r="93" spans="1:22">
      <c r="A93" s="283" t="s">
        <v>138</v>
      </c>
      <c r="B93" s="284"/>
      <c r="C93" s="284"/>
      <c r="D93" s="285"/>
      <c r="E93" s="89">
        <v>2547</v>
      </c>
      <c r="F93" s="89" t="s">
        <v>139</v>
      </c>
      <c r="G93" s="221">
        <v>10130</v>
      </c>
      <c r="I93" t="b">
        <f t="shared" si="5"/>
        <v>1</v>
      </c>
      <c r="K93" s="293" t="s">
        <v>249</v>
      </c>
      <c r="L93" s="294"/>
      <c r="M93" s="294"/>
      <c r="N93" s="295"/>
      <c r="O93" s="229">
        <v>2547</v>
      </c>
      <c r="P93" s="89" t="s">
        <v>139</v>
      </c>
      <c r="Q93" s="221">
        <v>10130</v>
      </c>
      <c r="S93" t="b">
        <f t="shared" si="3"/>
        <v>1</v>
      </c>
    </row>
    <row r="94" spans="1:22">
      <c r="A94" s="283" t="s">
        <v>138</v>
      </c>
      <c r="B94" s="284"/>
      <c r="C94" s="284"/>
      <c r="D94" s="285"/>
      <c r="E94" s="89">
        <v>2247</v>
      </c>
      <c r="F94" s="89" t="s">
        <v>139</v>
      </c>
      <c r="G94" s="221">
        <v>10134</v>
      </c>
      <c r="I94" t="b">
        <f t="shared" si="5"/>
        <v>1</v>
      </c>
      <c r="K94" s="293" t="s">
        <v>249</v>
      </c>
      <c r="L94" s="294"/>
      <c r="M94" s="294"/>
      <c r="N94" s="295"/>
      <c r="O94" s="235">
        <v>2247</v>
      </c>
      <c r="P94" s="89" t="s">
        <v>139</v>
      </c>
      <c r="Q94" s="228">
        <v>10134</v>
      </c>
      <c r="S94" t="b">
        <f t="shared" ref="S94:S113" si="6">E94=O94</f>
        <v>1</v>
      </c>
    </row>
    <row r="95" spans="1:22">
      <c r="A95" s="283" t="s">
        <v>138</v>
      </c>
      <c r="B95" s="284"/>
      <c r="C95" s="284"/>
      <c r="D95" s="285"/>
      <c r="E95" s="89">
        <v>2444</v>
      </c>
      <c r="F95" s="89" t="s">
        <v>139</v>
      </c>
      <c r="G95" s="221">
        <v>10136</v>
      </c>
      <c r="I95" t="b">
        <f t="shared" si="5"/>
        <v>1</v>
      </c>
      <c r="K95" s="293" t="s">
        <v>249</v>
      </c>
      <c r="L95" s="294"/>
      <c r="M95" s="294"/>
      <c r="N95" s="295"/>
      <c r="O95" s="235">
        <v>2444</v>
      </c>
      <c r="P95" s="89" t="s">
        <v>139</v>
      </c>
      <c r="Q95" s="228">
        <v>10136</v>
      </c>
      <c r="S95" t="b">
        <f t="shared" si="6"/>
        <v>1</v>
      </c>
    </row>
    <row r="96" spans="1:22">
      <c r="A96" s="283" t="s">
        <v>138</v>
      </c>
      <c r="B96" s="284"/>
      <c r="C96" s="284"/>
      <c r="D96" s="285"/>
      <c r="E96" s="89">
        <v>1657</v>
      </c>
      <c r="F96" s="89" t="s">
        <v>139</v>
      </c>
      <c r="G96" s="221">
        <v>10142</v>
      </c>
      <c r="I96" t="b">
        <f t="shared" si="5"/>
        <v>1</v>
      </c>
      <c r="K96" s="293" t="s">
        <v>249</v>
      </c>
      <c r="L96" s="294"/>
      <c r="M96" s="294"/>
      <c r="N96" s="295"/>
      <c r="O96" s="235">
        <v>1657</v>
      </c>
      <c r="P96" s="89" t="s">
        <v>139</v>
      </c>
      <c r="Q96" s="228">
        <v>10142</v>
      </c>
      <c r="S96" t="b">
        <f t="shared" si="6"/>
        <v>1</v>
      </c>
    </row>
    <row r="97" spans="1:22">
      <c r="A97" s="283" t="s">
        <v>138</v>
      </c>
      <c r="B97" s="284"/>
      <c r="C97" s="284"/>
      <c r="D97" s="285"/>
      <c r="E97" s="89">
        <v>2783</v>
      </c>
      <c r="F97" s="89" t="s">
        <v>139</v>
      </c>
      <c r="G97" s="221">
        <v>10146</v>
      </c>
      <c r="I97" t="b">
        <f t="shared" si="5"/>
        <v>1</v>
      </c>
      <c r="K97" s="293" t="s">
        <v>249</v>
      </c>
      <c r="L97" s="294"/>
      <c r="M97" s="294"/>
      <c r="N97" s="295"/>
      <c r="O97" s="235">
        <v>2783</v>
      </c>
      <c r="P97" s="89" t="s">
        <v>139</v>
      </c>
      <c r="Q97" s="228">
        <v>10146</v>
      </c>
      <c r="S97" t="b">
        <f t="shared" si="6"/>
        <v>1</v>
      </c>
    </row>
    <row r="98" spans="1:22">
      <c r="A98" s="283" t="s">
        <v>138</v>
      </c>
      <c r="B98" s="284"/>
      <c r="C98" s="284"/>
      <c r="D98" s="285"/>
      <c r="E98" s="89">
        <v>2208</v>
      </c>
      <c r="F98" s="89" t="s">
        <v>139</v>
      </c>
      <c r="G98" s="221">
        <v>10149</v>
      </c>
      <c r="I98" t="b">
        <f t="shared" si="5"/>
        <v>1</v>
      </c>
      <c r="K98" s="293" t="s">
        <v>249</v>
      </c>
      <c r="L98" s="294"/>
      <c r="M98" s="294"/>
      <c r="N98" s="295"/>
      <c r="O98" s="235">
        <v>2208</v>
      </c>
      <c r="P98" s="89" t="s">
        <v>139</v>
      </c>
      <c r="Q98" s="228">
        <v>10149</v>
      </c>
      <c r="S98" t="b">
        <f t="shared" si="6"/>
        <v>1</v>
      </c>
    </row>
    <row r="99" spans="1:22">
      <c r="A99" s="283" t="s">
        <v>138</v>
      </c>
      <c r="B99" s="284"/>
      <c r="C99" s="284"/>
      <c r="D99" s="285"/>
      <c r="E99" s="89">
        <v>1410</v>
      </c>
      <c r="F99" s="89" t="s">
        <v>139</v>
      </c>
      <c r="G99" s="221">
        <v>10151</v>
      </c>
      <c r="I99" t="b">
        <f t="shared" ref="I99:I113" si="7">G99=Q99</f>
        <v>1</v>
      </c>
      <c r="K99" s="293" t="s">
        <v>249</v>
      </c>
      <c r="L99" s="294"/>
      <c r="M99" s="294"/>
      <c r="N99" s="295"/>
      <c r="O99" s="235">
        <v>1410</v>
      </c>
      <c r="P99" s="89" t="s">
        <v>139</v>
      </c>
      <c r="Q99" s="228">
        <v>10151</v>
      </c>
      <c r="S99" t="b">
        <f t="shared" si="6"/>
        <v>1</v>
      </c>
    </row>
    <row r="100" spans="1:22">
      <c r="A100" s="283" t="s">
        <v>138</v>
      </c>
      <c r="B100" s="284"/>
      <c r="C100" s="284"/>
      <c r="D100" s="285"/>
      <c r="E100" s="89">
        <v>2499</v>
      </c>
      <c r="F100" s="89" t="s">
        <v>139</v>
      </c>
      <c r="G100" s="221">
        <v>10158</v>
      </c>
      <c r="I100" t="b">
        <f t="shared" si="7"/>
        <v>1</v>
      </c>
      <c r="K100" s="293" t="s">
        <v>249</v>
      </c>
      <c r="L100" s="294"/>
      <c r="M100" s="294"/>
      <c r="N100" s="295"/>
      <c r="O100" s="235">
        <v>2499</v>
      </c>
      <c r="P100" s="89" t="s">
        <v>139</v>
      </c>
      <c r="Q100" s="228">
        <v>10158</v>
      </c>
      <c r="S100" t="b">
        <f t="shared" si="6"/>
        <v>1</v>
      </c>
    </row>
    <row r="101" spans="1:22">
      <c r="A101" s="283" t="s">
        <v>138</v>
      </c>
      <c r="B101" s="284"/>
      <c r="C101" s="284"/>
      <c r="D101" s="285"/>
      <c r="E101" s="89">
        <v>2347</v>
      </c>
      <c r="F101" s="89" t="s">
        <v>139</v>
      </c>
      <c r="G101" s="221">
        <v>10170</v>
      </c>
      <c r="I101" t="b">
        <f t="shared" si="7"/>
        <v>1</v>
      </c>
      <c r="K101" s="293" t="s">
        <v>249</v>
      </c>
      <c r="L101" s="294"/>
      <c r="M101" s="294"/>
      <c r="N101" s="295"/>
      <c r="O101" s="235">
        <v>2347</v>
      </c>
      <c r="P101" s="89" t="s">
        <v>139</v>
      </c>
      <c r="Q101" s="228">
        <v>10170</v>
      </c>
      <c r="S101" t="b">
        <f t="shared" si="6"/>
        <v>1</v>
      </c>
    </row>
    <row r="102" spans="1:22">
      <c r="A102" s="283" t="s">
        <v>138</v>
      </c>
      <c r="B102" s="284"/>
      <c r="C102" s="284"/>
      <c r="D102" s="285"/>
      <c r="E102" s="89">
        <v>1855</v>
      </c>
      <c r="F102" s="89" t="s">
        <v>139</v>
      </c>
      <c r="G102" s="221">
        <v>10172</v>
      </c>
      <c r="I102" t="b">
        <f t="shared" si="7"/>
        <v>1</v>
      </c>
      <c r="K102" s="293" t="s">
        <v>249</v>
      </c>
      <c r="L102" s="294"/>
      <c r="M102" s="294"/>
      <c r="N102" s="295"/>
      <c r="O102" s="235">
        <v>1855</v>
      </c>
      <c r="P102" s="89" t="s">
        <v>139</v>
      </c>
      <c r="Q102" s="228">
        <v>10172</v>
      </c>
      <c r="S102" t="b">
        <f t="shared" si="6"/>
        <v>1</v>
      </c>
    </row>
    <row r="103" spans="1:22">
      <c r="A103" s="283" t="s">
        <v>138</v>
      </c>
      <c r="B103" s="284"/>
      <c r="C103" s="284"/>
      <c r="D103" s="285"/>
      <c r="E103" s="89">
        <v>2759</v>
      </c>
      <c r="F103" s="89" t="s">
        <v>139</v>
      </c>
      <c r="G103" s="221">
        <v>10179</v>
      </c>
      <c r="I103" t="b">
        <f t="shared" si="7"/>
        <v>1</v>
      </c>
      <c r="K103" s="293" t="s">
        <v>249</v>
      </c>
      <c r="L103" s="294"/>
      <c r="M103" s="294"/>
      <c r="N103" s="295"/>
      <c r="O103" s="235">
        <v>2759</v>
      </c>
      <c r="P103" s="89" t="s">
        <v>139</v>
      </c>
      <c r="Q103" s="228">
        <v>10179</v>
      </c>
      <c r="S103" t="b">
        <f t="shared" si="6"/>
        <v>1</v>
      </c>
    </row>
    <row r="104" spans="1:22">
      <c r="A104" s="296" t="s">
        <v>138</v>
      </c>
      <c r="B104" s="297"/>
      <c r="C104" s="297"/>
      <c r="D104" s="298"/>
      <c r="E104" s="235">
        <v>1696</v>
      </c>
      <c r="F104" s="222" t="s">
        <v>139</v>
      </c>
      <c r="G104" s="228">
        <v>10185</v>
      </c>
      <c r="H104" s="1"/>
      <c r="I104" s="1" t="b">
        <f t="shared" si="7"/>
        <v>1</v>
      </c>
      <c r="J104" s="1"/>
      <c r="K104" s="293" t="s">
        <v>249</v>
      </c>
      <c r="L104" s="294"/>
      <c r="M104" s="294"/>
      <c r="N104" s="295"/>
      <c r="O104" s="235">
        <v>1696</v>
      </c>
      <c r="P104" s="222" t="s">
        <v>139</v>
      </c>
      <c r="Q104" s="228">
        <v>10185</v>
      </c>
      <c r="R104" s="1"/>
      <c r="S104" s="1" t="b">
        <f>E104=O104</f>
        <v>1</v>
      </c>
      <c r="T104" s="1"/>
      <c r="U104" s="1"/>
      <c r="V104" s="1"/>
    </row>
    <row r="105" spans="1:22">
      <c r="A105" s="283" t="s">
        <v>138</v>
      </c>
      <c r="B105" s="284"/>
      <c r="C105" s="284"/>
      <c r="D105" s="285"/>
      <c r="E105" s="89">
        <v>2023</v>
      </c>
      <c r="F105" s="89" t="s">
        <v>139</v>
      </c>
      <c r="G105" s="221">
        <v>10190</v>
      </c>
      <c r="I105" t="b">
        <f t="shared" si="7"/>
        <v>1</v>
      </c>
      <c r="K105" s="293" t="s">
        <v>249</v>
      </c>
      <c r="L105" s="294"/>
      <c r="M105" s="294"/>
      <c r="N105" s="295"/>
      <c r="O105" s="235">
        <v>2023</v>
      </c>
      <c r="P105" s="89" t="s">
        <v>139</v>
      </c>
      <c r="Q105" s="228">
        <v>10190</v>
      </c>
      <c r="S105" t="b">
        <f t="shared" si="6"/>
        <v>1</v>
      </c>
    </row>
    <row r="106" spans="1:22">
      <c r="A106" s="283" t="s">
        <v>138</v>
      </c>
      <c r="B106" s="284"/>
      <c r="C106" s="284"/>
      <c r="D106" s="285"/>
      <c r="E106" s="89">
        <v>5884</v>
      </c>
      <c r="F106" s="89" t="s">
        <v>139</v>
      </c>
      <c r="G106" s="221">
        <v>10197</v>
      </c>
      <c r="I106" t="b">
        <f t="shared" si="7"/>
        <v>1</v>
      </c>
      <c r="K106" s="293" t="s">
        <v>249</v>
      </c>
      <c r="L106" s="294"/>
      <c r="M106" s="294"/>
      <c r="N106" s="295"/>
      <c r="O106" s="235">
        <v>5884</v>
      </c>
      <c r="P106" s="89" t="s">
        <v>139</v>
      </c>
      <c r="Q106" s="228">
        <v>10197</v>
      </c>
      <c r="S106" t="b">
        <f t="shared" si="6"/>
        <v>1</v>
      </c>
    </row>
    <row r="107" spans="1:22">
      <c r="A107" s="283" t="s">
        <v>138</v>
      </c>
      <c r="B107" s="284"/>
      <c r="C107" s="284"/>
      <c r="D107" s="285"/>
      <c r="E107" s="89">
        <v>1653</v>
      </c>
      <c r="F107" s="89" t="s">
        <v>139</v>
      </c>
      <c r="G107" s="221">
        <v>10198</v>
      </c>
      <c r="I107" t="b">
        <f t="shared" si="7"/>
        <v>1</v>
      </c>
      <c r="K107" s="293" t="s">
        <v>249</v>
      </c>
      <c r="L107" s="294"/>
      <c r="M107" s="294"/>
      <c r="N107" s="295"/>
      <c r="O107" s="235">
        <v>1653</v>
      </c>
      <c r="P107" s="89" t="s">
        <v>139</v>
      </c>
      <c r="Q107" s="228">
        <v>10198</v>
      </c>
      <c r="S107" t="b">
        <f t="shared" si="6"/>
        <v>1</v>
      </c>
    </row>
    <row r="108" spans="1:22">
      <c r="A108" s="283" t="s">
        <v>138</v>
      </c>
      <c r="B108" s="284"/>
      <c r="C108" s="284"/>
      <c r="D108" s="285"/>
      <c r="E108" s="89">
        <v>460</v>
      </c>
      <c r="F108" s="89" t="s">
        <v>139</v>
      </c>
      <c r="G108" s="221">
        <v>10206</v>
      </c>
      <c r="I108" t="b">
        <f t="shared" si="7"/>
        <v>1</v>
      </c>
      <c r="K108" s="293" t="s">
        <v>249</v>
      </c>
      <c r="L108" s="294"/>
      <c r="M108" s="294"/>
      <c r="N108" s="295"/>
      <c r="O108" s="235">
        <v>460</v>
      </c>
      <c r="P108" s="89" t="s">
        <v>139</v>
      </c>
      <c r="Q108" s="228">
        <v>10206</v>
      </c>
      <c r="S108" t="b">
        <f t="shared" si="6"/>
        <v>1</v>
      </c>
    </row>
    <row r="109" spans="1:22">
      <c r="A109" s="283" t="s">
        <v>138</v>
      </c>
      <c r="B109" s="284"/>
      <c r="C109" s="284"/>
      <c r="D109" s="285"/>
      <c r="E109" s="89">
        <v>2736</v>
      </c>
      <c r="F109" s="89" t="s">
        <v>139</v>
      </c>
      <c r="G109" s="221">
        <v>10207</v>
      </c>
      <c r="I109" t="b">
        <f t="shared" si="7"/>
        <v>1</v>
      </c>
      <c r="K109" s="293" t="s">
        <v>249</v>
      </c>
      <c r="L109" s="294"/>
      <c r="M109" s="294"/>
      <c r="N109" s="295"/>
      <c r="O109" s="235">
        <v>2736</v>
      </c>
      <c r="P109" s="89" t="s">
        <v>139</v>
      </c>
      <c r="Q109" s="228">
        <v>10207</v>
      </c>
      <c r="S109" t="b">
        <f t="shared" si="6"/>
        <v>1</v>
      </c>
    </row>
    <row r="110" spans="1:22">
      <c r="A110" s="283" t="s">
        <v>138</v>
      </c>
      <c r="B110" s="284"/>
      <c r="C110" s="284"/>
      <c r="D110" s="285"/>
      <c r="E110" s="89">
        <v>2188</v>
      </c>
      <c r="F110" s="89" t="s">
        <v>139</v>
      </c>
      <c r="G110" s="221">
        <v>10209</v>
      </c>
      <c r="I110" t="b">
        <f t="shared" si="7"/>
        <v>1</v>
      </c>
      <c r="K110" s="293" t="s">
        <v>249</v>
      </c>
      <c r="L110" s="294"/>
      <c r="M110" s="294"/>
      <c r="N110" s="295"/>
      <c r="O110" s="235">
        <v>2188</v>
      </c>
      <c r="P110" s="89" t="s">
        <v>139</v>
      </c>
      <c r="Q110" s="228">
        <v>10209</v>
      </c>
      <c r="S110" t="b">
        <f t="shared" si="6"/>
        <v>1</v>
      </c>
    </row>
    <row r="111" spans="1:22">
      <c r="A111" s="283" t="s">
        <v>138</v>
      </c>
      <c r="B111" s="284"/>
      <c r="C111" s="284"/>
      <c r="D111" s="285"/>
      <c r="E111" s="89">
        <v>1874</v>
      </c>
      <c r="F111" s="89" t="s">
        <v>139</v>
      </c>
      <c r="G111" s="221">
        <v>10215</v>
      </c>
      <c r="I111" t="b">
        <f t="shared" si="7"/>
        <v>1</v>
      </c>
      <c r="K111" s="293" t="s">
        <v>249</v>
      </c>
      <c r="L111" s="294"/>
      <c r="M111" s="294"/>
      <c r="N111" s="295"/>
      <c r="O111" s="235">
        <v>1874</v>
      </c>
      <c r="P111" s="89" t="s">
        <v>139</v>
      </c>
      <c r="Q111" s="228">
        <v>10215</v>
      </c>
      <c r="S111" t="b">
        <f t="shared" si="6"/>
        <v>1</v>
      </c>
    </row>
    <row r="112" spans="1:22">
      <c r="A112" s="283" t="s">
        <v>138</v>
      </c>
      <c r="B112" s="284"/>
      <c r="C112" s="284"/>
      <c r="D112" s="285"/>
      <c r="E112" s="89">
        <v>1347</v>
      </c>
      <c r="F112" s="89" t="s">
        <v>139</v>
      </c>
      <c r="G112" s="221">
        <v>10227</v>
      </c>
      <c r="I112" t="b">
        <f t="shared" si="7"/>
        <v>1</v>
      </c>
      <c r="K112" s="293" t="s">
        <v>249</v>
      </c>
      <c r="L112" s="294"/>
      <c r="M112" s="294"/>
      <c r="N112" s="295"/>
      <c r="O112" s="235">
        <v>1347</v>
      </c>
      <c r="P112" s="89" t="s">
        <v>139</v>
      </c>
      <c r="Q112" s="228">
        <v>10227</v>
      </c>
      <c r="S112" t="b">
        <f t="shared" si="6"/>
        <v>1</v>
      </c>
    </row>
    <row r="113" spans="1:20">
      <c r="A113" s="300" t="s">
        <v>138</v>
      </c>
      <c r="B113" s="301"/>
      <c r="C113" s="301"/>
      <c r="D113" s="302"/>
      <c r="E113" s="89">
        <v>2319</v>
      </c>
      <c r="F113" s="89" t="s">
        <v>139</v>
      </c>
      <c r="G113" s="221">
        <v>10231</v>
      </c>
      <c r="I113" t="b">
        <f t="shared" si="7"/>
        <v>1</v>
      </c>
      <c r="K113" s="303" t="s">
        <v>249</v>
      </c>
      <c r="L113" s="304"/>
      <c r="M113" s="304"/>
      <c r="N113" s="305"/>
      <c r="O113" s="235">
        <v>2319</v>
      </c>
      <c r="P113" s="89" t="s">
        <v>139</v>
      </c>
      <c r="Q113" s="228">
        <v>10231</v>
      </c>
      <c r="S113" t="b">
        <f t="shared" si="6"/>
        <v>1</v>
      </c>
    </row>
    <row r="116" spans="1:20">
      <c r="A116" s="287" t="s">
        <v>251</v>
      </c>
      <c r="B116" s="287"/>
      <c r="C116" s="287"/>
      <c r="D116" s="287"/>
      <c r="E116" s="287"/>
      <c r="F116" s="287"/>
      <c r="G116" s="287"/>
      <c r="H116" s="1"/>
      <c r="I116" s="1"/>
      <c r="J116" s="1"/>
      <c r="K116" s="288" t="s">
        <v>252</v>
      </c>
      <c r="L116" s="288"/>
      <c r="M116" s="288"/>
      <c r="N116" s="288"/>
      <c r="O116" s="288"/>
      <c r="P116" s="288"/>
      <c r="Q116" s="288"/>
    </row>
    <row r="117" spans="1:20">
      <c r="A117" s="289" t="s">
        <v>253</v>
      </c>
      <c r="B117" s="289"/>
      <c r="C117" s="289"/>
      <c r="D117" s="289"/>
      <c r="E117" s="151" t="s">
        <v>254</v>
      </c>
      <c r="F117" s="151" t="s">
        <v>139</v>
      </c>
      <c r="G117" s="151" t="s">
        <v>255</v>
      </c>
      <c r="H117" s="290" t="s">
        <v>255</v>
      </c>
      <c r="I117" s="290"/>
      <c r="J117" s="290"/>
      <c r="K117" s="291" t="s">
        <v>253</v>
      </c>
      <c r="L117" s="291"/>
      <c r="M117" s="291"/>
      <c r="N117" s="291"/>
      <c r="O117" s="198" t="s">
        <v>254</v>
      </c>
      <c r="P117" s="198" t="s">
        <v>139</v>
      </c>
      <c r="Q117" s="198" t="s">
        <v>255</v>
      </c>
      <c r="R117" s="290" t="s">
        <v>257</v>
      </c>
      <c r="S117" s="290"/>
      <c r="T117" s="290"/>
    </row>
    <row r="118" spans="1:20">
      <c r="A118" s="283" t="s">
        <v>216</v>
      </c>
      <c r="B118" s="284"/>
      <c r="C118" s="284"/>
      <c r="D118" s="285"/>
      <c r="E118" s="89">
        <v>269</v>
      </c>
      <c r="F118" s="89" t="s">
        <v>139</v>
      </c>
      <c r="G118" s="221">
        <v>9793</v>
      </c>
      <c r="I118" t="b">
        <f>G118=Q118</f>
        <v>1</v>
      </c>
      <c r="K118" s="293" t="s">
        <v>16</v>
      </c>
      <c r="L118" s="294"/>
      <c r="M118" s="294"/>
      <c r="N118" s="295"/>
      <c r="O118" s="229">
        <v>269</v>
      </c>
      <c r="P118" s="89" t="s">
        <v>139</v>
      </c>
      <c r="Q118" s="221">
        <v>9793</v>
      </c>
      <c r="T118" t="b">
        <f t="shared" ref="T118:T138" si="8">E118=O118</f>
        <v>1</v>
      </c>
    </row>
    <row r="119" spans="1:20">
      <c r="A119" s="283" t="s">
        <v>216</v>
      </c>
      <c r="B119" s="284"/>
      <c r="C119" s="284"/>
      <c r="D119" s="285"/>
      <c r="E119" s="89">
        <v>674</v>
      </c>
      <c r="F119" s="89" t="s">
        <v>139</v>
      </c>
      <c r="G119" s="221">
        <v>9795</v>
      </c>
      <c r="I119" t="b">
        <f t="shared" ref="I119:I170" si="9">G119=Q119</f>
        <v>1</v>
      </c>
      <c r="K119" s="293" t="s">
        <v>16</v>
      </c>
      <c r="L119" s="294"/>
      <c r="M119" s="294"/>
      <c r="N119" s="295"/>
      <c r="O119" s="229">
        <v>674</v>
      </c>
      <c r="P119" s="89" t="s">
        <v>139</v>
      </c>
      <c r="Q119" s="221">
        <v>9795</v>
      </c>
      <c r="T119" t="b">
        <f t="shared" si="8"/>
        <v>1</v>
      </c>
    </row>
    <row r="120" spans="1:20">
      <c r="A120" s="283" t="s">
        <v>216</v>
      </c>
      <c r="B120" s="284"/>
      <c r="C120" s="284"/>
      <c r="D120" s="285"/>
      <c r="E120" s="89">
        <v>821</v>
      </c>
      <c r="F120" s="89" t="s">
        <v>139</v>
      </c>
      <c r="G120" s="221">
        <v>9796</v>
      </c>
      <c r="I120" t="b">
        <f t="shared" si="9"/>
        <v>1</v>
      </c>
      <c r="K120" s="293" t="s">
        <v>16</v>
      </c>
      <c r="L120" s="294"/>
      <c r="M120" s="294"/>
      <c r="N120" s="295"/>
      <c r="O120" s="229">
        <v>821</v>
      </c>
      <c r="P120" s="89" t="s">
        <v>139</v>
      </c>
      <c r="Q120" s="221">
        <v>9796</v>
      </c>
      <c r="T120" t="b">
        <f t="shared" si="8"/>
        <v>1</v>
      </c>
    </row>
    <row r="121" spans="1:20">
      <c r="A121" s="283" t="s">
        <v>216</v>
      </c>
      <c r="B121" s="284"/>
      <c r="C121" s="284"/>
      <c r="D121" s="285"/>
      <c r="E121" s="89">
        <v>242</v>
      </c>
      <c r="F121" s="89" t="s">
        <v>139</v>
      </c>
      <c r="G121" s="221">
        <v>9797</v>
      </c>
      <c r="I121" t="b">
        <f t="shared" si="9"/>
        <v>1</v>
      </c>
      <c r="K121" s="293" t="s">
        <v>16</v>
      </c>
      <c r="L121" s="294"/>
      <c r="M121" s="294"/>
      <c r="N121" s="295"/>
      <c r="O121" s="235">
        <v>242</v>
      </c>
      <c r="P121" s="89" t="s">
        <v>139</v>
      </c>
      <c r="Q121" s="228">
        <v>9797</v>
      </c>
      <c r="T121" t="b">
        <f t="shared" si="8"/>
        <v>1</v>
      </c>
    </row>
    <row r="122" spans="1:20">
      <c r="A122" s="283" t="s">
        <v>216</v>
      </c>
      <c r="B122" s="284"/>
      <c r="C122" s="284"/>
      <c r="D122" s="285"/>
      <c r="E122" s="89">
        <v>273</v>
      </c>
      <c r="F122" s="89" t="s">
        <v>139</v>
      </c>
      <c r="G122" s="221">
        <v>9860</v>
      </c>
      <c r="I122" t="b">
        <f t="shared" si="9"/>
        <v>1</v>
      </c>
      <c r="K122" s="293" t="s">
        <v>16</v>
      </c>
      <c r="L122" s="294"/>
      <c r="M122" s="294"/>
      <c r="N122" s="295"/>
      <c r="O122" s="229">
        <v>273</v>
      </c>
      <c r="P122" s="89" t="s">
        <v>139</v>
      </c>
      <c r="Q122" s="221">
        <v>9860</v>
      </c>
      <c r="T122" t="b">
        <f t="shared" si="8"/>
        <v>1</v>
      </c>
    </row>
    <row r="123" spans="1:20">
      <c r="A123" s="283" t="s">
        <v>216</v>
      </c>
      <c r="B123" s="284"/>
      <c r="C123" s="284"/>
      <c r="D123" s="285"/>
      <c r="E123" s="89">
        <v>832</v>
      </c>
      <c r="F123" s="89" t="s">
        <v>139</v>
      </c>
      <c r="G123" s="221">
        <v>9861</v>
      </c>
      <c r="I123" t="b">
        <f t="shared" si="9"/>
        <v>1</v>
      </c>
      <c r="K123" s="293" t="s">
        <v>16</v>
      </c>
      <c r="L123" s="294"/>
      <c r="M123" s="294"/>
      <c r="N123" s="295"/>
      <c r="O123" s="229">
        <v>832</v>
      </c>
      <c r="P123" s="89" t="s">
        <v>139</v>
      </c>
      <c r="Q123" s="221">
        <v>9861</v>
      </c>
      <c r="T123" t="b">
        <f t="shared" si="8"/>
        <v>1</v>
      </c>
    </row>
    <row r="124" spans="1:20">
      <c r="A124" s="283" t="s">
        <v>216</v>
      </c>
      <c r="B124" s="284"/>
      <c r="C124" s="284"/>
      <c r="D124" s="285"/>
      <c r="E124" s="89">
        <v>218</v>
      </c>
      <c r="F124" s="89" t="s">
        <v>139</v>
      </c>
      <c r="G124" s="221">
        <v>9862</v>
      </c>
      <c r="I124" t="b">
        <f t="shared" si="9"/>
        <v>1</v>
      </c>
      <c r="K124" s="293" t="s">
        <v>16</v>
      </c>
      <c r="L124" s="294"/>
      <c r="M124" s="294"/>
      <c r="N124" s="295"/>
      <c r="O124" s="89">
        <v>218</v>
      </c>
      <c r="P124" s="89" t="s">
        <v>139</v>
      </c>
      <c r="Q124" s="236">
        <v>9862</v>
      </c>
      <c r="T124" t="b">
        <f t="shared" si="8"/>
        <v>1</v>
      </c>
    </row>
    <row r="125" spans="1:20">
      <c r="A125" s="283" t="s">
        <v>216</v>
      </c>
      <c r="B125" s="284"/>
      <c r="C125" s="284"/>
      <c r="D125" s="285"/>
      <c r="E125" s="89">
        <v>203</v>
      </c>
      <c r="F125" s="89" t="s">
        <v>139</v>
      </c>
      <c r="G125" s="221">
        <v>9863</v>
      </c>
      <c r="I125" t="b">
        <f t="shared" si="9"/>
        <v>1</v>
      </c>
      <c r="K125" s="293" t="s">
        <v>16</v>
      </c>
      <c r="L125" s="294"/>
      <c r="M125" s="294"/>
      <c r="N125" s="295"/>
      <c r="O125" s="229">
        <v>203</v>
      </c>
      <c r="P125" s="89" t="s">
        <v>139</v>
      </c>
      <c r="Q125" s="221">
        <v>9863</v>
      </c>
      <c r="T125" t="b">
        <f t="shared" si="8"/>
        <v>1</v>
      </c>
    </row>
    <row r="126" spans="1:20">
      <c r="A126" s="283" t="s">
        <v>216</v>
      </c>
      <c r="B126" s="284"/>
      <c r="C126" s="284"/>
      <c r="D126" s="285"/>
      <c r="E126" s="89">
        <v>462</v>
      </c>
      <c r="F126" s="89" t="s">
        <v>139</v>
      </c>
      <c r="G126" s="221">
        <v>9865</v>
      </c>
      <c r="I126" t="b">
        <f t="shared" si="9"/>
        <v>1</v>
      </c>
      <c r="K126" s="293" t="s">
        <v>16</v>
      </c>
      <c r="L126" s="294"/>
      <c r="M126" s="294"/>
      <c r="N126" s="295"/>
      <c r="O126" s="229">
        <v>462</v>
      </c>
      <c r="P126" s="89" t="s">
        <v>139</v>
      </c>
      <c r="Q126" s="221">
        <v>9865</v>
      </c>
      <c r="T126" t="b">
        <f t="shared" si="8"/>
        <v>1</v>
      </c>
    </row>
    <row r="127" spans="1:20">
      <c r="A127" s="283" t="s">
        <v>216</v>
      </c>
      <c r="B127" s="284"/>
      <c r="C127" s="284"/>
      <c r="D127" s="285"/>
      <c r="E127" s="89">
        <v>426</v>
      </c>
      <c r="F127" s="89" t="s">
        <v>139</v>
      </c>
      <c r="G127" s="221">
        <v>9866</v>
      </c>
      <c r="I127" t="b">
        <f t="shared" si="9"/>
        <v>1</v>
      </c>
      <c r="K127" s="293" t="s">
        <v>16</v>
      </c>
      <c r="L127" s="294"/>
      <c r="M127" s="294"/>
      <c r="N127" s="295"/>
      <c r="O127" s="229">
        <v>426</v>
      </c>
      <c r="P127" s="89" t="s">
        <v>139</v>
      </c>
      <c r="Q127" s="221">
        <v>9866</v>
      </c>
      <c r="T127" t="b">
        <f t="shared" si="8"/>
        <v>1</v>
      </c>
    </row>
    <row r="128" spans="1:20">
      <c r="A128" s="283" t="s">
        <v>216</v>
      </c>
      <c r="B128" s="284"/>
      <c r="C128" s="284"/>
      <c r="D128" s="285"/>
      <c r="E128" s="89">
        <v>326</v>
      </c>
      <c r="F128" s="89" t="s">
        <v>139</v>
      </c>
      <c r="G128" s="221">
        <v>9867</v>
      </c>
      <c r="I128" t="b">
        <f t="shared" si="9"/>
        <v>1</v>
      </c>
      <c r="K128" s="293" t="s">
        <v>16</v>
      </c>
      <c r="L128" s="294"/>
      <c r="M128" s="294"/>
      <c r="N128" s="295"/>
      <c r="O128" s="229">
        <v>326</v>
      </c>
      <c r="P128" s="89" t="s">
        <v>139</v>
      </c>
      <c r="Q128" s="221">
        <v>9867</v>
      </c>
      <c r="T128" t="b">
        <f t="shared" si="8"/>
        <v>1</v>
      </c>
    </row>
    <row r="129" spans="1:20">
      <c r="A129" s="283" t="s">
        <v>216</v>
      </c>
      <c r="B129" s="284"/>
      <c r="C129" s="284"/>
      <c r="D129" s="285"/>
      <c r="E129" s="89">
        <v>240</v>
      </c>
      <c r="F129" s="89" t="s">
        <v>139</v>
      </c>
      <c r="G129" s="221">
        <v>9869</v>
      </c>
      <c r="I129" t="b">
        <f t="shared" si="9"/>
        <v>1</v>
      </c>
      <c r="K129" s="293" t="s">
        <v>16</v>
      </c>
      <c r="L129" s="294"/>
      <c r="M129" s="294"/>
      <c r="N129" s="295"/>
      <c r="O129" s="229">
        <v>240</v>
      </c>
      <c r="P129" s="89" t="s">
        <v>139</v>
      </c>
      <c r="Q129" s="221">
        <v>9869</v>
      </c>
      <c r="T129" t="b">
        <f t="shared" si="8"/>
        <v>1</v>
      </c>
    </row>
    <row r="130" spans="1:20">
      <c r="A130" s="283" t="s">
        <v>216</v>
      </c>
      <c r="B130" s="284"/>
      <c r="C130" s="284"/>
      <c r="D130" s="285"/>
      <c r="E130" s="89">
        <v>835</v>
      </c>
      <c r="F130" s="89" t="s">
        <v>139</v>
      </c>
      <c r="G130" s="221">
        <v>9904</v>
      </c>
      <c r="I130" t="b">
        <f t="shared" si="9"/>
        <v>1</v>
      </c>
      <c r="K130" s="293" t="s">
        <v>16</v>
      </c>
      <c r="L130" s="294"/>
      <c r="M130" s="294"/>
      <c r="N130" s="295"/>
      <c r="O130" s="229">
        <v>835</v>
      </c>
      <c r="P130" s="89" t="s">
        <v>139</v>
      </c>
      <c r="Q130" s="221">
        <v>9904</v>
      </c>
      <c r="T130" t="b">
        <f t="shared" si="8"/>
        <v>1</v>
      </c>
    </row>
    <row r="131" spans="1:20">
      <c r="A131" s="283" t="s">
        <v>216</v>
      </c>
      <c r="B131" s="284"/>
      <c r="C131" s="284"/>
      <c r="D131" s="285"/>
      <c r="E131" s="89">
        <v>243</v>
      </c>
      <c r="F131" s="89" t="s">
        <v>139</v>
      </c>
      <c r="G131" s="221">
        <v>9905</v>
      </c>
      <c r="I131" t="b">
        <f t="shared" si="9"/>
        <v>1</v>
      </c>
      <c r="K131" s="293" t="s">
        <v>16</v>
      </c>
      <c r="L131" s="294"/>
      <c r="M131" s="294"/>
      <c r="N131" s="295"/>
      <c r="O131" s="229">
        <v>243</v>
      </c>
      <c r="P131" s="89" t="s">
        <v>139</v>
      </c>
      <c r="Q131" s="221">
        <v>9905</v>
      </c>
      <c r="T131" t="b">
        <f t="shared" si="8"/>
        <v>1</v>
      </c>
    </row>
    <row r="132" spans="1:20">
      <c r="A132" s="296" t="s">
        <v>216</v>
      </c>
      <c r="B132" s="297"/>
      <c r="C132" s="297"/>
      <c r="D132" s="298"/>
      <c r="E132" s="222">
        <v>77</v>
      </c>
      <c r="F132" s="222" t="s">
        <v>139</v>
      </c>
      <c r="G132" s="228">
        <v>9907</v>
      </c>
      <c r="H132" s="1"/>
      <c r="I132" s="1" t="b">
        <f t="shared" si="9"/>
        <v>1</v>
      </c>
      <c r="J132" s="1"/>
      <c r="K132" s="293" t="s">
        <v>16</v>
      </c>
      <c r="L132" s="294"/>
      <c r="M132" s="294"/>
      <c r="N132" s="295"/>
      <c r="O132" s="222">
        <v>77</v>
      </c>
      <c r="P132" s="222" t="s">
        <v>139</v>
      </c>
      <c r="Q132" s="228">
        <v>9907</v>
      </c>
      <c r="T132" t="b">
        <f t="shared" si="8"/>
        <v>1</v>
      </c>
    </row>
    <row r="133" spans="1:20">
      <c r="A133" s="296" t="s">
        <v>216</v>
      </c>
      <c r="B133" s="297"/>
      <c r="C133" s="297"/>
      <c r="D133" s="298"/>
      <c r="E133" s="222">
        <v>488</v>
      </c>
      <c r="F133" s="222" t="s">
        <v>139</v>
      </c>
      <c r="G133" s="228">
        <v>9909</v>
      </c>
      <c r="H133" s="1"/>
      <c r="I133" s="1" t="b">
        <f t="shared" si="9"/>
        <v>1</v>
      </c>
      <c r="J133" s="1"/>
      <c r="K133" s="293" t="s">
        <v>16</v>
      </c>
      <c r="L133" s="294"/>
      <c r="M133" s="294"/>
      <c r="N133" s="295"/>
      <c r="O133" s="235">
        <v>488</v>
      </c>
      <c r="P133" s="222" t="s">
        <v>139</v>
      </c>
      <c r="Q133" s="228">
        <v>9909</v>
      </c>
      <c r="T133" t="b">
        <f t="shared" si="8"/>
        <v>1</v>
      </c>
    </row>
    <row r="134" spans="1:20">
      <c r="A134" s="296" t="s">
        <v>216</v>
      </c>
      <c r="B134" s="297"/>
      <c r="C134" s="297"/>
      <c r="D134" s="298"/>
      <c r="E134" s="222">
        <v>593</v>
      </c>
      <c r="F134" s="222" t="s">
        <v>139</v>
      </c>
      <c r="G134" s="228">
        <v>9914</v>
      </c>
      <c r="H134" s="1"/>
      <c r="I134" s="1" t="b">
        <f t="shared" si="9"/>
        <v>1</v>
      </c>
      <c r="J134" s="1"/>
      <c r="K134" s="293" t="s">
        <v>16</v>
      </c>
      <c r="L134" s="294"/>
      <c r="M134" s="294"/>
      <c r="N134" s="295"/>
      <c r="O134" s="235">
        <v>593</v>
      </c>
      <c r="P134" s="222" t="s">
        <v>139</v>
      </c>
      <c r="Q134" s="228">
        <v>9914</v>
      </c>
      <c r="T134" t="b">
        <f t="shared" si="8"/>
        <v>1</v>
      </c>
    </row>
    <row r="135" spans="1:20">
      <c r="A135" s="296" t="s">
        <v>216</v>
      </c>
      <c r="B135" s="297"/>
      <c r="C135" s="297"/>
      <c r="D135" s="298"/>
      <c r="E135" s="222">
        <v>467</v>
      </c>
      <c r="F135" s="222" t="s">
        <v>139</v>
      </c>
      <c r="G135" s="228">
        <v>9920</v>
      </c>
      <c r="H135" s="1"/>
      <c r="I135" s="1" t="b">
        <f t="shared" si="9"/>
        <v>1</v>
      </c>
      <c r="J135" s="1"/>
      <c r="K135" s="293" t="s">
        <v>16</v>
      </c>
      <c r="L135" s="294"/>
      <c r="M135" s="294"/>
      <c r="N135" s="295"/>
      <c r="O135" s="235">
        <v>467</v>
      </c>
      <c r="P135" s="222" t="s">
        <v>139</v>
      </c>
      <c r="Q135" s="228">
        <v>9920</v>
      </c>
      <c r="T135" t="b">
        <f t="shared" si="8"/>
        <v>1</v>
      </c>
    </row>
    <row r="136" spans="1:20">
      <c r="A136" s="296" t="s">
        <v>216</v>
      </c>
      <c r="B136" s="297"/>
      <c r="C136" s="297"/>
      <c r="D136" s="298"/>
      <c r="E136" s="222">
        <v>655</v>
      </c>
      <c r="F136" s="222" t="s">
        <v>139</v>
      </c>
      <c r="G136" s="228">
        <v>9927</v>
      </c>
      <c r="H136" s="1"/>
      <c r="I136" s="1" t="b">
        <f t="shared" si="9"/>
        <v>1</v>
      </c>
      <c r="J136" s="1"/>
      <c r="K136" s="293" t="s">
        <v>16</v>
      </c>
      <c r="L136" s="294"/>
      <c r="M136" s="294"/>
      <c r="N136" s="295"/>
      <c r="O136" s="235">
        <v>655</v>
      </c>
      <c r="P136" s="222" t="s">
        <v>139</v>
      </c>
      <c r="Q136" s="228">
        <v>9927</v>
      </c>
      <c r="T136" t="b">
        <f t="shared" si="8"/>
        <v>1</v>
      </c>
    </row>
    <row r="137" spans="1:20">
      <c r="A137" s="296" t="s">
        <v>216</v>
      </c>
      <c r="B137" s="297"/>
      <c r="C137" s="297"/>
      <c r="D137" s="298"/>
      <c r="E137" s="222">
        <v>394</v>
      </c>
      <c r="F137" s="222" t="s">
        <v>139</v>
      </c>
      <c r="G137" s="228">
        <v>9934</v>
      </c>
      <c r="H137" s="1"/>
      <c r="I137" s="1" t="b">
        <f t="shared" si="9"/>
        <v>1</v>
      </c>
      <c r="J137" s="1"/>
      <c r="K137" s="293" t="s">
        <v>16</v>
      </c>
      <c r="L137" s="294"/>
      <c r="M137" s="294"/>
      <c r="N137" s="295"/>
      <c r="O137" s="235">
        <v>394</v>
      </c>
      <c r="P137" s="222" t="s">
        <v>139</v>
      </c>
      <c r="Q137" s="228">
        <v>9934</v>
      </c>
      <c r="T137" t="b">
        <f t="shared" si="8"/>
        <v>1</v>
      </c>
    </row>
    <row r="138" spans="1:20">
      <c r="A138" s="296" t="s">
        <v>216</v>
      </c>
      <c r="B138" s="297"/>
      <c r="C138" s="297"/>
      <c r="D138" s="298"/>
      <c r="E138" s="222">
        <v>665</v>
      </c>
      <c r="F138" s="222" t="s">
        <v>139</v>
      </c>
      <c r="G138" s="228">
        <v>9942</v>
      </c>
      <c r="H138" s="1"/>
      <c r="I138" s="1" t="b">
        <f t="shared" si="9"/>
        <v>1</v>
      </c>
      <c r="J138" s="1"/>
      <c r="K138" s="293" t="s">
        <v>16</v>
      </c>
      <c r="L138" s="294"/>
      <c r="M138" s="294"/>
      <c r="N138" s="295"/>
      <c r="O138" s="235">
        <v>665</v>
      </c>
      <c r="P138" s="222" t="s">
        <v>139</v>
      </c>
      <c r="Q138" s="228">
        <v>9942</v>
      </c>
      <c r="T138" t="b">
        <f t="shared" si="8"/>
        <v>1</v>
      </c>
    </row>
    <row r="139" spans="1:20">
      <c r="A139" s="296" t="s">
        <v>216</v>
      </c>
      <c r="B139" s="297"/>
      <c r="C139" s="297"/>
      <c r="D139" s="298"/>
      <c r="E139" s="222">
        <v>450</v>
      </c>
      <c r="F139" s="222" t="s">
        <v>139</v>
      </c>
      <c r="G139" s="228">
        <v>9951</v>
      </c>
      <c r="H139" s="1"/>
      <c r="I139" s="1" t="b">
        <f t="shared" si="9"/>
        <v>1</v>
      </c>
      <c r="J139" s="1"/>
      <c r="K139" s="293" t="s">
        <v>16</v>
      </c>
      <c r="L139" s="294"/>
      <c r="M139" s="294"/>
      <c r="N139" s="295"/>
      <c r="O139" s="235">
        <v>450</v>
      </c>
      <c r="P139" s="222" t="s">
        <v>139</v>
      </c>
      <c r="Q139" s="228">
        <v>9951</v>
      </c>
      <c r="T139" t="b">
        <f>E139=O139</f>
        <v>1</v>
      </c>
    </row>
    <row r="140" spans="1:20">
      <c r="A140" s="296" t="s">
        <v>216</v>
      </c>
      <c r="B140" s="297"/>
      <c r="C140" s="297"/>
      <c r="D140" s="298"/>
      <c r="E140" s="222">
        <v>295</v>
      </c>
      <c r="F140" s="222" t="s">
        <v>139</v>
      </c>
      <c r="G140" s="228">
        <v>9952</v>
      </c>
      <c r="H140" s="1"/>
      <c r="I140" s="1" t="b">
        <f t="shared" si="9"/>
        <v>1</v>
      </c>
      <c r="J140" s="1"/>
      <c r="K140" s="293" t="s">
        <v>16</v>
      </c>
      <c r="L140" s="294"/>
      <c r="M140" s="294"/>
      <c r="N140" s="295"/>
      <c r="O140" s="235">
        <v>295</v>
      </c>
      <c r="P140" s="222" t="s">
        <v>139</v>
      </c>
      <c r="Q140" s="228">
        <v>9952</v>
      </c>
      <c r="T140" t="b">
        <f t="shared" ref="T140:T178" si="10">E140=O140</f>
        <v>1</v>
      </c>
    </row>
    <row r="141" spans="1:20">
      <c r="A141" s="296" t="s">
        <v>216</v>
      </c>
      <c r="B141" s="297"/>
      <c r="C141" s="297"/>
      <c r="D141" s="298"/>
      <c r="E141" s="222">
        <v>349</v>
      </c>
      <c r="F141" s="222" t="s">
        <v>139</v>
      </c>
      <c r="G141" s="228">
        <v>9953</v>
      </c>
      <c r="H141" s="1"/>
      <c r="I141" s="1" t="b">
        <f t="shared" si="9"/>
        <v>1</v>
      </c>
      <c r="J141" s="1"/>
      <c r="K141" s="293" t="s">
        <v>16</v>
      </c>
      <c r="L141" s="294"/>
      <c r="M141" s="294"/>
      <c r="N141" s="295"/>
      <c r="O141" s="235">
        <v>349</v>
      </c>
      <c r="P141" s="222" t="s">
        <v>139</v>
      </c>
      <c r="Q141" s="228">
        <v>9953</v>
      </c>
      <c r="T141" t="b">
        <f t="shared" si="10"/>
        <v>1</v>
      </c>
    </row>
    <row r="142" spans="1:20">
      <c r="A142" s="296" t="s">
        <v>216</v>
      </c>
      <c r="B142" s="297"/>
      <c r="C142" s="297"/>
      <c r="D142" s="298"/>
      <c r="E142" s="222">
        <v>828</v>
      </c>
      <c r="F142" s="222" t="s">
        <v>139</v>
      </c>
      <c r="G142" s="228">
        <v>9955</v>
      </c>
      <c r="H142" s="1"/>
      <c r="I142" s="1" t="b">
        <f t="shared" si="9"/>
        <v>1</v>
      </c>
      <c r="J142" s="1"/>
      <c r="K142" s="293" t="s">
        <v>16</v>
      </c>
      <c r="L142" s="294"/>
      <c r="M142" s="294"/>
      <c r="N142" s="295"/>
      <c r="O142" s="235">
        <v>828</v>
      </c>
      <c r="P142" s="222" t="s">
        <v>139</v>
      </c>
      <c r="Q142" s="228">
        <v>9955</v>
      </c>
      <c r="T142" t="b">
        <f t="shared" si="10"/>
        <v>1</v>
      </c>
    </row>
    <row r="143" spans="1:20">
      <c r="A143" s="296" t="s">
        <v>216</v>
      </c>
      <c r="B143" s="297"/>
      <c r="C143" s="297"/>
      <c r="D143" s="298"/>
      <c r="E143" s="222">
        <v>279</v>
      </c>
      <c r="F143" s="222" t="s">
        <v>139</v>
      </c>
      <c r="G143" s="228">
        <v>9957</v>
      </c>
      <c r="H143" s="1"/>
      <c r="I143" s="1" t="b">
        <f t="shared" si="9"/>
        <v>1</v>
      </c>
      <c r="J143" s="1"/>
      <c r="K143" s="293" t="s">
        <v>16</v>
      </c>
      <c r="L143" s="294"/>
      <c r="M143" s="294"/>
      <c r="N143" s="295"/>
      <c r="O143" s="235">
        <v>279</v>
      </c>
      <c r="P143" s="222" t="s">
        <v>139</v>
      </c>
      <c r="Q143" s="228">
        <v>9957</v>
      </c>
      <c r="T143" t="b">
        <f t="shared" si="10"/>
        <v>1</v>
      </c>
    </row>
    <row r="144" spans="1:20">
      <c r="A144" s="296" t="s">
        <v>216</v>
      </c>
      <c r="B144" s="297"/>
      <c r="C144" s="297"/>
      <c r="D144" s="298"/>
      <c r="E144" s="222">
        <v>1497</v>
      </c>
      <c r="F144" s="222" t="s">
        <v>139</v>
      </c>
      <c r="G144" s="228">
        <v>9958</v>
      </c>
      <c r="H144" s="1"/>
      <c r="I144" s="1" t="b">
        <f t="shared" si="9"/>
        <v>1</v>
      </c>
      <c r="J144" s="1"/>
      <c r="K144" s="293" t="s">
        <v>16</v>
      </c>
      <c r="L144" s="294"/>
      <c r="M144" s="294"/>
      <c r="N144" s="295"/>
      <c r="O144" s="235">
        <v>1497</v>
      </c>
      <c r="P144" s="222" t="s">
        <v>139</v>
      </c>
      <c r="Q144" s="228">
        <v>9958</v>
      </c>
      <c r="T144" t="b">
        <f t="shared" si="10"/>
        <v>1</v>
      </c>
    </row>
    <row r="145" spans="1:20">
      <c r="A145" s="296" t="s">
        <v>216</v>
      </c>
      <c r="B145" s="297"/>
      <c r="C145" s="297"/>
      <c r="D145" s="298"/>
      <c r="E145" s="222">
        <v>270</v>
      </c>
      <c r="F145" s="222" t="s">
        <v>139</v>
      </c>
      <c r="G145" s="228">
        <v>9960</v>
      </c>
      <c r="H145" s="1"/>
      <c r="I145" s="1" t="b">
        <f t="shared" si="9"/>
        <v>1</v>
      </c>
      <c r="J145" s="1"/>
      <c r="K145" s="293" t="s">
        <v>16</v>
      </c>
      <c r="L145" s="294"/>
      <c r="M145" s="294"/>
      <c r="N145" s="295"/>
      <c r="O145" s="235">
        <v>270</v>
      </c>
      <c r="P145" s="222" t="s">
        <v>139</v>
      </c>
      <c r="Q145" s="228">
        <v>9960</v>
      </c>
      <c r="T145" t="b">
        <f t="shared" si="10"/>
        <v>1</v>
      </c>
    </row>
    <row r="146" spans="1:20">
      <c r="A146" s="296" t="s">
        <v>216</v>
      </c>
      <c r="B146" s="297"/>
      <c r="C146" s="297"/>
      <c r="D146" s="298"/>
      <c r="E146" s="222">
        <v>653</v>
      </c>
      <c r="F146" s="222" t="s">
        <v>139</v>
      </c>
      <c r="G146" s="228">
        <v>9961</v>
      </c>
      <c r="H146" s="1"/>
      <c r="I146" s="1" t="b">
        <f t="shared" si="9"/>
        <v>1</v>
      </c>
      <c r="J146" s="1"/>
      <c r="K146" s="293" t="s">
        <v>16</v>
      </c>
      <c r="L146" s="294"/>
      <c r="M146" s="294"/>
      <c r="N146" s="295"/>
      <c r="O146" s="235">
        <v>653</v>
      </c>
      <c r="P146" s="222" t="s">
        <v>139</v>
      </c>
      <c r="Q146" s="228">
        <v>9961</v>
      </c>
      <c r="T146" t="b">
        <f t="shared" si="10"/>
        <v>1</v>
      </c>
    </row>
    <row r="147" spans="1:20">
      <c r="A147" s="296" t="s">
        <v>216</v>
      </c>
      <c r="B147" s="297"/>
      <c r="C147" s="297"/>
      <c r="D147" s="298"/>
      <c r="E147" s="222">
        <v>810</v>
      </c>
      <c r="F147" s="222" t="s">
        <v>139</v>
      </c>
      <c r="G147" s="228">
        <v>9971</v>
      </c>
      <c r="H147" s="1"/>
      <c r="I147" s="1" t="b">
        <f t="shared" si="9"/>
        <v>1</v>
      </c>
      <c r="J147" s="1"/>
      <c r="K147" s="293" t="s">
        <v>16</v>
      </c>
      <c r="L147" s="294"/>
      <c r="M147" s="294"/>
      <c r="N147" s="295"/>
      <c r="O147" s="235">
        <v>810</v>
      </c>
      <c r="P147" s="222" t="s">
        <v>139</v>
      </c>
      <c r="Q147" s="228">
        <v>9971</v>
      </c>
      <c r="T147" t="b">
        <f t="shared" si="10"/>
        <v>1</v>
      </c>
    </row>
    <row r="148" spans="1:20">
      <c r="A148" s="296" t="s">
        <v>216</v>
      </c>
      <c r="B148" s="297"/>
      <c r="C148" s="297"/>
      <c r="D148" s="298"/>
      <c r="E148" s="222">
        <v>573</v>
      </c>
      <c r="F148" s="222" t="s">
        <v>139</v>
      </c>
      <c r="G148" s="228">
        <v>9974</v>
      </c>
      <c r="H148" s="1"/>
      <c r="I148" s="1" t="b">
        <f t="shared" si="9"/>
        <v>1</v>
      </c>
      <c r="J148" s="1"/>
      <c r="K148" s="293" t="s">
        <v>16</v>
      </c>
      <c r="L148" s="294"/>
      <c r="M148" s="294"/>
      <c r="N148" s="295"/>
      <c r="O148" s="235">
        <v>573</v>
      </c>
      <c r="P148" s="222" t="s">
        <v>139</v>
      </c>
      <c r="Q148" s="228">
        <v>9974</v>
      </c>
      <c r="T148" t="b">
        <f t="shared" si="10"/>
        <v>1</v>
      </c>
    </row>
    <row r="149" spans="1:20">
      <c r="A149" s="296" t="s">
        <v>216</v>
      </c>
      <c r="B149" s="297"/>
      <c r="C149" s="297"/>
      <c r="D149" s="298"/>
      <c r="E149" s="222">
        <v>110</v>
      </c>
      <c r="F149" s="222" t="s">
        <v>139</v>
      </c>
      <c r="G149" s="228">
        <v>9975</v>
      </c>
      <c r="H149" s="1"/>
      <c r="I149" s="1" t="b">
        <f t="shared" si="9"/>
        <v>1</v>
      </c>
      <c r="J149" s="1"/>
      <c r="K149" s="293" t="s">
        <v>16</v>
      </c>
      <c r="L149" s="294"/>
      <c r="M149" s="294"/>
      <c r="N149" s="295"/>
      <c r="O149" s="222">
        <v>110</v>
      </c>
      <c r="P149" s="222" t="s">
        <v>139</v>
      </c>
      <c r="Q149" s="228">
        <v>9975</v>
      </c>
      <c r="T149" t="b">
        <f t="shared" si="10"/>
        <v>1</v>
      </c>
    </row>
    <row r="150" spans="1:20">
      <c r="A150" s="296" t="s">
        <v>216</v>
      </c>
      <c r="B150" s="297"/>
      <c r="C150" s="297"/>
      <c r="D150" s="298"/>
      <c r="E150" s="222">
        <v>250</v>
      </c>
      <c r="F150" s="222" t="s">
        <v>139</v>
      </c>
      <c r="G150" s="228">
        <v>9980</v>
      </c>
      <c r="H150" s="1"/>
      <c r="I150" s="1" t="b">
        <f t="shared" si="9"/>
        <v>1</v>
      </c>
      <c r="J150" s="1"/>
      <c r="K150" s="293" t="s">
        <v>16</v>
      </c>
      <c r="L150" s="294"/>
      <c r="M150" s="294"/>
      <c r="N150" s="295"/>
      <c r="O150" s="235">
        <v>250</v>
      </c>
      <c r="P150" s="222" t="s">
        <v>139</v>
      </c>
      <c r="Q150" s="228">
        <v>9980</v>
      </c>
      <c r="T150" t="b">
        <f t="shared" si="10"/>
        <v>1</v>
      </c>
    </row>
    <row r="151" spans="1:20">
      <c r="A151" s="283" t="s">
        <v>216</v>
      </c>
      <c r="B151" s="284"/>
      <c r="C151" s="284"/>
      <c r="D151" s="285"/>
      <c r="E151" s="89">
        <v>946</v>
      </c>
      <c r="F151" s="89" t="s">
        <v>139</v>
      </c>
      <c r="G151" s="221">
        <v>9983</v>
      </c>
      <c r="I151" t="b">
        <f t="shared" si="9"/>
        <v>1</v>
      </c>
      <c r="K151" s="293" t="s">
        <v>16</v>
      </c>
      <c r="L151" s="294"/>
      <c r="M151" s="294"/>
      <c r="N151" s="295"/>
      <c r="O151" s="229">
        <v>946</v>
      </c>
      <c r="P151" s="89" t="s">
        <v>139</v>
      </c>
      <c r="Q151" s="221">
        <v>9983</v>
      </c>
      <c r="T151" t="b">
        <f t="shared" si="10"/>
        <v>1</v>
      </c>
    </row>
    <row r="152" spans="1:20">
      <c r="A152" s="283" t="s">
        <v>216</v>
      </c>
      <c r="B152" s="284"/>
      <c r="C152" s="284"/>
      <c r="D152" s="285"/>
      <c r="E152" s="89">
        <v>274</v>
      </c>
      <c r="F152" s="89" t="s">
        <v>139</v>
      </c>
      <c r="G152" s="221">
        <v>9993</v>
      </c>
      <c r="I152" t="b">
        <f t="shared" si="9"/>
        <v>1</v>
      </c>
      <c r="K152" s="293" t="s">
        <v>16</v>
      </c>
      <c r="L152" s="294"/>
      <c r="M152" s="294"/>
      <c r="N152" s="295"/>
      <c r="O152" s="229">
        <v>274</v>
      </c>
      <c r="P152" s="89" t="s">
        <v>139</v>
      </c>
      <c r="Q152" s="221">
        <v>9993</v>
      </c>
      <c r="T152" t="b">
        <f t="shared" si="10"/>
        <v>1</v>
      </c>
    </row>
    <row r="153" spans="1:20">
      <c r="A153" s="296" t="s">
        <v>216</v>
      </c>
      <c r="B153" s="297"/>
      <c r="C153" s="297"/>
      <c r="D153" s="298"/>
      <c r="E153" s="222">
        <v>952</v>
      </c>
      <c r="F153" s="222" t="s">
        <v>139</v>
      </c>
      <c r="G153" s="228">
        <v>9996</v>
      </c>
      <c r="H153" s="1"/>
      <c r="I153" s="1" t="b">
        <f t="shared" si="9"/>
        <v>1</v>
      </c>
      <c r="J153" s="1"/>
      <c r="K153" s="293" t="s">
        <v>16</v>
      </c>
      <c r="L153" s="294"/>
      <c r="M153" s="294"/>
      <c r="N153" s="295"/>
      <c r="O153" s="235">
        <v>952</v>
      </c>
      <c r="P153" s="222" t="s">
        <v>139</v>
      </c>
      <c r="Q153" s="228">
        <v>9996</v>
      </c>
      <c r="T153" t="b">
        <f t="shared" si="10"/>
        <v>1</v>
      </c>
    </row>
    <row r="154" spans="1:20">
      <c r="A154" s="296" t="s">
        <v>216</v>
      </c>
      <c r="B154" s="297"/>
      <c r="C154" s="297"/>
      <c r="D154" s="298"/>
      <c r="E154" s="222">
        <v>976</v>
      </c>
      <c r="F154" s="222" t="s">
        <v>139</v>
      </c>
      <c r="G154" s="228">
        <v>10007</v>
      </c>
      <c r="H154" s="1"/>
      <c r="I154" s="1" t="b">
        <f t="shared" si="9"/>
        <v>1</v>
      </c>
      <c r="J154" s="1"/>
      <c r="K154" s="293" t="s">
        <v>16</v>
      </c>
      <c r="L154" s="294"/>
      <c r="M154" s="294"/>
      <c r="N154" s="295"/>
      <c r="O154" s="235">
        <v>976</v>
      </c>
      <c r="P154" s="222" t="s">
        <v>139</v>
      </c>
      <c r="Q154" s="228">
        <v>10007</v>
      </c>
      <c r="T154" t="b">
        <f t="shared" si="10"/>
        <v>1</v>
      </c>
    </row>
    <row r="155" spans="1:20">
      <c r="A155" s="296" t="s">
        <v>216</v>
      </c>
      <c r="B155" s="297"/>
      <c r="C155" s="297"/>
      <c r="D155" s="298"/>
      <c r="E155" s="222">
        <v>110</v>
      </c>
      <c r="F155" s="222" t="s">
        <v>139</v>
      </c>
      <c r="G155" s="228">
        <v>10008</v>
      </c>
      <c r="H155" s="1"/>
      <c r="I155" s="1" t="b">
        <f t="shared" si="9"/>
        <v>1</v>
      </c>
      <c r="J155" s="1"/>
      <c r="K155" s="293" t="s">
        <v>16</v>
      </c>
      <c r="L155" s="294"/>
      <c r="M155" s="294"/>
      <c r="N155" s="295"/>
      <c r="O155" s="222">
        <v>110</v>
      </c>
      <c r="P155" s="222" t="s">
        <v>139</v>
      </c>
      <c r="Q155" s="228">
        <v>10008</v>
      </c>
      <c r="T155" t="b">
        <f t="shared" si="10"/>
        <v>1</v>
      </c>
    </row>
    <row r="156" spans="1:20">
      <c r="A156" s="296" t="s">
        <v>216</v>
      </c>
      <c r="B156" s="297"/>
      <c r="C156" s="297"/>
      <c r="D156" s="298"/>
      <c r="E156" s="222">
        <v>847</v>
      </c>
      <c r="F156" s="222" t="s">
        <v>139</v>
      </c>
      <c r="G156" s="228">
        <v>10010</v>
      </c>
      <c r="H156" s="1"/>
      <c r="I156" s="1" t="b">
        <f t="shared" si="9"/>
        <v>1</v>
      </c>
      <c r="J156" s="1"/>
      <c r="K156" s="293" t="s">
        <v>16</v>
      </c>
      <c r="L156" s="294"/>
      <c r="M156" s="294"/>
      <c r="N156" s="295"/>
      <c r="O156" s="235">
        <v>847</v>
      </c>
      <c r="P156" s="222" t="s">
        <v>139</v>
      </c>
      <c r="Q156" s="228">
        <v>10010</v>
      </c>
      <c r="T156" t="b">
        <f t="shared" si="10"/>
        <v>1</v>
      </c>
    </row>
    <row r="157" spans="1:20">
      <c r="A157" s="296" t="s">
        <v>216</v>
      </c>
      <c r="B157" s="297"/>
      <c r="C157" s="297"/>
      <c r="D157" s="298"/>
      <c r="E157" s="222">
        <v>661</v>
      </c>
      <c r="F157" s="222" t="s">
        <v>139</v>
      </c>
      <c r="G157" s="228">
        <v>10011</v>
      </c>
      <c r="H157" s="1"/>
      <c r="I157" s="1" t="b">
        <f t="shared" si="9"/>
        <v>1</v>
      </c>
      <c r="J157" s="1"/>
      <c r="K157" s="293" t="s">
        <v>16</v>
      </c>
      <c r="L157" s="294"/>
      <c r="M157" s="294"/>
      <c r="N157" s="295"/>
      <c r="O157" s="235">
        <v>661</v>
      </c>
      <c r="P157" s="222" t="s">
        <v>139</v>
      </c>
      <c r="Q157" s="228">
        <v>10011</v>
      </c>
      <c r="T157" t="b">
        <f t="shared" si="10"/>
        <v>1</v>
      </c>
    </row>
    <row r="158" spans="1:20">
      <c r="A158" s="296" t="s">
        <v>216</v>
      </c>
      <c r="B158" s="297"/>
      <c r="C158" s="297"/>
      <c r="D158" s="298"/>
      <c r="E158" s="222">
        <v>444</v>
      </c>
      <c r="F158" s="222" t="s">
        <v>139</v>
      </c>
      <c r="G158" s="228">
        <v>10012</v>
      </c>
      <c r="H158" s="1"/>
      <c r="I158" s="1" t="b">
        <f t="shared" si="9"/>
        <v>1</v>
      </c>
      <c r="J158" s="1"/>
      <c r="K158" s="293" t="s">
        <v>16</v>
      </c>
      <c r="L158" s="294"/>
      <c r="M158" s="294"/>
      <c r="N158" s="295"/>
      <c r="O158" s="235">
        <v>444</v>
      </c>
      <c r="P158" s="222" t="s">
        <v>139</v>
      </c>
      <c r="Q158" s="228">
        <v>10012</v>
      </c>
      <c r="T158" t="b">
        <f t="shared" si="10"/>
        <v>1</v>
      </c>
    </row>
    <row r="159" spans="1:20">
      <c r="A159" s="296" t="s">
        <v>216</v>
      </c>
      <c r="B159" s="297"/>
      <c r="C159" s="297"/>
      <c r="D159" s="298"/>
      <c r="E159" s="222">
        <v>677</v>
      </c>
      <c r="F159" s="222" t="s">
        <v>139</v>
      </c>
      <c r="G159" s="228">
        <v>10014</v>
      </c>
      <c r="H159" s="1"/>
      <c r="I159" s="1" t="b">
        <f t="shared" si="9"/>
        <v>1</v>
      </c>
      <c r="J159" s="1"/>
      <c r="K159" s="293" t="s">
        <v>16</v>
      </c>
      <c r="L159" s="294"/>
      <c r="M159" s="294"/>
      <c r="N159" s="295"/>
      <c r="O159" s="235">
        <v>677</v>
      </c>
      <c r="P159" s="222" t="s">
        <v>139</v>
      </c>
      <c r="Q159" s="228">
        <v>10014</v>
      </c>
      <c r="T159" t="b">
        <f t="shared" si="10"/>
        <v>1</v>
      </c>
    </row>
    <row r="160" spans="1:20">
      <c r="A160" s="296" t="s">
        <v>216</v>
      </c>
      <c r="B160" s="297"/>
      <c r="C160" s="297"/>
      <c r="D160" s="298"/>
      <c r="E160" s="222">
        <v>257</v>
      </c>
      <c r="F160" s="222" t="s">
        <v>139</v>
      </c>
      <c r="G160" s="228">
        <v>10015</v>
      </c>
      <c r="H160" s="1"/>
      <c r="I160" s="1" t="b">
        <f t="shared" si="9"/>
        <v>1</v>
      </c>
      <c r="J160" s="1"/>
      <c r="K160" s="293" t="s">
        <v>16</v>
      </c>
      <c r="L160" s="294"/>
      <c r="M160" s="294"/>
      <c r="N160" s="295"/>
      <c r="O160" s="235">
        <v>257</v>
      </c>
      <c r="P160" s="222" t="s">
        <v>139</v>
      </c>
      <c r="Q160" s="228">
        <v>10015</v>
      </c>
      <c r="T160" t="b">
        <f t="shared" si="10"/>
        <v>1</v>
      </c>
    </row>
    <row r="161" spans="1:20">
      <c r="A161" s="296" t="s">
        <v>216</v>
      </c>
      <c r="B161" s="297"/>
      <c r="C161" s="297"/>
      <c r="D161" s="298"/>
      <c r="E161" s="222">
        <v>918</v>
      </c>
      <c r="F161" s="222" t="s">
        <v>139</v>
      </c>
      <c r="G161" s="228">
        <v>10016</v>
      </c>
      <c r="H161" s="1"/>
      <c r="I161" s="1" t="b">
        <f t="shared" si="9"/>
        <v>1</v>
      </c>
      <c r="J161" s="1"/>
      <c r="K161" s="293" t="s">
        <v>16</v>
      </c>
      <c r="L161" s="294"/>
      <c r="M161" s="294"/>
      <c r="N161" s="295"/>
      <c r="O161" s="235">
        <v>918</v>
      </c>
      <c r="P161" s="222" t="s">
        <v>139</v>
      </c>
      <c r="Q161" s="228">
        <v>10016</v>
      </c>
      <c r="T161" t="b">
        <f t="shared" si="10"/>
        <v>1</v>
      </c>
    </row>
    <row r="162" spans="1:20">
      <c r="A162" s="296" t="s">
        <v>216</v>
      </c>
      <c r="B162" s="297"/>
      <c r="C162" s="297"/>
      <c r="D162" s="298"/>
      <c r="E162" s="222">
        <v>738</v>
      </c>
      <c r="F162" s="222" t="s">
        <v>139</v>
      </c>
      <c r="G162" s="228">
        <v>10017</v>
      </c>
      <c r="H162" s="1"/>
      <c r="I162" s="1" t="b">
        <f t="shared" si="9"/>
        <v>1</v>
      </c>
      <c r="J162" s="1"/>
      <c r="K162" s="293" t="s">
        <v>16</v>
      </c>
      <c r="L162" s="294"/>
      <c r="M162" s="294"/>
      <c r="N162" s="295"/>
      <c r="O162" s="235">
        <v>738</v>
      </c>
      <c r="P162" s="222" t="s">
        <v>139</v>
      </c>
      <c r="Q162" s="228">
        <v>10017</v>
      </c>
      <c r="T162" t="b">
        <f t="shared" si="10"/>
        <v>1</v>
      </c>
    </row>
    <row r="163" spans="1:20">
      <c r="A163" s="296" t="s">
        <v>216</v>
      </c>
      <c r="B163" s="297"/>
      <c r="C163" s="297"/>
      <c r="D163" s="298"/>
      <c r="E163" s="222">
        <v>386</v>
      </c>
      <c r="F163" s="222" t="s">
        <v>139</v>
      </c>
      <c r="G163" s="228">
        <v>10019</v>
      </c>
      <c r="H163" s="1"/>
      <c r="I163" s="1" t="b">
        <f t="shared" si="9"/>
        <v>1</v>
      </c>
      <c r="J163" s="1"/>
      <c r="K163" s="293" t="s">
        <v>16</v>
      </c>
      <c r="L163" s="294"/>
      <c r="M163" s="294"/>
      <c r="N163" s="295"/>
      <c r="O163" s="235">
        <v>386</v>
      </c>
      <c r="P163" s="222" t="s">
        <v>139</v>
      </c>
      <c r="Q163" s="228">
        <v>10019</v>
      </c>
      <c r="T163" t="b">
        <f t="shared" si="10"/>
        <v>1</v>
      </c>
    </row>
    <row r="164" spans="1:20">
      <c r="A164" s="296" t="s">
        <v>216</v>
      </c>
      <c r="B164" s="297"/>
      <c r="C164" s="297"/>
      <c r="D164" s="298"/>
      <c r="E164" s="222">
        <v>264</v>
      </c>
      <c r="F164" s="222" t="s">
        <v>139</v>
      </c>
      <c r="G164" s="228">
        <v>10028</v>
      </c>
      <c r="H164" s="1"/>
      <c r="I164" s="1" t="b">
        <f t="shared" si="9"/>
        <v>1</v>
      </c>
      <c r="J164" s="1"/>
      <c r="K164" s="293" t="s">
        <v>16</v>
      </c>
      <c r="L164" s="294"/>
      <c r="M164" s="294"/>
      <c r="N164" s="295"/>
      <c r="O164" s="235">
        <v>264</v>
      </c>
      <c r="P164" s="222" t="s">
        <v>139</v>
      </c>
      <c r="Q164" s="228">
        <v>10028</v>
      </c>
      <c r="T164" t="b">
        <f t="shared" si="10"/>
        <v>1</v>
      </c>
    </row>
    <row r="165" spans="1:20">
      <c r="A165" s="296" t="s">
        <v>216</v>
      </c>
      <c r="B165" s="297"/>
      <c r="C165" s="297"/>
      <c r="D165" s="298"/>
      <c r="E165" s="222">
        <v>935</v>
      </c>
      <c r="F165" s="222" t="s">
        <v>139</v>
      </c>
      <c r="G165" s="228">
        <v>10029</v>
      </c>
      <c r="H165" s="1"/>
      <c r="I165" s="1" t="b">
        <f t="shared" si="9"/>
        <v>1</v>
      </c>
      <c r="J165" s="1"/>
      <c r="K165" s="293" t="s">
        <v>16</v>
      </c>
      <c r="L165" s="294"/>
      <c r="M165" s="294"/>
      <c r="N165" s="295"/>
      <c r="O165" s="235">
        <v>935</v>
      </c>
      <c r="P165" s="222" t="s">
        <v>139</v>
      </c>
      <c r="Q165" s="228">
        <v>10029</v>
      </c>
      <c r="T165" t="b">
        <f t="shared" si="10"/>
        <v>1</v>
      </c>
    </row>
    <row r="166" spans="1:20">
      <c r="A166" s="296" t="s">
        <v>216</v>
      </c>
      <c r="B166" s="297"/>
      <c r="C166" s="297"/>
      <c r="D166" s="298"/>
      <c r="E166" s="222">
        <v>305</v>
      </c>
      <c r="F166" s="222" t="s">
        <v>139</v>
      </c>
      <c r="G166" s="228">
        <v>10035</v>
      </c>
      <c r="H166" s="1"/>
      <c r="I166" s="1" t="b">
        <f t="shared" si="9"/>
        <v>1</v>
      </c>
      <c r="J166" s="1"/>
      <c r="K166" s="293" t="s">
        <v>16</v>
      </c>
      <c r="L166" s="294"/>
      <c r="M166" s="294"/>
      <c r="N166" s="295"/>
      <c r="O166" s="235">
        <v>305</v>
      </c>
      <c r="P166" s="222" t="s">
        <v>139</v>
      </c>
      <c r="Q166" s="228">
        <v>10035</v>
      </c>
      <c r="T166" t="b">
        <f t="shared" si="10"/>
        <v>1</v>
      </c>
    </row>
    <row r="167" spans="1:20">
      <c r="A167" s="296" t="s">
        <v>216</v>
      </c>
      <c r="B167" s="297"/>
      <c r="C167" s="297"/>
      <c r="D167" s="298"/>
      <c r="E167" s="222">
        <v>802</v>
      </c>
      <c r="F167" s="222" t="s">
        <v>139</v>
      </c>
      <c r="G167" s="228">
        <v>10040</v>
      </c>
      <c r="H167" s="1"/>
      <c r="I167" s="1" t="b">
        <f t="shared" si="9"/>
        <v>1</v>
      </c>
      <c r="J167" s="1"/>
      <c r="K167" s="293" t="s">
        <v>16</v>
      </c>
      <c r="L167" s="294"/>
      <c r="M167" s="294"/>
      <c r="N167" s="295"/>
      <c r="O167" s="235">
        <v>802</v>
      </c>
      <c r="P167" s="222" t="s">
        <v>139</v>
      </c>
      <c r="Q167" s="228">
        <v>10040</v>
      </c>
      <c r="T167" t="b">
        <f t="shared" si="10"/>
        <v>1</v>
      </c>
    </row>
    <row r="168" spans="1:20">
      <c r="A168" s="296" t="s">
        <v>216</v>
      </c>
      <c r="B168" s="297"/>
      <c r="C168" s="297"/>
      <c r="D168" s="298"/>
      <c r="E168" s="222">
        <v>696</v>
      </c>
      <c r="F168" s="222" t="s">
        <v>139</v>
      </c>
      <c r="G168" s="228">
        <v>10045</v>
      </c>
      <c r="H168" s="1"/>
      <c r="I168" s="1" t="b">
        <f t="shared" si="9"/>
        <v>1</v>
      </c>
      <c r="J168" s="1"/>
      <c r="K168" s="293" t="s">
        <v>16</v>
      </c>
      <c r="L168" s="294"/>
      <c r="M168" s="294"/>
      <c r="N168" s="295"/>
      <c r="O168" s="235">
        <v>696</v>
      </c>
      <c r="P168" s="222" t="s">
        <v>139</v>
      </c>
      <c r="Q168" s="228">
        <v>10045</v>
      </c>
      <c r="T168" t="b">
        <f t="shared" si="10"/>
        <v>1</v>
      </c>
    </row>
    <row r="169" spans="1:20">
      <c r="A169" s="296" t="s">
        <v>216</v>
      </c>
      <c r="B169" s="297"/>
      <c r="C169" s="297"/>
      <c r="D169" s="298"/>
      <c r="E169" s="222">
        <v>66</v>
      </c>
      <c r="F169" s="222" t="s">
        <v>139</v>
      </c>
      <c r="G169" s="228">
        <v>10054</v>
      </c>
      <c r="H169" s="1"/>
      <c r="I169" s="1" t="b">
        <f t="shared" si="9"/>
        <v>1</v>
      </c>
      <c r="J169" s="1"/>
      <c r="K169" s="293" t="s">
        <v>16</v>
      </c>
      <c r="L169" s="294"/>
      <c r="M169" s="294"/>
      <c r="N169" s="295"/>
      <c r="O169" s="222">
        <v>66</v>
      </c>
      <c r="P169" s="222" t="s">
        <v>139</v>
      </c>
      <c r="Q169" s="228">
        <v>10054</v>
      </c>
      <c r="T169" t="b">
        <f t="shared" si="10"/>
        <v>1</v>
      </c>
    </row>
    <row r="170" spans="1:20">
      <c r="A170" s="296" t="s">
        <v>216</v>
      </c>
      <c r="B170" s="297"/>
      <c r="C170" s="297"/>
      <c r="D170" s="298"/>
      <c r="E170" s="222">
        <v>902</v>
      </c>
      <c r="F170" s="222" t="s">
        <v>139</v>
      </c>
      <c r="G170" s="228">
        <v>10055</v>
      </c>
      <c r="H170" s="1"/>
      <c r="I170" s="1" t="b">
        <f t="shared" si="9"/>
        <v>1</v>
      </c>
      <c r="J170" s="1"/>
      <c r="K170" s="293" t="s">
        <v>16</v>
      </c>
      <c r="L170" s="294"/>
      <c r="M170" s="294"/>
      <c r="N170" s="295"/>
      <c r="O170" s="235">
        <v>902</v>
      </c>
      <c r="P170" s="222" t="s">
        <v>139</v>
      </c>
      <c r="Q170" s="228">
        <v>10055</v>
      </c>
      <c r="T170" t="b">
        <f t="shared" si="10"/>
        <v>1</v>
      </c>
    </row>
    <row r="171" spans="1:20">
      <c r="A171" s="296" t="s">
        <v>216</v>
      </c>
      <c r="B171" s="297"/>
      <c r="C171" s="297"/>
      <c r="D171" s="298"/>
      <c r="E171" s="222">
        <v>55</v>
      </c>
      <c r="F171" s="222" t="s">
        <v>139</v>
      </c>
      <c r="G171" s="228">
        <v>10056</v>
      </c>
      <c r="H171" s="1"/>
      <c r="I171" s="1" t="b">
        <f>G171=Q171</f>
        <v>1</v>
      </c>
      <c r="J171" s="1"/>
      <c r="K171" s="293" t="s">
        <v>16</v>
      </c>
      <c r="L171" s="294"/>
      <c r="M171" s="294"/>
      <c r="N171" s="295"/>
      <c r="O171" s="222">
        <v>55</v>
      </c>
      <c r="P171" s="222" t="s">
        <v>139</v>
      </c>
      <c r="Q171" s="228">
        <v>10056</v>
      </c>
      <c r="T171" t="b">
        <f t="shared" si="10"/>
        <v>1</v>
      </c>
    </row>
    <row r="172" spans="1:20">
      <c r="A172" s="296" t="s">
        <v>216</v>
      </c>
      <c r="B172" s="297"/>
      <c r="C172" s="297"/>
      <c r="D172" s="298"/>
      <c r="E172" s="222">
        <v>605</v>
      </c>
      <c r="F172" s="222" t="s">
        <v>139</v>
      </c>
      <c r="G172" s="228">
        <v>10062</v>
      </c>
      <c r="H172" s="1"/>
      <c r="I172" s="1" t="b">
        <f>G172=Q172</f>
        <v>1</v>
      </c>
      <c r="J172" s="1"/>
      <c r="K172" s="293" t="s">
        <v>16</v>
      </c>
      <c r="L172" s="294"/>
      <c r="M172" s="294"/>
      <c r="N172" s="295"/>
      <c r="O172" s="235">
        <v>605</v>
      </c>
      <c r="P172" s="222" t="s">
        <v>139</v>
      </c>
      <c r="Q172" s="228">
        <v>10062</v>
      </c>
      <c r="T172" t="b">
        <f t="shared" si="10"/>
        <v>1</v>
      </c>
    </row>
    <row r="173" spans="1:20">
      <c r="A173" s="296" t="s">
        <v>216</v>
      </c>
      <c r="B173" s="297"/>
      <c r="C173" s="297"/>
      <c r="D173" s="298"/>
      <c r="E173" s="222">
        <v>499</v>
      </c>
      <c r="F173" s="222" t="s">
        <v>139</v>
      </c>
      <c r="G173" s="228">
        <v>10065</v>
      </c>
      <c r="H173" s="1"/>
      <c r="I173" s="1" t="b">
        <f>G173=Q173</f>
        <v>1</v>
      </c>
      <c r="J173" s="1"/>
      <c r="K173" s="293" t="s">
        <v>16</v>
      </c>
      <c r="L173" s="294"/>
      <c r="M173" s="294"/>
      <c r="N173" s="295"/>
      <c r="O173" s="235">
        <v>499</v>
      </c>
      <c r="P173" s="222" t="s">
        <v>139</v>
      </c>
      <c r="Q173" s="228">
        <v>10065</v>
      </c>
      <c r="T173" t="b">
        <f t="shared" si="10"/>
        <v>1</v>
      </c>
    </row>
    <row r="174" spans="1:20">
      <c r="A174" s="296" t="s">
        <v>216</v>
      </c>
      <c r="B174" s="297"/>
      <c r="C174" s="297"/>
      <c r="D174" s="298"/>
      <c r="E174" s="222">
        <v>850</v>
      </c>
      <c r="F174" s="222" t="s">
        <v>139</v>
      </c>
      <c r="G174" s="228">
        <v>10072</v>
      </c>
      <c r="H174" s="1"/>
      <c r="I174" s="1" t="b">
        <f>G174=Q174</f>
        <v>1</v>
      </c>
      <c r="J174" s="1"/>
      <c r="K174" s="293" t="s">
        <v>16</v>
      </c>
      <c r="L174" s="294"/>
      <c r="M174" s="294"/>
      <c r="N174" s="295"/>
      <c r="O174" s="235">
        <v>850</v>
      </c>
      <c r="P174" s="222" t="s">
        <v>139</v>
      </c>
      <c r="Q174" s="228">
        <v>10072</v>
      </c>
      <c r="T174" t="b">
        <f t="shared" si="10"/>
        <v>1</v>
      </c>
    </row>
    <row r="175" spans="1:20">
      <c r="A175" s="296" t="s">
        <v>216</v>
      </c>
      <c r="B175" s="297"/>
      <c r="C175" s="297"/>
      <c r="D175" s="298"/>
      <c r="E175" s="222">
        <v>1023</v>
      </c>
      <c r="F175" s="222" t="s">
        <v>139</v>
      </c>
      <c r="G175" s="228">
        <v>10097</v>
      </c>
      <c r="H175" s="1"/>
      <c r="I175" s="1" t="b">
        <f>G175=Q175</f>
        <v>1</v>
      </c>
      <c r="J175" s="1"/>
      <c r="K175" s="293" t="s">
        <v>16</v>
      </c>
      <c r="L175" s="294"/>
      <c r="M175" s="294"/>
      <c r="N175" s="295"/>
      <c r="O175" s="235">
        <v>1023</v>
      </c>
      <c r="P175" s="222" t="s">
        <v>139</v>
      </c>
      <c r="Q175" s="228">
        <v>10097</v>
      </c>
      <c r="T175" t="b">
        <f t="shared" si="10"/>
        <v>1</v>
      </c>
    </row>
    <row r="176" spans="1:20">
      <c r="A176" s="296" t="s">
        <v>216</v>
      </c>
      <c r="B176" s="297"/>
      <c r="C176" s="297"/>
      <c r="D176" s="298"/>
      <c r="E176" s="222">
        <v>22</v>
      </c>
      <c r="F176" s="222" t="s">
        <v>139</v>
      </c>
      <c r="G176" s="228">
        <v>10098</v>
      </c>
      <c r="H176" s="1"/>
      <c r="I176" s="1" t="b">
        <f>G176=Q178</f>
        <v>0</v>
      </c>
      <c r="J176" s="1"/>
      <c r="K176" s="293" t="s">
        <v>16</v>
      </c>
      <c r="L176" s="294"/>
      <c r="M176" s="294"/>
      <c r="N176" s="295"/>
      <c r="O176" s="222">
        <v>22</v>
      </c>
      <c r="P176" s="222" t="s">
        <v>139</v>
      </c>
      <c r="Q176" s="228">
        <v>10098</v>
      </c>
      <c r="T176" t="b">
        <f t="shared" si="10"/>
        <v>1</v>
      </c>
    </row>
    <row r="177" spans="1:20">
      <c r="A177" s="296" t="s">
        <v>216</v>
      </c>
      <c r="B177" s="297"/>
      <c r="C177" s="297"/>
      <c r="D177" s="298"/>
      <c r="E177" s="222">
        <v>88</v>
      </c>
      <c r="F177" s="222" t="s">
        <v>139</v>
      </c>
      <c r="G177" s="228">
        <v>10099</v>
      </c>
      <c r="H177" s="1"/>
      <c r="I177" s="1" t="b">
        <f>G177=Q179</f>
        <v>0</v>
      </c>
      <c r="J177" s="1"/>
      <c r="K177" s="293" t="s">
        <v>16</v>
      </c>
      <c r="L177" s="294"/>
      <c r="M177" s="294"/>
      <c r="N177" s="295"/>
      <c r="O177" s="222">
        <v>88</v>
      </c>
      <c r="P177" s="222" t="s">
        <v>139</v>
      </c>
      <c r="Q177" s="228">
        <v>10099</v>
      </c>
      <c r="T177" t="b">
        <f t="shared" si="10"/>
        <v>1</v>
      </c>
    </row>
    <row r="178" spans="1:20">
      <c r="A178" s="283" t="s">
        <v>216</v>
      </c>
      <c r="B178" s="284"/>
      <c r="C178" s="284"/>
      <c r="D178" s="285"/>
      <c r="E178" s="89">
        <v>769</v>
      </c>
      <c r="F178" s="89" t="s">
        <v>139</v>
      </c>
      <c r="G178" s="221">
        <v>10101</v>
      </c>
      <c r="I178" t="b">
        <f>G178=Q178</f>
        <v>1</v>
      </c>
      <c r="K178" s="293" t="s">
        <v>16</v>
      </c>
      <c r="L178" s="294"/>
      <c r="M178" s="294"/>
      <c r="N178" s="295"/>
      <c r="O178" s="235">
        <v>769</v>
      </c>
      <c r="P178" s="89" t="s">
        <v>139</v>
      </c>
      <c r="Q178" s="228">
        <v>10101</v>
      </c>
      <c r="T178" t="b">
        <f t="shared" si="10"/>
        <v>1</v>
      </c>
    </row>
    <row r="179" spans="1:20">
      <c r="A179" s="296" t="s">
        <v>216</v>
      </c>
      <c r="B179" s="297"/>
      <c r="C179" s="297"/>
      <c r="D179" s="298"/>
      <c r="E179" s="235">
        <v>159</v>
      </c>
      <c r="F179" s="222" t="s">
        <v>139</v>
      </c>
      <c r="G179" s="228">
        <v>10102</v>
      </c>
      <c r="H179" s="1"/>
      <c r="I179" s="1" t="b">
        <f>G180=Q179</f>
        <v>0</v>
      </c>
      <c r="J179" s="1"/>
      <c r="K179" s="293" t="s">
        <v>16</v>
      </c>
      <c r="L179" s="294"/>
      <c r="M179" s="294"/>
      <c r="N179" s="295"/>
      <c r="O179" s="235">
        <v>159</v>
      </c>
      <c r="P179" s="222" t="s">
        <v>139</v>
      </c>
      <c r="Q179" s="228">
        <v>10102</v>
      </c>
      <c r="R179" s="238"/>
      <c r="S179" s="1"/>
      <c r="T179" s="1" t="b">
        <f>E179=O179</f>
        <v>1</v>
      </c>
    </row>
    <row r="180" spans="1:20">
      <c r="A180" s="283" t="s">
        <v>216</v>
      </c>
      <c r="B180" s="284"/>
      <c r="C180" s="284"/>
      <c r="D180" s="285"/>
      <c r="E180" s="89">
        <v>581</v>
      </c>
      <c r="F180" s="89" t="s">
        <v>139</v>
      </c>
      <c r="G180" s="221">
        <v>10104</v>
      </c>
      <c r="I180" t="b">
        <f>G180=Q180</f>
        <v>1</v>
      </c>
      <c r="K180" s="293" t="s">
        <v>16</v>
      </c>
      <c r="L180" s="294"/>
      <c r="M180" s="294"/>
      <c r="N180" s="295"/>
      <c r="O180" s="235">
        <v>581</v>
      </c>
      <c r="P180" s="89" t="s">
        <v>139</v>
      </c>
      <c r="Q180" s="228">
        <v>10104</v>
      </c>
      <c r="T180" t="b">
        <f t="shared" ref="T180:T207" si="11">E180=O180</f>
        <v>1</v>
      </c>
    </row>
    <row r="181" spans="1:20">
      <c r="A181" s="283" t="s">
        <v>216</v>
      </c>
      <c r="B181" s="284"/>
      <c r="C181" s="284"/>
      <c r="D181" s="285"/>
      <c r="E181" s="89">
        <v>957</v>
      </c>
      <c r="F181" s="89" t="s">
        <v>139</v>
      </c>
      <c r="G181" s="221">
        <v>10105</v>
      </c>
      <c r="I181" t="b">
        <f t="shared" ref="I181:I191" si="12">G181=Q181</f>
        <v>1</v>
      </c>
      <c r="K181" s="293" t="s">
        <v>16</v>
      </c>
      <c r="L181" s="294"/>
      <c r="M181" s="294"/>
      <c r="N181" s="295"/>
      <c r="O181" s="235">
        <v>957</v>
      </c>
      <c r="P181" s="89" t="s">
        <v>139</v>
      </c>
      <c r="Q181" s="228">
        <v>10105</v>
      </c>
      <c r="T181" t="b">
        <f t="shared" si="11"/>
        <v>1</v>
      </c>
    </row>
    <row r="182" spans="1:20">
      <c r="A182" s="283" t="s">
        <v>216</v>
      </c>
      <c r="B182" s="284"/>
      <c r="C182" s="284"/>
      <c r="D182" s="285"/>
      <c r="E182" s="89">
        <v>387</v>
      </c>
      <c r="F182" s="89" t="s">
        <v>139</v>
      </c>
      <c r="G182" s="221">
        <v>10108</v>
      </c>
      <c r="I182" t="b">
        <f t="shared" si="12"/>
        <v>1</v>
      </c>
      <c r="K182" s="293" t="s">
        <v>16</v>
      </c>
      <c r="L182" s="294"/>
      <c r="M182" s="294"/>
      <c r="N182" s="295"/>
      <c r="O182" s="235">
        <v>387</v>
      </c>
      <c r="P182" s="89" t="s">
        <v>139</v>
      </c>
      <c r="Q182" s="228">
        <v>10108</v>
      </c>
      <c r="T182" t="b">
        <f t="shared" si="11"/>
        <v>1</v>
      </c>
    </row>
    <row r="183" spans="1:20">
      <c r="A183" s="283" t="s">
        <v>216</v>
      </c>
      <c r="B183" s="284"/>
      <c r="C183" s="284"/>
      <c r="D183" s="285"/>
      <c r="E183" s="89">
        <v>616</v>
      </c>
      <c r="F183" s="89" t="s">
        <v>139</v>
      </c>
      <c r="G183" s="221">
        <v>10109</v>
      </c>
      <c r="I183" t="b">
        <f t="shared" si="12"/>
        <v>1</v>
      </c>
      <c r="K183" s="293" t="s">
        <v>16</v>
      </c>
      <c r="L183" s="294"/>
      <c r="M183" s="294"/>
      <c r="N183" s="295"/>
      <c r="O183" s="235">
        <v>616</v>
      </c>
      <c r="P183" s="89" t="s">
        <v>139</v>
      </c>
      <c r="Q183" s="228">
        <v>10109</v>
      </c>
      <c r="T183" t="b">
        <f t="shared" si="11"/>
        <v>1</v>
      </c>
    </row>
    <row r="184" spans="1:20">
      <c r="A184" s="283" t="s">
        <v>216</v>
      </c>
      <c r="B184" s="284"/>
      <c r="C184" s="284"/>
      <c r="D184" s="285"/>
      <c r="E184" s="89">
        <v>277</v>
      </c>
      <c r="F184" s="89" t="s">
        <v>139</v>
      </c>
      <c r="G184" s="221">
        <v>10110</v>
      </c>
      <c r="I184" t="b">
        <f t="shared" si="12"/>
        <v>1</v>
      </c>
      <c r="K184" s="293" t="s">
        <v>16</v>
      </c>
      <c r="L184" s="294"/>
      <c r="M184" s="294"/>
      <c r="N184" s="295"/>
      <c r="O184" s="235">
        <v>277</v>
      </c>
      <c r="P184" s="89" t="s">
        <v>139</v>
      </c>
      <c r="Q184" s="228">
        <v>10110</v>
      </c>
      <c r="T184" t="b">
        <f t="shared" si="11"/>
        <v>1</v>
      </c>
    </row>
    <row r="185" spans="1:20">
      <c r="A185" s="283" t="s">
        <v>216</v>
      </c>
      <c r="B185" s="284"/>
      <c r="C185" s="284"/>
      <c r="D185" s="285"/>
      <c r="E185" s="89">
        <v>279</v>
      </c>
      <c r="F185" s="89" t="s">
        <v>139</v>
      </c>
      <c r="G185" s="221">
        <v>10114</v>
      </c>
      <c r="I185" t="b">
        <f t="shared" si="12"/>
        <v>1</v>
      </c>
      <c r="K185" s="293" t="s">
        <v>16</v>
      </c>
      <c r="L185" s="294"/>
      <c r="M185" s="294"/>
      <c r="N185" s="295"/>
      <c r="O185" s="229">
        <v>279</v>
      </c>
      <c r="P185" s="89" t="s">
        <v>139</v>
      </c>
      <c r="Q185" s="221">
        <v>10114</v>
      </c>
      <c r="T185" t="b">
        <f t="shared" si="11"/>
        <v>1</v>
      </c>
    </row>
    <row r="186" spans="1:20">
      <c r="A186" s="283" t="s">
        <v>216</v>
      </c>
      <c r="B186" s="284"/>
      <c r="C186" s="284"/>
      <c r="D186" s="285"/>
      <c r="E186" s="89">
        <v>478</v>
      </c>
      <c r="F186" s="89" t="s">
        <v>139</v>
      </c>
      <c r="G186" s="221">
        <v>10123</v>
      </c>
      <c r="I186" t="b">
        <f t="shared" si="12"/>
        <v>1</v>
      </c>
      <c r="K186" s="293" t="s">
        <v>16</v>
      </c>
      <c r="L186" s="294"/>
      <c r="M186" s="294"/>
      <c r="N186" s="295"/>
      <c r="O186" s="229">
        <v>478</v>
      </c>
      <c r="P186" s="89" t="s">
        <v>139</v>
      </c>
      <c r="Q186" s="221">
        <v>10123</v>
      </c>
      <c r="T186" t="b">
        <f t="shared" si="11"/>
        <v>1</v>
      </c>
    </row>
    <row r="187" spans="1:20">
      <c r="A187" s="283" t="s">
        <v>216</v>
      </c>
      <c r="B187" s="284"/>
      <c r="C187" s="284"/>
      <c r="D187" s="285"/>
      <c r="E187" s="89">
        <v>283</v>
      </c>
      <c r="F187" s="89" t="s">
        <v>139</v>
      </c>
      <c r="G187" s="221">
        <v>10130</v>
      </c>
      <c r="I187" t="b">
        <f t="shared" si="12"/>
        <v>1</v>
      </c>
      <c r="K187" s="293" t="s">
        <v>16</v>
      </c>
      <c r="L187" s="294"/>
      <c r="M187" s="294"/>
      <c r="N187" s="295"/>
      <c r="O187" s="229">
        <v>283</v>
      </c>
      <c r="P187" s="89" t="s">
        <v>139</v>
      </c>
      <c r="Q187" s="221">
        <v>10130</v>
      </c>
      <c r="T187" t="b">
        <f t="shared" si="11"/>
        <v>1</v>
      </c>
    </row>
    <row r="188" spans="1:20">
      <c r="A188" s="283" t="s">
        <v>216</v>
      </c>
      <c r="B188" s="284"/>
      <c r="C188" s="284"/>
      <c r="D188" s="285"/>
      <c r="E188" s="89">
        <v>1413</v>
      </c>
      <c r="F188" s="89" t="s">
        <v>139</v>
      </c>
      <c r="G188" s="221">
        <v>10134</v>
      </c>
      <c r="I188" t="b">
        <f t="shared" si="12"/>
        <v>1</v>
      </c>
      <c r="K188" s="293" t="s">
        <v>16</v>
      </c>
      <c r="L188" s="294"/>
      <c r="M188" s="294"/>
      <c r="N188" s="295"/>
      <c r="O188" s="235">
        <v>1413</v>
      </c>
      <c r="P188" s="89" t="s">
        <v>139</v>
      </c>
      <c r="Q188" s="228">
        <v>10134</v>
      </c>
      <c r="T188" t="b">
        <f t="shared" si="11"/>
        <v>1</v>
      </c>
    </row>
    <row r="189" spans="1:20">
      <c r="A189" s="283" t="s">
        <v>216</v>
      </c>
      <c r="B189" s="284"/>
      <c r="C189" s="284"/>
      <c r="D189" s="285"/>
      <c r="E189" s="89">
        <v>386</v>
      </c>
      <c r="F189" s="89" t="s">
        <v>139</v>
      </c>
      <c r="G189" s="221">
        <v>10136</v>
      </c>
      <c r="I189" t="b">
        <f t="shared" si="12"/>
        <v>1</v>
      </c>
      <c r="K189" s="293" t="s">
        <v>16</v>
      </c>
      <c r="L189" s="294"/>
      <c r="M189" s="294"/>
      <c r="N189" s="295"/>
      <c r="O189" s="235">
        <v>386</v>
      </c>
      <c r="P189" s="89" t="s">
        <v>139</v>
      </c>
      <c r="Q189" s="228">
        <v>10136</v>
      </c>
      <c r="T189" t="b">
        <f t="shared" si="11"/>
        <v>1</v>
      </c>
    </row>
    <row r="190" spans="1:20">
      <c r="A190" s="283" t="s">
        <v>216</v>
      </c>
      <c r="B190" s="284"/>
      <c r="C190" s="284"/>
      <c r="D190" s="285"/>
      <c r="E190" s="89">
        <v>303</v>
      </c>
      <c r="F190" s="89" t="s">
        <v>139</v>
      </c>
      <c r="G190" s="221">
        <v>10142</v>
      </c>
      <c r="I190" t="b">
        <f t="shared" si="12"/>
        <v>1</v>
      </c>
      <c r="K190" s="293" t="s">
        <v>16</v>
      </c>
      <c r="L190" s="294"/>
      <c r="M190" s="294"/>
      <c r="N190" s="295"/>
      <c r="O190" s="235">
        <v>303</v>
      </c>
      <c r="P190" s="89" t="s">
        <v>139</v>
      </c>
      <c r="Q190" s="228">
        <v>10142</v>
      </c>
      <c r="T190" t="b">
        <f t="shared" si="11"/>
        <v>1</v>
      </c>
    </row>
    <row r="191" spans="1:20">
      <c r="A191" s="283" t="s">
        <v>216</v>
      </c>
      <c r="B191" s="284"/>
      <c r="C191" s="284"/>
      <c r="D191" s="285"/>
      <c r="E191" s="89">
        <v>477</v>
      </c>
      <c r="F191" s="89" t="s">
        <v>139</v>
      </c>
      <c r="G191" s="221">
        <v>10146</v>
      </c>
      <c r="I191" t="b">
        <f t="shared" si="12"/>
        <v>1</v>
      </c>
      <c r="K191" s="293" t="s">
        <v>16</v>
      </c>
      <c r="L191" s="294"/>
      <c r="M191" s="294"/>
      <c r="N191" s="295"/>
      <c r="O191" s="235">
        <v>477</v>
      </c>
      <c r="P191" s="89" t="s">
        <v>139</v>
      </c>
      <c r="Q191" s="228">
        <v>10146</v>
      </c>
      <c r="T191" t="b">
        <f t="shared" si="11"/>
        <v>1</v>
      </c>
    </row>
    <row r="192" spans="1:20">
      <c r="A192" s="296" t="s">
        <v>216</v>
      </c>
      <c r="B192" s="297"/>
      <c r="C192" s="297"/>
      <c r="D192" s="298"/>
      <c r="E192" s="222">
        <v>88</v>
      </c>
      <c r="F192" s="222" t="s">
        <v>139</v>
      </c>
      <c r="G192" s="228">
        <v>10147</v>
      </c>
      <c r="H192" s="1"/>
      <c r="I192" s="1" t="b">
        <f>G192=Q192</f>
        <v>1</v>
      </c>
      <c r="J192" s="1"/>
      <c r="K192" s="293" t="s">
        <v>16</v>
      </c>
      <c r="L192" s="294"/>
      <c r="M192" s="294"/>
      <c r="N192" s="295"/>
      <c r="O192" s="222">
        <v>88</v>
      </c>
      <c r="P192" s="222" t="s">
        <v>139</v>
      </c>
      <c r="Q192" s="228">
        <v>10147</v>
      </c>
      <c r="T192" t="b">
        <f t="shared" si="11"/>
        <v>1</v>
      </c>
    </row>
    <row r="193" spans="1:20">
      <c r="A193" s="296" t="s">
        <v>216</v>
      </c>
      <c r="B193" s="297"/>
      <c r="C193" s="297"/>
      <c r="D193" s="298"/>
      <c r="E193" s="222">
        <v>712</v>
      </c>
      <c r="F193" s="222" t="s">
        <v>139</v>
      </c>
      <c r="G193" s="228">
        <v>10149</v>
      </c>
      <c r="H193" s="1"/>
      <c r="I193" s="1" t="b">
        <f>G193=Q193</f>
        <v>1</v>
      </c>
      <c r="J193" s="1"/>
      <c r="K193" s="293" t="s">
        <v>16</v>
      </c>
      <c r="L193" s="294"/>
      <c r="M193" s="294"/>
      <c r="N193" s="295"/>
      <c r="O193" s="235">
        <v>712</v>
      </c>
      <c r="P193" s="222" t="s">
        <v>139</v>
      </c>
      <c r="Q193" s="228">
        <v>10149</v>
      </c>
      <c r="T193" t="b">
        <f t="shared" si="11"/>
        <v>1</v>
      </c>
    </row>
    <row r="194" spans="1:20">
      <c r="A194" s="283" t="s">
        <v>216</v>
      </c>
      <c r="B194" s="284"/>
      <c r="C194" s="284"/>
      <c r="D194" s="285"/>
      <c r="E194" s="89">
        <v>200</v>
      </c>
      <c r="F194" s="89" t="s">
        <v>139</v>
      </c>
      <c r="G194" s="221">
        <v>10151</v>
      </c>
      <c r="I194" t="b">
        <f t="shared" ref="I194:I207" si="13">G194=Q194</f>
        <v>1</v>
      </c>
      <c r="K194" s="293" t="s">
        <v>16</v>
      </c>
      <c r="L194" s="294"/>
      <c r="M194" s="294"/>
      <c r="N194" s="295"/>
      <c r="O194" s="235">
        <v>200</v>
      </c>
      <c r="P194" s="89" t="s">
        <v>139</v>
      </c>
      <c r="Q194" s="228">
        <v>10151</v>
      </c>
      <c r="T194" t="b">
        <f t="shared" si="11"/>
        <v>1</v>
      </c>
    </row>
    <row r="195" spans="1:20">
      <c r="A195" s="283" t="s">
        <v>216</v>
      </c>
      <c r="B195" s="284"/>
      <c r="C195" s="284"/>
      <c r="D195" s="285"/>
      <c r="E195" s="89">
        <v>841</v>
      </c>
      <c r="F195" s="89" t="s">
        <v>139</v>
      </c>
      <c r="G195" s="221">
        <v>10158</v>
      </c>
      <c r="I195" t="b">
        <f t="shared" si="13"/>
        <v>1</v>
      </c>
      <c r="K195" s="293" t="s">
        <v>16</v>
      </c>
      <c r="L195" s="294"/>
      <c r="M195" s="294"/>
      <c r="N195" s="295"/>
      <c r="O195" s="235">
        <v>841</v>
      </c>
      <c r="P195" s="89" t="s">
        <v>139</v>
      </c>
      <c r="Q195" s="228">
        <v>10158</v>
      </c>
      <c r="T195" t="b">
        <f t="shared" si="11"/>
        <v>1</v>
      </c>
    </row>
    <row r="196" spans="1:20">
      <c r="A196" s="283" t="s">
        <v>216</v>
      </c>
      <c r="B196" s="284"/>
      <c r="C196" s="284"/>
      <c r="D196" s="285"/>
      <c r="E196" s="89">
        <v>523</v>
      </c>
      <c r="F196" s="89" t="s">
        <v>139</v>
      </c>
      <c r="G196" s="221">
        <v>10170</v>
      </c>
      <c r="I196" t="b">
        <f t="shared" si="13"/>
        <v>1</v>
      </c>
      <c r="K196" s="293" t="s">
        <v>16</v>
      </c>
      <c r="L196" s="294"/>
      <c r="M196" s="294"/>
      <c r="N196" s="295"/>
      <c r="O196" s="235">
        <v>523</v>
      </c>
      <c r="P196" s="89" t="s">
        <v>139</v>
      </c>
      <c r="Q196" s="228">
        <v>10170</v>
      </c>
      <c r="T196" t="b">
        <f t="shared" si="11"/>
        <v>1</v>
      </c>
    </row>
    <row r="197" spans="1:20">
      <c r="A197" s="283" t="s">
        <v>216</v>
      </c>
      <c r="B197" s="284"/>
      <c r="C197" s="284"/>
      <c r="D197" s="285"/>
      <c r="E197" s="89">
        <v>195</v>
      </c>
      <c r="F197" s="89" t="s">
        <v>139</v>
      </c>
      <c r="G197" s="221">
        <v>10172</v>
      </c>
      <c r="I197" t="b">
        <f t="shared" si="13"/>
        <v>1</v>
      </c>
      <c r="K197" s="293" t="s">
        <v>16</v>
      </c>
      <c r="L197" s="294"/>
      <c r="M197" s="294"/>
      <c r="N197" s="295"/>
      <c r="O197" s="235">
        <v>195</v>
      </c>
      <c r="P197" s="89" t="s">
        <v>139</v>
      </c>
      <c r="Q197" s="228">
        <v>10172</v>
      </c>
      <c r="T197" t="b">
        <f t="shared" si="11"/>
        <v>1</v>
      </c>
    </row>
    <row r="198" spans="1:20">
      <c r="A198" s="283" t="s">
        <v>216</v>
      </c>
      <c r="B198" s="284"/>
      <c r="C198" s="284"/>
      <c r="D198" s="285"/>
      <c r="E198" s="89">
        <v>401</v>
      </c>
      <c r="F198" s="89" t="s">
        <v>139</v>
      </c>
      <c r="G198" s="221">
        <v>10179</v>
      </c>
      <c r="I198" t="b">
        <f t="shared" si="13"/>
        <v>1</v>
      </c>
      <c r="K198" s="293" t="s">
        <v>16</v>
      </c>
      <c r="L198" s="294"/>
      <c r="M198" s="294"/>
      <c r="N198" s="295"/>
      <c r="O198" s="235">
        <v>401</v>
      </c>
      <c r="P198" s="89" t="s">
        <v>139</v>
      </c>
      <c r="Q198" s="228">
        <v>10179</v>
      </c>
      <c r="T198" t="b">
        <f t="shared" si="11"/>
        <v>1</v>
      </c>
    </row>
    <row r="199" spans="1:20">
      <c r="A199" s="283" t="s">
        <v>216</v>
      </c>
      <c r="B199" s="284"/>
      <c r="C199" s="284"/>
      <c r="D199" s="285"/>
      <c r="E199" s="89">
        <v>754</v>
      </c>
      <c r="F199" s="89" t="s">
        <v>139</v>
      </c>
      <c r="G199" s="221">
        <v>10185</v>
      </c>
      <c r="I199" t="b">
        <f t="shared" si="13"/>
        <v>1</v>
      </c>
      <c r="K199" s="299" t="s">
        <v>16</v>
      </c>
      <c r="L199" s="299"/>
      <c r="M199" s="299"/>
      <c r="N199" s="299"/>
      <c r="O199" s="235">
        <v>754</v>
      </c>
      <c r="P199" s="89" t="s">
        <v>139</v>
      </c>
      <c r="Q199" s="228">
        <v>10185</v>
      </c>
      <c r="T199" t="b">
        <f t="shared" si="11"/>
        <v>1</v>
      </c>
    </row>
    <row r="200" spans="1:20">
      <c r="A200" s="283" t="s">
        <v>216</v>
      </c>
      <c r="B200" s="284"/>
      <c r="C200" s="284"/>
      <c r="D200" s="285"/>
      <c r="E200" s="89">
        <v>407</v>
      </c>
      <c r="F200" s="89" t="s">
        <v>139</v>
      </c>
      <c r="G200" s="221">
        <v>10190</v>
      </c>
      <c r="I200" t="b">
        <f t="shared" si="13"/>
        <v>1</v>
      </c>
      <c r="K200" s="299" t="s">
        <v>16</v>
      </c>
      <c r="L200" s="299"/>
      <c r="M200" s="299"/>
      <c r="N200" s="299"/>
      <c r="O200" s="235">
        <v>407</v>
      </c>
      <c r="P200" s="89" t="s">
        <v>139</v>
      </c>
      <c r="Q200" s="228">
        <v>10190</v>
      </c>
      <c r="T200" t="b">
        <f t="shared" si="11"/>
        <v>1</v>
      </c>
    </row>
    <row r="201" spans="1:20">
      <c r="A201" s="283" t="s">
        <v>216</v>
      </c>
      <c r="B201" s="284"/>
      <c r="C201" s="284"/>
      <c r="D201" s="285"/>
      <c r="E201" s="89">
        <v>286</v>
      </c>
      <c r="F201" s="89" t="s">
        <v>139</v>
      </c>
      <c r="G201" s="221">
        <v>10197</v>
      </c>
      <c r="I201" t="b">
        <f t="shared" si="13"/>
        <v>1</v>
      </c>
      <c r="K201" s="299" t="s">
        <v>16</v>
      </c>
      <c r="L201" s="299"/>
      <c r="M201" s="299"/>
      <c r="N201" s="299"/>
      <c r="O201" s="235">
        <v>286</v>
      </c>
      <c r="P201" s="89" t="s">
        <v>139</v>
      </c>
      <c r="Q201" s="228">
        <v>10197</v>
      </c>
      <c r="T201" t="b">
        <f t="shared" si="11"/>
        <v>1</v>
      </c>
    </row>
    <row r="202" spans="1:20">
      <c r="A202" s="283" t="s">
        <v>216</v>
      </c>
      <c r="B202" s="284"/>
      <c r="C202" s="284"/>
      <c r="D202" s="285"/>
      <c r="E202" s="89">
        <v>717</v>
      </c>
      <c r="F202" s="89" t="s">
        <v>139</v>
      </c>
      <c r="G202" s="221">
        <v>10198</v>
      </c>
      <c r="I202" t="b">
        <f t="shared" si="13"/>
        <v>1</v>
      </c>
      <c r="K202" s="299" t="s">
        <v>16</v>
      </c>
      <c r="L202" s="299"/>
      <c r="M202" s="299"/>
      <c r="N202" s="299"/>
      <c r="O202" s="235">
        <v>717</v>
      </c>
      <c r="P202" s="89" t="s">
        <v>139</v>
      </c>
      <c r="Q202" s="228">
        <v>10198</v>
      </c>
      <c r="T202" t="b">
        <f t="shared" si="11"/>
        <v>1</v>
      </c>
    </row>
    <row r="203" spans="1:20">
      <c r="A203" s="283" t="s">
        <v>216</v>
      </c>
      <c r="B203" s="284"/>
      <c r="C203" s="284"/>
      <c r="D203" s="285"/>
      <c r="E203" s="89">
        <v>264</v>
      </c>
      <c r="F203" s="89" t="s">
        <v>139</v>
      </c>
      <c r="G203" s="221">
        <v>10207</v>
      </c>
      <c r="I203" t="b">
        <f t="shared" si="13"/>
        <v>1</v>
      </c>
      <c r="K203" s="299" t="s">
        <v>16</v>
      </c>
      <c r="L203" s="299"/>
      <c r="M203" s="299"/>
      <c r="N203" s="299"/>
      <c r="O203" s="235">
        <v>264</v>
      </c>
      <c r="P203" s="89" t="s">
        <v>139</v>
      </c>
      <c r="Q203" s="228">
        <v>10207</v>
      </c>
      <c r="T203" t="b">
        <f t="shared" si="11"/>
        <v>1</v>
      </c>
    </row>
    <row r="204" spans="1:20">
      <c r="A204" s="283" t="s">
        <v>216</v>
      </c>
      <c r="B204" s="284"/>
      <c r="C204" s="284"/>
      <c r="D204" s="285"/>
      <c r="E204" s="89">
        <v>972</v>
      </c>
      <c r="F204" s="89" t="s">
        <v>139</v>
      </c>
      <c r="G204" s="221">
        <v>10209</v>
      </c>
      <c r="I204" t="b">
        <f t="shared" si="13"/>
        <v>1</v>
      </c>
      <c r="K204" s="299" t="s">
        <v>16</v>
      </c>
      <c r="L204" s="299"/>
      <c r="M204" s="299"/>
      <c r="N204" s="299"/>
      <c r="O204" s="235">
        <v>972</v>
      </c>
      <c r="P204" s="89" t="s">
        <v>139</v>
      </c>
      <c r="Q204" s="228">
        <v>10209</v>
      </c>
      <c r="T204" t="b">
        <f t="shared" si="11"/>
        <v>1</v>
      </c>
    </row>
    <row r="205" spans="1:20">
      <c r="A205" s="283" t="s">
        <v>216</v>
      </c>
      <c r="B205" s="284"/>
      <c r="C205" s="284"/>
      <c r="D205" s="285"/>
      <c r="E205" s="89">
        <v>736</v>
      </c>
      <c r="F205" s="89" t="s">
        <v>139</v>
      </c>
      <c r="G205" s="221">
        <v>10215</v>
      </c>
      <c r="I205" t="b">
        <f t="shared" si="13"/>
        <v>1</v>
      </c>
      <c r="K205" s="299" t="s">
        <v>16</v>
      </c>
      <c r="L205" s="299"/>
      <c r="M205" s="299"/>
      <c r="N205" s="299"/>
      <c r="O205" s="235">
        <v>736</v>
      </c>
      <c r="P205" s="89" t="s">
        <v>139</v>
      </c>
      <c r="Q205" s="228">
        <v>10215</v>
      </c>
      <c r="T205" t="b">
        <f t="shared" si="11"/>
        <v>1</v>
      </c>
    </row>
    <row r="206" spans="1:20">
      <c r="A206" s="283" t="s">
        <v>216</v>
      </c>
      <c r="B206" s="284"/>
      <c r="C206" s="284"/>
      <c r="D206" s="285"/>
      <c r="E206" s="89">
        <v>983</v>
      </c>
      <c r="F206" s="89" t="s">
        <v>139</v>
      </c>
      <c r="G206" s="221">
        <v>10227</v>
      </c>
      <c r="I206" t="b">
        <f t="shared" si="13"/>
        <v>1</v>
      </c>
      <c r="K206" s="299" t="s">
        <v>16</v>
      </c>
      <c r="L206" s="299"/>
      <c r="M206" s="299"/>
      <c r="N206" s="299"/>
      <c r="O206" s="235">
        <v>983</v>
      </c>
      <c r="P206" s="89" t="s">
        <v>139</v>
      </c>
      <c r="Q206" s="228">
        <v>10227</v>
      </c>
      <c r="T206" t="b">
        <f t="shared" si="11"/>
        <v>1</v>
      </c>
    </row>
    <row r="207" spans="1:20">
      <c r="A207" s="283" t="s">
        <v>216</v>
      </c>
      <c r="B207" s="284"/>
      <c r="C207" s="284"/>
      <c r="D207" s="285"/>
      <c r="E207" s="89">
        <v>621</v>
      </c>
      <c r="F207" s="89" t="s">
        <v>139</v>
      </c>
      <c r="G207" s="221">
        <v>10231</v>
      </c>
      <c r="I207" t="b">
        <f t="shared" si="13"/>
        <v>1</v>
      </c>
      <c r="K207" s="299" t="s">
        <v>16</v>
      </c>
      <c r="L207" s="299"/>
      <c r="M207" s="299"/>
      <c r="N207" s="299"/>
      <c r="O207" s="235">
        <v>621</v>
      </c>
      <c r="P207" s="89" t="s">
        <v>139</v>
      </c>
      <c r="Q207" s="228">
        <v>10231</v>
      </c>
      <c r="T207" t="b">
        <f t="shared" si="11"/>
        <v>1</v>
      </c>
    </row>
    <row r="211" spans="1:20">
      <c r="A211" s="287" t="s">
        <v>251</v>
      </c>
      <c r="B211" s="287"/>
      <c r="C211" s="287"/>
      <c r="D211" s="287"/>
      <c r="E211" s="287"/>
      <c r="F211" s="287"/>
      <c r="G211" s="287"/>
      <c r="H211" s="1"/>
      <c r="I211" s="1"/>
      <c r="J211" s="1"/>
      <c r="K211" s="288" t="s">
        <v>252</v>
      </c>
      <c r="L211" s="288"/>
      <c r="M211" s="288"/>
      <c r="N211" s="288"/>
      <c r="O211" s="288"/>
      <c r="P211" s="288"/>
      <c r="Q211" s="288"/>
    </row>
    <row r="212" spans="1:20">
      <c r="A212" s="289" t="s">
        <v>253</v>
      </c>
      <c r="B212" s="289"/>
      <c r="C212" s="289"/>
      <c r="D212" s="289"/>
      <c r="E212" s="151" t="s">
        <v>254</v>
      </c>
      <c r="F212" s="151" t="s">
        <v>139</v>
      </c>
      <c r="G212" s="151" t="s">
        <v>255</v>
      </c>
      <c r="H212" s="290" t="s">
        <v>255</v>
      </c>
      <c r="I212" s="290"/>
      <c r="J212" s="290"/>
      <c r="K212" s="291" t="s">
        <v>253</v>
      </c>
      <c r="L212" s="291"/>
      <c r="M212" s="291"/>
      <c r="N212" s="291"/>
      <c r="O212" s="198" t="s">
        <v>254</v>
      </c>
      <c r="P212" s="198" t="s">
        <v>139</v>
      </c>
      <c r="Q212" s="198" t="s">
        <v>255</v>
      </c>
      <c r="R212" s="290" t="s">
        <v>257</v>
      </c>
      <c r="S212" s="290"/>
      <c r="T212" s="290"/>
    </row>
    <row r="213" spans="1:20">
      <c r="A213" s="283" t="s">
        <v>262</v>
      </c>
      <c r="B213" s="284"/>
      <c r="C213" s="284"/>
      <c r="D213" s="285"/>
      <c r="E213" s="89">
        <v>210</v>
      </c>
      <c r="F213" s="89" t="s">
        <v>139</v>
      </c>
      <c r="G213" s="221">
        <v>9794</v>
      </c>
      <c r="I213" t="b">
        <f t="shared" ref="I213:I234" si="14">G213=Q213</f>
        <v>1</v>
      </c>
      <c r="K213" s="293" t="s">
        <v>247</v>
      </c>
      <c r="L213" s="294"/>
      <c r="M213" s="294"/>
      <c r="N213" s="295"/>
      <c r="O213" s="229">
        <v>210</v>
      </c>
      <c r="P213" s="89" t="s">
        <v>139</v>
      </c>
      <c r="Q213" s="221">
        <v>9794</v>
      </c>
      <c r="S213" t="b">
        <f t="shared" ref="S213:S234" si="15">E213=O213</f>
        <v>1</v>
      </c>
    </row>
    <row r="214" spans="1:20">
      <c r="A214" s="283" t="s">
        <v>262</v>
      </c>
      <c r="B214" s="284"/>
      <c r="C214" s="284"/>
      <c r="D214" s="285"/>
      <c r="E214" s="89">
        <v>250</v>
      </c>
      <c r="F214" s="89" t="s">
        <v>139</v>
      </c>
      <c r="G214" s="221">
        <v>9864</v>
      </c>
      <c r="I214" t="b">
        <f t="shared" si="14"/>
        <v>1</v>
      </c>
      <c r="K214" s="293" t="s">
        <v>247</v>
      </c>
      <c r="L214" s="294"/>
      <c r="M214" s="294"/>
      <c r="N214" s="295"/>
      <c r="O214" s="229">
        <v>250</v>
      </c>
      <c r="P214" s="89" t="s">
        <v>139</v>
      </c>
      <c r="Q214" s="221">
        <v>9864</v>
      </c>
      <c r="S214" t="b">
        <f t="shared" si="15"/>
        <v>1</v>
      </c>
    </row>
    <row r="215" spans="1:20">
      <c r="A215" s="283" t="s">
        <v>262</v>
      </c>
      <c r="B215" s="284"/>
      <c r="C215" s="284"/>
      <c r="D215" s="285"/>
      <c r="E215" s="89">
        <v>220</v>
      </c>
      <c r="F215" s="89" t="s">
        <v>139</v>
      </c>
      <c r="G215" s="221">
        <v>9868</v>
      </c>
      <c r="I215" t="b">
        <f t="shared" si="14"/>
        <v>1</v>
      </c>
      <c r="K215" s="293" t="s">
        <v>247</v>
      </c>
      <c r="L215" s="294"/>
      <c r="M215" s="294"/>
      <c r="N215" s="295"/>
      <c r="O215" s="229">
        <v>220</v>
      </c>
      <c r="P215" s="89" t="s">
        <v>139</v>
      </c>
      <c r="Q215" s="221">
        <v>9868</v>
      </c>
      <c r="S215" t="b">
        <f t="shared" si="15"/>
        <v>1</v>
      </c>
    </row>
    <row r="216" spans="1:20">
      <c r="A216" s="283" t="s">
        <v>262</v>
      </c>
      <c r="B216" s="284"/>
      <c r="C216" s="284"/>
      <c r="D216" s="285"/>
      <c r="E216" s="89">
        <v>270</v>
      </c>
      <c r="F216" s="89" t="s">
        <v>139</v>
      </c>
      <c r="G216" s="221">
        <v>9916</v>
      </c>
      <c r="I216" t="b">
        <f t="shared" si="14"/>
        <v>1</v>
      </c>
      <c r="K216" s="293" t="s">
        <v>247</v>
      </c>
      <c r="L216" s="294"/>
      <c r="M216" s="294"/>
      <c r="N216" s="295"/>
      <c r="O216" s="229">
        <v>270</v>
      </c>
      <c r="P216" s="89" t="s">
        <v>139</v>
      </c>
      <c r="Q216" s="221">
        <v>9916</v>
      </c>
      <c r="S216" t="b">
        <f t="shared" si="15"/>
        <v>1</v>
      </c>
    </row>
    <row r="217" spans="1:20">
      <c r="A217" s="283" t="s">
        <v>262</v>
      </c>
      <c r="B217" s="284"/>
      <c r="C217" s="284"/>
      <c r="D217" s="285"/>
      <c r="E217" s="89">
        <v>230</v>
      </c>
      <c r="F217" s="89" t="s">
        <v>139</v>
      </c>
      <c r="G217" s="221">
        <v>9932</v>
      </c>
      <c r="I217" t="b">
        <f t="shared" si="14"/>
        <v>1</v>
      </c>
      <c r="K217" s="293" t="s">
        <v>247</v>
      </c>
      <c r="L217" s="294"/>
      <c r="M217" s="294"/>
      <c r="N217" s="295"/>
      <c r="O217" s="229">
        <v>230</v>
      </c>
      <c r="P217" s="89" t="s">
        <v>139</v>
      </c>
      <c r="Q217" s="221">
        <v>9932</v>
      </c>
      <c r="S217" t="b">
        <f t="shared" si="15"/>
        <v>1</v>
      </c>
    </row>
    <row r="218" spans="1:20">
      <c r="A218" s="283" t="s">
        <v>262</v>
      </c>
      <c r="B218" s="284"/>
      <c r="C218" s="284"/>
      <c r="D218" s="285"/>
      <c r="E218" s="89">
        <v>230</v>
      </c>
      <c r="F218" s="89" t="s">
        <v>139</v>
      </c>
      <c r="G218" s="221">
        <v>9945</v>
      </c>
      <c r="I218" t="b">
        <f t="shared" si="14"/>
        <v>1</v>
      </c>
      <c r="K218" s="293" t="s">
        <v>247</v>
      </c>
      <c r="L218" s="294"/>
      <c r="M218" s="294"/>
      <c r="N218" s="295"/>
      <c r="O218" s="229">
        <v>230</v>
      </c>
      <c r="P218" s="89" t="s">
        <v>139</v>
      </c>
      <c r="Q218" s="221">
        <v>9945</v>
      </c>
      <c r="S218" t="b">
        <f t="shared" si="15"/>
        <v>1</v>
      </c>
    </row>
    <row r="219" spans="1:20">
      <c r="A219" s="283" t="s">
        <v>262</v>
      </c>
      <c r="B219" s="284"/>
      <c r="C219" s="284"/>
      <c r="D219" s="285"/>
      <c r="E219" s="89">
        <v>190</v>
      </c>
      <c r="F219" s="89" t="s">
        <v>139</v>
      </c>
      <c r="G219" s="221">
        <v>9954</v>
      </c>
      <c r="I219" t="b">
        <f t="shared" si="14"/>
        <v>1</v>
      </c>
      <c r="K219" s="293" t="s">
        <v>247</v>
      </c>
      <c r="L219" s="294"/>
      <c r="M219" s="294"/>
      <c r="N219" s="295"/>
      <c r="O219" s="229">
        <v>190</v>
      </c>
      <c r="P219" s="89" t="s">
        <v>139</v>
      </c>
      <c r="Q219" s="221">
        <v>9954</v>
      </c>
      <c r="S219" t="b">
        <f t="shared" si="15"/>
        <v>1</v>
      </c>
    </row>
    <row r="220" spans="1:20">
      <c r="A220" s="283" t="s">
        <v>262</v>
      </c>
      <c r="B220" s="284"/>
      <c r="C220" s="284"/>
      <c r="D220" s="285"/>
      <c r="E220" s="89">
        <v>230</v>
      </c>
      <c r="F220" s="89" t="s">
        <v>139</v>
      </c>
      <c r="G220" s="221">
        <v>9956</v>
      </c>
      <c r="I220" t="b">
        <f t="shared" si="14"/>
        <v>1</v>
      </c>
      <c r="K220" s="293" t="s">
        <v>247</v>
      </c>
      <c r="L220" s="294"/>
      <c r="M220" s="294"/>
      <c r="N220" s="295"/>
      <c r="O220" s="229">
        <v>230</v>
      </c>
      <c r="P220" s="89" t="s">
        <v>139</v>
      </c>
      <c r="Q220" s="221">
        <v>9956</v>
      </c>
      <c r="S220" t="b">
        <f t="shared" si="15"/>
        <v>1</v>
      </c>
    </row>
    <row r="221" spans="1:20">
      <c r="A221" s="283" t="s">
        <v>262</v>
      </c>
      <c r="B221" s="284"/>
      <c r="C221" s="284"/>
      <c r="D221" s="285"/>
      <c r="E221" s="89">
        <v>340</v>
      </c>
      <c r="F221" s="89" t="s">
        <v>139</v>
      </c>
      <c r="G221" s="221">
        <v>10005</v>
      </c>
      <c r="I221" t="b">
        <f t="shared" si="14"/>
        <v>1</v>
      </c>
      <c r="K221" s="293" t="s">
        <v>247</v>
      </c>
      <c r="L221" s="294"/>
      <c r="M221" s="294"/>
      <c r="N221" s="295"/>
      <c r="O221" s="229">
        <v>340</v>
      </c>
      <c r="P221" s="89" t="s">
        <v>139</v>
      </c>
      <c r="Q221" s="221">
        <v>10005</v>
      </c>
      <c r="S221" t="b">
        <f t="shared" si="15"/>
        <v>1</v>
      </c>
    </row>
    <row r="222" spans="1:20">
      <c r="A222" s="283" t="s">
        <v>262</v>
      </c>
      <c r="B222" s="284"/>
      <c r="C222" s="284"/>
      <c r="D222" s="285"/>
      <c r="E222" s="89">
        <v>260</v>
      </c>
      <c r="F222" s="89" t="s">
        <v>139</v>
      </c>
      <c r="G222" s="221">
        <v>10013</v>
      </c>
      <c r="I222" t="b">
        <f t="shared" si="14"/>
        <v>1</v>
      </c>
      <c r="K222" s="293" t="s">
        <v>247</v>
      </c>
      <c r="L222" s="294"/>
      <c r="M222" s="294"/>
      <c r="N222" s="295"/>
      <c r="O222" s="229">
        <v>260</v>
      </c>
      <c r="P222" s="89" t="s">
        <v>139</v>
      </c>
      <c r="Q222" s="221">
        <v>10013</v>
      </c>
      <c r="S222" t="b">
        <f t="shared" si="15"/>
        <v>1</v>
      </c>
    </row>
    <row r="223" spans="1:20">
      <c r="A223" s="283" t="s">
        <v>262</v>
      </c>
      <c r="B223" s="284"/>
      <c r="C223" s="284"/>
      <c r="D223" s="285"/>
      <c r="E223" s="89">
        <v>200</v>
      </c>
      <c r="F223" s="89" t="s">
        <v>139</v>
      </c>
      <c r="G223" s="221">
        <v>10018</v>
      </c>
      <c r="I223" t="b">
        <f t="shared" si="14"/>
        <v>1</v>
      </c>
      <c r="K223" s="293" t="s">
        <v>247</v>
      </c>
      <c r="L223" s="294"/>
      <c r="M223" s="294"/>
      <c r="N223" s="295"/>
      <c r="O223" s="229">
        <v>200</v>
      </c>
      <c r="P223" s="89" t="s">
        <v>139</v>
      </c>
      <c r="Q223" s="221">
        <v>10018</v>
      </c>
      <c r="S223" t="b">
        <f t="shared" si="15"/>
        <v>1</v>
      </c>
    </row>
    <row r="224" spans="1:20">
      <c r="A224" s="296" t="s">
        <v>262</v>
      </c>
      <c r="B224" s="297"/>
      <c r="C224" s="297"/>
      <c r="D224" s="298"/>
      <c r="E224" s="222">
        <v>240</v>
      </c>
      <c r="F224" s="222" t="s">
        <v>139</v>
      </c>
      <c r="G224" s="228">
        <v>10020</v>
      </c>
      <c r="H224" s="1"/>
      <c r="I224" s="1" t="b">
        <f t="shared" si="14"/>
        <v>1</v>
      </c>
      <c r="J224" s="1"/>
      <c r="K224" s="293" t="s">
        <v>247</v>
      </c>
      <c r="L224" s="294"/>
      <c r="M224" s="294"/>
      <c r="N224" s="295"/>
      <c r="O224" s="222">
        <v>240</v>
      </c>
      <c r="P224" s="222" t="s">
        <v>139</v>
      </c>
      <c r="Q224" s="228">
        <v>10020</v>
      </c>
      <c r="R224" s="1"/>
      <c r="S224" s="1" t="b">
        <f t="shared" si="15"/>
        <v>1</v>
      </c>
    </row>
    <row r="225" spans="1:20">
      <c r="A225" s="283" t="s">
        <v>262</v>
      </c>
      <c r="B225" s="284"/>
      <c r="C225" s="284"/>
      <c r="D225" s="285"/>
      <c r="E225" s="89">
        <v>880</v>
      </c>
      <c r="F225" s="89" t="s">
        <v>139</v>
      </c>
      <c r="G225" s="221">
        <v>10057</v>
      </c>
      <c r="I225" t="b">
        <f t="shared" si="14"/>
        <v>1</v>
      </c>
      <c r="K225" s="293" t="s">
        <v>247</v>
      </c>
      <c r="L225" s="294"/>
      <c r="M225" s="294"/>
      <c r="N225" s="295"/>
      <c r="O225" s="229">
        <v>880</v>
      </c>
      <c r="P225" s="89" t="s">
        <v>139</v>
      </c>
      <c r="Q225" s="221">
        <v>10057</v>
      </c>
      <c r="S225" t="b">
        <f t="shared" si="15"/>
        <v>1</v>
      </c>
    </row>
    <row r="226" spans="1:20">
      <c r="A226" s="283" t="s">
        <v>262</v>
      </c>
      <c r="B226" s="284"/>
      <c r="C226" s="284"/>
      <c r="D226" s="285"/>
      <c r="E226" s="89">
        <v>150</v>
      </c>
      <c r="F226" s="89" t="s">
        <v>139</v>
      </c>
      <c r="G226" s="221">
        <v>10066</v>
      </c>
      <c r="I226" t="b">
        <f t="shared" si="14"/>
        <v>1</v>
      </c>
      <c r="K226" s="293" t="s">
        <v>247</v>
      </c>
      <c r="L226" s="294"/>
      <c r="M226" s="294"/>
      <c r="N226" s="295"/>
      <c r="O226" s="229">
        <v>150</v>
      </c>
      <c r="P226" s="89" t="s">
        <v>139</v>
      </c>
      <c r="Q226" s="221">
        <v>10066</v>
      </c>
      <c r="S226" t="b">
        <f t="shared" si="15"/>
        <v>1</v>
      </c>
    </row>
    <row r="227" spans="1:20">
      <c r="A227" s="283" t="s">
        <v>262</v>
      </c>
      <c r="B227" s="284"/>
      <c r="C227" s="284"/>
      <c r="D227" s="285"/>
      <c r="E227" s="89">
        <v>150</v>
      </c>
      <c r="F227" s="89" t="s">
        <v>139</v>
      </c>
      <c r="G227" s="221">
        <v>10076</v>
      </c>
      <c r="I227" t="b">
        <f t="shared" si="14"/>
        <v>1</v>
      </c>
      <c r="K227" s="293" t="s">
        <v>247</v>
      </c>
      <c r="L227" s="294"/>
      <c r="M227" s="294"/>
      <c r="N227" s="295"/>
      <c r="O227" s="229">
        <v>150</v>
      </c>
      <c r="P227" s="89" t="s">
        <v>139</v>
      </c>
      <c r="Q227" s="221">
        <v>10076</v>
      </c>
      <c r="S227" t="b">
        <f t="shared" si="15"/>
        <v>1</v>
      </c>
    </row>
    <row r="228" spans="1:20">
      <c r="A228" s="283" t="s">
        <v>262</v>
      </c>
      <c r="B228" s="284"/>
      <c r="C228" s="284"/>
      <c r="D228" s="285"/>
      <c r="E228" s="89">
        <v>290</v>
      </c>
      <c r="F228" s="89" t="s">
        <v>139</v>
      </c>
      <c r="G228" s="221">
        <v>10107</v>
      </c>
      <c r="I228" t="b">
        <f t="shared" si="14"/>
        <v>1</v>
      </c>
      <c r="K228" s="293" t="s">
        <v>247</v>
      </c>
      <c r="L228" s="294"/>
      <c r="M228" s="294"/>
      <c r="N228" s="295"/>
      <c r="O228" s="229">
        <v>290</v>
      </c>
      <c r="P228" s="89" t="s">
        <v>139</v>
      </c>
      <c r="Q228" s="221">
        <v>10107</v>
      </c>
      <c r="S228" t="b">
        <f t="shared" si="15"/>
        <v>1</v>
      </c>
    </row>
    <row r="229" spans="1:20">
      <c r="A229" s="283" t="s">
        <v>262</v>
      </c>
      <c r="B229" s="284"/>
      <c r="C229" s="284"/>
      <c r="D229" s="285"/>
      <c r="E229" s="89">
        <v>250</v>
      </c>
      <c r="F229" s="89" t="s">
        <v>139</v>
      </c>
      <c r="G229" s="221">
        <v>10112</v>
      </c>
      <c r="I229" t="b">
        <f t="shared" si="14"/>
        <v>1</v>
      </c>
      <c r="K229" s="293" t="s">
        <v>247</v>
      </c>
      <c r="L229" s="294"/>
      <c r="M229" s="294"/>
      <c r="N229" s="295"/>
      <c r="O229" s="229">
        <v>250</v>
      </c>
      <c r="P229" s="89" t="s">
        <v>139</v>
      </c>
      <c r="Q229" s="221">
        <v>10112</v>
      </c>
      <c r="S229" t="b">
        <f t="shared" si="15"/>
        <v>1</v>
      </c>
    </row>
    <row r="230" spans="1:20">
      <c r="A230" s="283" t="s">
        <v>262</v>
      </c>
      <c r="B230" s="284"/>
      <c r="C230" s="284"/>
      <c r="D230" s="285"/>
      <c r="E230" s="89">
        <v>270</v>
      </c>
      <c r="F230" s="89" t="s">
        <v>139</v>
      </c>
      <c r="G230" s="221">
        <v>10127</v>
      </c>
      <c r="I230" t="b">
        <f t="shared" si="14"/>
        <v>1</v>
      </c>
      <c r="K230" s="293" t="s">
        <v>247</v>
      </c>
      <c r="L230" s="294"/>
      <c r="M230" s="294"/>
      <c r="N230" s="295"/>
      <c r="O230" s="229">
        <v>270</v>
      </c>
      <c r="P230" s="89" t="s">
        <v>139</v>
      </c>
      <c r="Q230" s="221">
        <v>10127</v>
      </c>
      <c r="S230" t="b">
        <f t="shared" si="15"/>
        <v>1</v>
      </c>
    </row>
    <row r="231" spans="1:20">
      <c r="A231" s="283" t="s">
        <v>262</v>
      </c>
      <c r="B231" s="284"/>
      <c r="C231" s="284"/>
      <c r="D231" s="285"/>
      <c r="E231" s="89">
        <v>210</v>
      </c>
      <c r="F231" s="89" t="s">
        <v>139</v>
      </c>
      <c r="G231" s="221">
        <v>10135</v>
      </c>
      <c r="I231" t="b">
        <f t="shared" si="14"/>
        <v>1</v>
      </c>
      <c r="K231" s="293" t="s">
        <v>247</v>
      </c>
      <c r="L231" s="294"/>
      <c r="M231" s="294"/>
      <c r="N231" s="295"/>
      <c r="O231" s="229">
        <v>210</v>
      </c>
      <c r="P231" s="89" t="s">
        <v>139</v>
      </c>
      <c r="Q231" s="221">
        <v>10135</v>
      </c>
      <c r="S231" t="b">
        <f t="shared" si="15"/>
        <v>1</v>
      </c>
    </row>
    <row r="232" spans="1:20">
      <c r="A232" s="283" t="s">
        <v>262</v>
      </c>
      <c r="B232" s="284"/>
      <c r="C232" s="284"/>
      <c r="D232" s="285"/>
      <c r="E232" s="89">
        <v>290</v>
      </c>
      <c r="F232" s="89" t="s">
        <v>139</v>
      </c>
      <c r="G232" s="221">
        <v>10186</v>
      </c>
      <c r="I232" t="b">
        <f t="shared" si="14"/>
        <v>1</v>
      </c>
      <c r="K232" s="293" t="s">
        <v>247</v>
      </c>
      <c r="L232" s="294"/>
      <c r="M232" s="294"/>
      <c r="N232" s="295"/>
      <c r="O232" s="229">
        <v>290</v>
      </c>
      <c r="P232" s="89" t="s">
        <v>139</v>
      </c>
      <c r="Q232" s="221">
        <v>10186</v>
      </c>
      <c r="S232" t="b">
        <f t="shared" si="15"/>
        <v>1</v>
      </c>
    </row>
    <row r="233" spans="1:20">
      <c r="A233" s="283" t="s">
        <v>262</v>
      </c>
      <c r="B233" s="284"/>
      <c r="C233" s="284"/>
      <c r="D233" s="285"/>
      <c r="E233" s="89">
        <v>370</v>
      </c>
      <c r="F233" s="89" t="s">
        <v>139</v>
      </c>
      <c r="G233" s="221">
        <v>10196</v>
      </c>
      <c r="I233" t="b">
        <f t="shared" si="14"/>
        <v>1</v>
      </c>
      <c r="K233" s="293" t="s">
        <v>247</v>
      </c>
      <c r="L233" s="294"/>
      <c r="M233" s="294"/>
      <c r="N233" s="295"/>
      <c r="O233" s="229">
        <v>370</v>
      </c>
      <c r="P233" s="89" t="s">
        <v>139</v>
      </c>
      <c r="Q233" s="221">
        <v>10196</v>
      </c>
      <c r="S233" t="b">
        <f t="shared" si="15"/>
        <v>1</v>
      </c>
    </row>
    <row r="234" spans="1:20">
      <c r="A234" s="283" t="s">
        <v>262</v>
      </c>
      <c r="B234" s="284"/>
      <c r="C234" s="284"/>
      <c r="D234" s="285"/>
      <c r="E234" s="89">
        <v>200</v>
      </c>
      <c r="F234" s="89" t="s">
        <v>139</v>
      </c>
      <c r="G234" s="221">
        <v>10219</v>
      </c>
      <c r="I234" t="b">
        <f t="shared" si="14"/>
        <v>1</v>
      </c>
      <c r="K234" s="293" t="s">
        <v>247</v>
      </c>
      <c r="L234" s="294"/>
      <c r="M234" s="294"/>
      <c r="N234" s="295"/>
      <c r="O234" s="229">
        <v>200</v>
      </c>
      <c r="P234" s="89" t="s">
        <v>139</v>
      </c>
      <c r="Q234" s="221">
        <v>10219</v>
      </c>
      <c r="S234" t="b">
        <f t="shared" si="15"/>
        <v>1</v>
      </c>
    </row>
    <row r="237" spans="1:20">
      <c r="A237" s="287" t="s">
        <v>251</v>
      </c>
      <c r="B237" s="287"/>
      <c r="C237" s="287"/>
      <c r="D237" s="287"/>
      <c r="E237" s="287"/>
      <c r="F237" s="287"/>
      <c r="G237" s="287"/>
      <c r="H237" s="1"/>
      <c r="I237" s="1"/>
      <c r="J237" s="1"/>
      <c r="K237" s="288" t="s">
        <v>252</v>
      </c>
      <c r="L237" s="288"/>
      <c r="M237" s="288"/>
      <c r="N237" s="288"/>
      <c r="O237" s="288"/>
      <c r="P237" s="288"/>
      <c r="Q237" s="288"/>
    </row>
    <row r="238" spans="1:20">
      <c r="A238" s="289" t="s">
        <v>253</v>
      </c>
      <c r="B238" s="289"/>
      <c r="C238" s="289"/>
      <c r="D238" s="289"/>
      <c r="E238" s="151" t="s">
        <v>254</v>
      </c>
      <c r="F238" s="151" t="s">
        <v>139</v>
      </c>
      <c r="G238" s="151" t="s">
        <v>255</v>
      </c>
      <c r="H238" s="290" t="s">
        <v>255</v>
      </c>
      <c r="I238" s="290"/>
      <c r="J238" s="290"/>
      <c r="K238" s="291" t="s">
        <v>253</v>
      </c>
      <c r="L238" s="291"/>
      <c r="M238" s="291"/>
      <c r="N238" s="291"/>
      <c r="O238" s="198" t="s">
        <v>254</v>
      </c>
      <c r="P238" s="198" t="s">
        <v>139</v>
      </c>
      <c r="Q238" s="198" t="s">
        <v>255</v>
      </c>
      <c r="R238" s="290" t="s">
        <v>257</v>
      </c>
      <c r="S238" s="290"/>
      <c r="T238" s="290"/>
    </row>
    <row r="239" spans="1:20">
      <c r="A239" s="283" t="s">
        <v>264</v>
      </c>
      <c r="B239" s="284"/>
      <c r="C239" s="284"/>
      <c r="D239" s="285"/>
      <c r="E239" s="89">
        <v>1523</v>
      </c>
      <c r="F239" s="89" t="s">
        <v>139</v>
      </c>
      <c r="G239" s="58">
        <v>9907</v>
      </c>
      <c r="I239" t="b">
        <f t="shared" ref="I239:I244" si="16">G239=Q239</f>
        <v>1</v>
      </c>
      <c r="K239" s="293" t="s">
        <v>273</v>
      </c>
      <c r="L239" s="294"/>
      <c r="M239" s="294"/>
      <c r="N239" s="295"/>
      <c r="O239" s="229">
        <v>1523</v>
      </c>
      <c r="P239" s="89" t="s">
        <v>139</v>
      </c>
      <c r="Q239" s="221">
        <v>9907</v>
      </c>
      <c r="S239" t="b">
        <f t="shared" ref="S239:S244" si="17">E239=O239</f>
        <v>1</v>
      </c>
    </row>
    <row r="240" spans="1:20">
      <c r="A240" s="283" t="s">
        <v>264</v>
      </c>
      <c r="B240" s="284"/>
      <c r="C240" s="284"/>
      <c r="D240" s="285"/>
      <c r="E240" s="89">
        <v>2290</v>
      </c>
      <c r="F240" s="89" t="s">
        <v>139</v>
      </c>
      <c r="G240" s="58">
        <v>9975</v>
      </c>
      <c r="I240" t="b">
        <f t="shared" si="16"/>
        <v>1</v>
      </c>
      <c r="K240" s="293" t="s">
        <v>273</v>
      </c>
      <c r="L240" s="294"/>
      <c r="M240" s="294"/>
      <c r="N240" s="295"/>
      <c r="O240" s="229">
        <v>2290</v>
      </c>
      <c r="P240" s="89" t="s">
        <v>139</v>
      </c>
      <c r="Q240" s="221">
        <v>9975</v>
      </c>
      <c r="S240" t="b">
        <f t="shared" si="17"/>
        <v>1</v>
      </c>
    </row>
    <row r="241" spans="1:20">
      <c r="A241" s="283" t="s">
        <v>264</v>
      </c>
      <c r="B241" s="284"/>
      <c r="C241" s="284"/>
      <c r="D241" s="285"/>
      <c r="E241" s="89">
        <v>1720</v>
      </c>
      <c r="F241" s="89" t="s">
        <v>139</v>
      </c>
      <c r="G241" s="58">
        <v>10008</v>
      </c>
      <c r="I241" t="b">
        <f t="shared" si="16"/>
        <v>1</v>
      </c>
      <c r="K241" s="293" t="s">
        <v>273</v>
      </c>
      <c r="L241" s="294"/>
      <c r="M241" s="294"/>
      <c r="N241" s="295"/>
      <c r="O241" s="229">
        <v>1720</v>
      </c>
      <c r="P241" s="89" t="s">
        <v>139</v>
      </c>
      <c r="Q241" s="221">
        <v>10008</v>
      </c>
      <c r="S241" t="b">
        <f t="shared" si="17"/>
        <v>1</v>
      </c>
    </row>
    <row r="242" spans="1:20">
      <c r="A242" s="283" t="s">
        <v>264</v>
      </c>
      <c r="B242" s="284"/>
      <c r="C242" s="284"/>
      <c r="D242" s="285"/>
      <c r="E242" s="89">
        <v>1354</v>
      </c>
      <c r="F242" s="89" t="s">
        <v>139</v>
      </c>
      <c r="G242" s="58">
        <v>10054</v>
      </c>
      <c r="I242" t="b">
        <f t="shared" si="16"/>
        <v>1</v>
      </c>
      <c r="K242" s="293" t="s">
        <v>273</v>
      </c>
      <c r="L242" s="294"/>
      <c r="M242" s="294"/>
      <c r="N242" s="295"/>
      <c r="O242" s="229">
        <v>1354</v>
      </c>
      <c r="P242" s="89" t="s">
        <v>139</v>
      </c>
      <c r="Q242" s="221">
        <v>10054</v>
      </c>
      <c r="S242" t="b">
        <f t="shared" si="17"/>
        <v>1</v>
      </c>
    </row>
    <row r="243" spans="1:20">
      <c r="A243" s="283" t="s">
        <v>264</v>
      </c>
      <c r="B243" s="284"/>
      <c r="C243" s="284"/>
      <c r="D243" s="285"/>
      <c r="E243" s="89">
        <v>1862</v>
      </c>
      <c r="F243" s="89" t="s">
        <v>139</v>
      </c>
      <c r="G243" s="58">
        <v>10099</v>
      </c>
      <c r="I243" t="b">
        <f t="shared" si="16"/>
        <v>1</v>
      </c>
      <c r="K243" s="293" t="s">
        <v>273</v>
      </c>
      <c r="L243" s="294"/>
      <c r="M243" s="294"/>
      <c r="N243" s="295"/>
      <c r="O243" s="229">
        <v>1862</v>
      </c>
      <c r="P243" s="89" t="s">
        <v>139</v>
      </c>
      <c r="Q243" s="221">
        <v>10099</v>
      </c>
      <c r="S243" t="b">
        <f t="shared" si="17"/>
        <v>1</v>
      </c>
    </row>
    <row r="244" spans="1:20">
      <c r="A244" s="292" t="s">
        <v>264</v>
      </c>
      <c r="B244" s="292"/>
      <c r="C244" s="292"/>
      <c r="D244" s="292"/>
      <c r="E244" s="89">
        <v>1652</v>
      </c>
      <c r="F244" s="89" t="s">
        <v>139</v>
      </c>
      <c r="G244" s="58">
        <v>10147</v>
      </c>
      <c r="I244" t="b">
        <f t="shared" si="16"/>
        <v>1</v>
      </c>
      <c r="K244" s="293" t="s">
        <v>273</v>
      </c>
      <c r="L244" s="294"/>
      <c r="M244" s="294"/>
      <c r="N244" s="295"/>
      <c r="O244" s="229">
        <v>1652</v>
      </c>
      <c r="P244" s="89" t="s">
        <v>139</v>
      </c>
      <c r="Q244" s="221">
        <v>10147</v>
      </c>
      <c r="S244" t="b">
        <f t="shared" si="17"/>
        <v>1</v>
      </c>
    </row>
    <row r="248" spans="1:20">
      <c r="A248" s="287" t="s">
        <v>251</v>
      </c>
      <c r="B248" s="287"/>
      <c r="C248" s="287"/>
      <c r="D248" s="287"/>
      <c r="E248" s="287"/>
      <c r="F248" s="287"/>
      <c r="G248" s="287"/>
      <c r="H248" s="1"/>
      <c r="I248" s="1"/>
      <c r="J248" s="1"/>
      <c r="K248" s="288" t="s">
        <v>252</v>
      </c>
      <c r="L248" s="288"/>
      <c r="M248" s="288"/>
      <c r="N248" s="288"/>
      <c r="O248" s="288"/>
      <c r="P248" s="288"/>
      <c r="Q248" s="288"/>
    </row>
    <row r="249" spans="1:20">
      <c r="A249" s="289" t="s">
        <v>253</v>
      </c>
      <c r="B249" s="289"/>
      <c r="C249" s="289"/>
      <c r="D249" s="289"/>
      <c r="E249" s="151" t="s">
        <v>254</v>
      </c>
      <c r="F249" s="151" t="s">
        <v>139</v>
      </c>
      <c r="G249" s="151" t="s">
        <v>255</v>
      </c>
      <c r="H249" s="290" t="s">
        <v>255</v>
      </c>
      <c r="I249" s="290"/>
      <c r="J249" s="290"/>
      <c r="K249" s="291" t="s">
        <v>253</v>
      </c>
      <c r="L249" s="291"/>
      <c r="M249" s="291"/>
      <c r="N249" s="291"/>
      <c r="O249" s="198" t="s">
        <v>254</v>
      </c>
      <c r="P249" s="198" t="s">
        <v>139</v>
      </c>
      <c r="Q249" s="198" t="s">
        <v>255</v>
      </c>
      <c r="R249" s="290" t="s">
        <v>257</v>
      </c>
      <c r="S249" s="290"/>
      <c r="T249" s="290"/>
    </row>
    <row r="250" spans="1:20">
      <c r="A250" s="283" t="s">
        <v>279</v>
      </c>
      <c r="B250" s="284"/>
      <c r="C250" s="284"/>
      <c r="D250" s="285"/>
      <c r="E250" s="89">
        <v>24880</v>
      </c>
      <c r="F250" s="89" t="s">
        <v>139</v>
      </c>
      <c r="G250" s="58">
        <v>9930</v>
      </c>
      <c r="I250" t="b">
        <f t="shared" ref="I250:I260" si="18">G250=Q250</f>
        <v>1</v>
      </c>
      <c r="K250" s="286" t="s">
        <v>280</v>
      </c>
      <c r="L250" s="286"/>
      <c r="M250" s="286"/>
      <c r="N250" s="286"/>
      <c r="O250" s="229">
        <v>24880</v>
      </c>
      <c r="P250" s="233" t="s">
        <v>13</v>
      </c>
      <c r="Q250" s="237">
        <v>9930</v>
      </c>
      <c r="S250" t="b">
        <f t="shared" ref="S250:S260" si="19">E250=O250</f>
        <v>1</v>
      </c>
    </row>
    <row r="251" spans="1:20">
      <c r="A251" s="283" t="s">
        <v>279</v>
      </c>
      <c r="B251" s="284"/>
      <c r="C251" s="284"/>
      <c r="D251" s="285"/>
      <c r="E251" s="89">
        <v>30110</v>
      </c>
      <c r="F251" s="89" t="s">
        <v>139</v>
      </c>
      <c r="G251" s="58">
        <v>9931</v>
      </c>
      <c r="I251" t="b">
        <f t="shared" si="18"/>
        <v>1</v>
      </c>
      <c r="K251" s="286" t="s">
        <v>280</v>
      </c>
      <c r="L251" s="286"/>
      <c r="M251" s="286"/>
      <c r="N251" s="286"/>
      <c r="O251" s="229">
        <v>30110</v>
      </c>
      <c r="P251" s="233" t="s">
        <v>13</v>
      </c>
      <c r="Q251" s="237">
        <v>9931</v>
      </c>
      <c r="S251" t="b">
        <f t="shared" si="19"/>
        <v>1</v>
      </c>
    </row>
    <row r="252" spans="1:20">
      <c r="A252" s="283" t="s">
        <v>279</v>
      </c>
      <c r="B252" s="284"/>
      <c r="C252" s="284"/>
      <c r="D252" s="285"/>
      <c r="E252" s="89">
        <v>19400</v>
      </c>
      <c r="F252" s="89" t="s">
        <v>139</v>
      </c>
      <c r="G252" s="58">
        <v>9943</v>
      </c>
      <c r="I252" t="b">
        <f t="shared" si="18"/>
        <v>1</v>
      </c>
      <c r="K252" s="286" t="s">
        <v>280</v>
      </c>
      <c r="L252" s="286"/>
      <c r="M252" s="286"/>
      <c r="N252" s="286"/>
      <c r="O252" s="229">
        <v>19400</v>
      </c>
      <c r="P252" s="233" t="s">
        <v>13</v>
      </c>
      <c r="Q252" s="237">
        <v>9943</v>
      </c>
      <c r="S252" t="b">
        <f t="shared" si="19"/>
        <v>1</v>
      </c>
    </row>
    <row r="253" spans="1:20">
      <c r="A253" s="283" t="s">
        <v>279</v>
      </c>
      <c r="B253" s="284"/>
      <c r="C253" s="284"/>
      <c r="D253" s="285"/>
      <c r="E253" s="89">
        <v>10260</v>
      </c>
      <c r="F253" s="89" t="s">
        <v>139</v>
      </c>
      <c r="G253" s="221">
        <v>10037</v>
      </c>
      <c r="I253" t="b">
        <f t="shared" si="18"/>
        <v>1</v>
      </c>
      <c r="K253" s="286" t="s">
        <v>280</v>
      </c>
      <c r="L253" s="286"/>
      <c r="M253" s="286"/>
      <c r="N253" s="286"/>
      <c r="O253" s="229">
        <v>10260</v>
      </c>
      <c r="P253" s="233" t="s">
        <v>13</v>
      </c>
      <c r="Q253" s="237">
        <v>10037</v>
      </c>
      <c r="S253" t="b">
        <f t="shared" si="19"/>
        <v>1</v>
      </c>
    </row>
    <row r="254" spans="1:20">
      <c r="A254" s="283" t="s">
        <v>279</v>
      </c>
      <c r="B254" s="284"/>
      <c r="C254" s="284"/>
      <c r="D254" s="285"/>
      <c r="E254" s="89">
        <v>8940</v>
      </c>
      <c r="F254" s="89" t="s">
        <v>139</v>
      </c>
      <c r="G254" s="221">
        <v>10038</v>
      </c>
      <c r="I254" t="b">
        <f t="shared" si="18"/>
        <v>1</v>
      </c>
      <c r="K254" s="286" t="s">
        <v>280</v>
      </c>
      <c r="L254" s="286"/>
      <c r="M254" s="286"/>
      <c r="N254" s="286"/>
      <c r="O254" s="229">
        <v>8940</v>
      </c>
      <c r="P254" s="233" t="s">
        <v>13</v>
      </c>
      <c r="Q254" s="237">
        <v>10038</v>
      </c>
      <c r="S254" t="b">
        <f t="shared" si="19"/>
        <v>1</v>
      </c>
    </row>
    <row r="255" spans="1:20">
      <c r="A255" s="283" t="s">
        <v>279</v>
      </c>
      <c r="B255" s="284"/>
      <c r="C255" s="284"/>
      <c r="D255" s="285"/>
      <c r="E255" s="89">
        <v>20170</v>
      </c>
      <c r="F255" s="89" t="s">
        <v>139</v>
      </c>
      <c r="G255" s="221">
        <v>10042</v>
      </c>
      <c r="I255" t="b">
        <f t="shared" si="18"/>
        <v>1</v>
      </c>
      <c r="K255" s="286" t="s">
        <v>280</v>
      </c>
      <c r="L255" s="286"/>
      <c r="M255" s="286"/>
      <c r="N255" s="286"/>
      <c r="O255" s="229">
        <v>20170</v>
      </c>
      <c r="P255" s="233" t="s">
        <v>13</v>
      </c>
      <c r="Q255" s="237">
        <v>10042</v>
      </c>
      <c r="S255" t="b">
        <f t="shared" si="19"/>
        <v>1</v>
      </c>
    </row>
    <row r="256" spans="1:20">
      <c r="A256" s="283" t="s">
        <v>279</v>
      </c>
      <c r="B256" s="284"/>
      <c r="C256" s="284"/>
      <c r="D256" s="285"/>
      <c r="E256" s="89">
        <v>10200</v>
      </c>
      <c r="F256" s="89" t="s">
        <v>139</v>
      </c>
      <c r="G256" s="221">
        <v>10043</v>
      </c>
      <c r="I256" t="b">
        <f t="shared" si="18"/>
        <v>1</v>
      </c>
      <c r="K256" s="286" t="s">
        <v>280</v>
      </c>
      <c r="L256" s="286"/>
      <c r="M256" s="286"/>
      <c r="N256" s="286"/>
      <c r="O256" s="229">
        <v>10200</v>
      </c>
      <c r="P256" s="233" t="s">
        <v>13</v>
      </c>
      <c r="Q256" s="237">
        <v>10043</v>
      </c>
      <c r="S256" t="b">
        <f t="shared" si="19"/>
        <v>1</v>
      </c>
    </row>
    <row r="257" spans="1:19">
      <c r="A257" s="283" t="s">
        <v>279</v>
      </c>
      <c r="B257" s="284"/>
      <c r="C257" s="284"/>
      <c r="D257" s="285"/>
      <c r="E257" s="89">
        <v>14600</v>
      </c>
      <c r="F257" s="89" t="s">
        <v>139</v>
      </c>
      <c r="G257" s="221">
        <v>10044</v>
      </c>
      <c r="I257" t="b">
        <f t="shared" si="18"/>
        <v>1</v>
      </c>
      <c r="K257" s="286" t="s">
        <v>280</v>
      </c>
      <c r="L257" s="286"/>
      <c r="M257" s="286"/>
      <c r="N257" s="286"/>
      <c r="O257" s="229">
        <v>14600</v>
      </c>
      <c r="P257" s="233" t="s">
        <v>13</v>
      </c>
      <c r="Q257" s="237">
        <v>10044</v>
      </c>
      <c r="S257" t="b">
        <f t="shared" si="19"/>
        <v>1</v>
      </c>
    </row>
    <row r="258" spans="1:19">
      <c r="A258" s="283" t="s">
        <v>279</v>
      </c>
      <c r="B258" s="284"/>
      <c r="C258" s="284"/>
      <c r="D258" s="285"/>
      <c r="E258" s="89">
        <v>3850</v>
      </c>
      <c r="F258" s="89" t="s">
        <v>139</v>
      </c>
      <c r="G258" s="221">
        <v>10069</v>
      </c>
      <c r="I258" t="b">
        <f t="shared" si="18"/>
        <v>1</v>
      </c>
      <c r="K258" s="286" t="s">
        <v>280</v>
      </c>
      <c r="L258" s="286"/>
      <c r="M258" s="286"/>
      <c r="N258" s="286"/>
      <c r="O258" s="229">
        <v>3850</v>
      </c>
      <c r="P258" s="233" t="s">
        <v>13</v>
      </c>
      <c r="Q258" s="237">
        <v>10069</v>
      </c>
      <c r="S258" t="b">
        <f t="shared" si="19"/>
        <v>1</v>
      </c>
    </row>
    <row r="259" spans="1:19">
      <c r="A259" s="283" t="s">
        <v>279</v>
      </c>
      <c r="B259" s="284"/>
      <c r="C259" s="284"/>
      <c r="D259" s="285"/>
      <c r="E259" s="89">
        <v>17280</v>
      </c>
      <c r="F259" s="89" t="s">
        <v>139</v>
      </c>
      <c r="G259" s="221">
        <v>10070</v>
      </c>
      <c r="I259" t="b">
        <f t="shared" si="18"/>
        <v>1</v>
      </c>
      <c r="K259" s="286" t="s">
        <v>280</v>
      </c>
      <c r="L259" s="286"/>
      <c r="M259" s="286"/>
      <c r="N259" s="286"/>
      <c r="O259" s="229">
        <v>17280</v>
      </c>
      <c r="P259" s="233" t="s">
        <v>13</v>
      </c>
      <c r="Q259" s="237">
        <v>10070</v>
      </c>
      <c r="S259" t="b">
        <f t="shared" si="19"/>
        <v>1</v>
      </c>
    </row>
    <row r="260" spans="1:19">
      <c r="A260" s="283" t="s">
        <v>279</v>
      </c>
      <c r="B260" s="284"/>
      <c r="C260" s="284"/>
      <c r="D260" s="285"/>
      <c r="E260" s="89">
        <v>3930</v>
      </c>
      <c r="F260" s="89" t="s">
        <v>139</v>
      </c>
      <c r="G260" s="221">
        <v>10071</v>
      </c>
      <c r="I260" t="b">
        <f t="shared" si="18"/>
        <v>1</v>
      </c>
      <c r="K260" s="286" t="s">
        <v>280</v>
      </c>
      <c r="L260" s="286"/>
      <c r="M260" s="286"/>
      <c r="N260" s="286"/>
      <c r="O260" s="229">
        <v>3930</v>
      </c>
      <c r="P260" s="233" t="s">
        <v>13</v>
      </c>
      <c r="Q260" s="237">
        <v>10071</v>
      </c>
      <c r="S260" t="b">
        <f t="shared" si="19"/>
        <v>1</v>
      </c>
    </row>
  </sheetData>
  <autoFilter ref="O249:Q249" xr:uid="{920997F4-3DD3-4B9D-80AC-D477E69BCF2C}">
    <sortState xmlns:xlrd2="http://schemas.microsoft.com/office/spreadsheetml/2017/richdata2" ref="O250:Q260">
      <sortCondition ref="Q249"/>
    </sortState>
  </autoFilter>
  <mergeCells count="507">
    <mergeCell ref="A190:D190"/>
    <mergeCell ref="A191:D191"/>
    <mergeCell ref="A192:D192"/>
    <mergeCell ref="A193:D193"/>
    <mergeCell ref="A194:D194"/>
    <mergeCell ref="A195:D195"/>
    <mergeCell ref="A196:D196"/>
    <mergeCell ref="A197:D197"/>
    <mergeCell ref="A198:D198"/>
    <mergeCell ref="A181:D181"/>
    <mergeCell ref="A182:D182"/>
    <mergeCell ref="A183:D183"/>
    <mergeCell ref="A184:D184"/>
    <mergeCell ref="A185:D185"/>
    <mergeCell ref="A186:D186"/>
    <mergeCell ref="A187:D187"/>
    <mergeCell ref="A188:D188"/>
    <mergeCell ref="A189:D189"/>
    <mergeCell ref="A172:D172"/>
    <mergeCell ref="A173:D173"/>
    <mergeCell ref="A174:D174"/>
    <mergeCell ref="A175:D175"/>
    <mergeCell ref="A176:D176"/>
    <mergeCell ref="A177:D177"/>
    <mergeCell ref="A178:D178"/>
    <mergeCell ref="A179:D179"/>
    <mergeCell ref="A180:D180"/>
    <mergeCell ref="A163:D163"/>
    <mergeCell ref="A164:D164"/>
    <mergeCell ref="A165:D165"/>
    <mergeCell ref="A166:D166"/>
    <mergeCell ref="A167:D167"/>
    <mergeCell ref="A168:D168"/>
    <mergeCell ref="A169:D169"/>
    <mergeCell ref="A170:D170"/>
    <mergeCell ref="A171:D171"/>
    <mergeCell ref="A154:D154"/>
    <mergeCell ref="A155:D155"/>
    <mergeCell ref="A156:D156"/>
    <mergeCell ref="A157:D157"/>
    <mergeCell ref="A158:D158"/>
    <mergeCell ref="A159:D159"/>
    <mergeCell ref="A160:D160"/>
    <mergeCell ref="A161:D161"/>
    <mergeCell ref="A162:D162"/>
    <mergeCell ref="A145:D145"/>
    <mergeCell ref="A146:D146"/>
    <mergeCell ref="A147:D147"/>
    <mergeCell ref="A148:D148"/>
    <mergeCell ref="A149:D149"/>
    <mergeCell ref="A150:D150"/>
    <mergeCell ref="A151:D151"/>
    <mergeCell ref="A152:D152"/>
    <mergeCell ref="A153:D153"/>
    <mergeCell ref="A136:D136"/>
    <mergeCell ref="A137:D137"/>
    <mergeCell ref="A138:D138"/>
    <mergeCell ref="A139:D139"/>
    <mergeCell ref="A140:D140"/>
    <mergeCell ref="A141:D141"/>
    <mergeCell ref="A142:D142"/>
    <mergeCell ref="A143:D143"/>
    <mergeCell ref="A144:D144"/>
    <mergeCell ref="A127:D127"/>
    <mergeCell ref="A128:D128"/>
    <mergeCell ref="A129:D129"/>
    <mergeCell ref="A130:D130"/>
    <mergeCell ref="A131:D131"/>
    <mergeCell ref="A132:D132"/>
    <mergeCell ref="A133:D133"/>
    <mergeCell ref="A134:D134"/>
    <mergeCell ref="A135:D135"/>
    <mergeCell ref="A118:D118"/>
    <mergeCell ref="A119:D119"/>
    <mergeCell ref="A120:D120"/>
    <mergeCell ref="A121:D121"/>
    <mergeCell ref="A122:D122"/>
    <mergeCell ref="A123:D123"/>
    <mergeCell ref="A124:D124"/>
    <mergeCell ref="A125:D125"/>
    <mergeCell ref="A126:D126"/>
    <mergeCell ref="K113:N113"/>
    <mergeCell ref="T85:V85"/>
    <mergeCell ref="A116:G116"/>
    <mergeCell ref="K116:Q116"/>
    <mergeCell ref="A117:D117"/>
    <mergeCell ref="H117:J117"/>
    <mergeCell ref="K117:N117"/>
    <mergeCell ref="R117:T117"/>
    <mergeCell ref="K104:N104"/>
    <mergeCell ref="K105:N105"/>
    <mergeCell ref="K106:N106"/>
    <mergeCell ref="K107:N107"/>
    <mergeCell ref="K108:N108"/>
    <mergeCell ref="K109:N109"/>
    <mergeCell ref="K110:N110"/>
    <mergeCell ref="K111:N111"/>
    <mergeCell ref="K112:N112"/>
    <mergeCell ref="K95:N95"/>
    <mergeCell ref="K96:N96"/>
    <mergeCell ref="K97:N97"/>
    <mergeCell ref="K98:N98"/>
    <mergeCell ref="K99:N99"/>
    <mergeCell ref="K100:N100"/>
    <mergeCell ref="K101:N101"/>
    <mergeCell ref="K102:N102"/>
    <mergeCell ref="K103:N103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41:N41"/>
    <mergeCell ref="K42:N42"/>
    <mergeCell ref="K43:N43"/>
    <mergeCell ref="K44:N44"/>
    <mergeCell ref="K45:N45"/>
    <mergeCell ref="K46:N46"/>
    <mergeCell ref="K47:N47"/>
    <mergeCell ref="K48:N48"/>
    <mergeCell ref="K49:N49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A1:G1"/>
    <mergeCell ref="K1:Q1"/>
    <mergeCell ref="A2:D2"/>
    <mergeCell ref="H2:J2"/>
    <mergeCell ref="K2:N2"/>
    <mergeCell ref="R2:T2"/>
    <mergeCell ref="K29:N29"/>
    <mergeCell ref="K30:N30"/>
    <mergeCell ref="K31:N31"/>
    <mergeCell ref="A8:G8"/>
    <mergeCell ref="K8:Q8"/>
    <mergeCell ref="A9:D9"/>
    <mergeCell ref="H9:J9"/>
    <mergeCell ref="K9:N9"/>
    <mergeCell ref="R9:T9"/>
    <mergeCell ref="K3:N3"/>
    <mergeCell ref="K4:N4"/>
    <mergeCell ref="K5:N5"/>
    <mergeCell ref="A3:D3"/>
    <mergeCell ref="A4:D4"/>
    <mergeCell ref="A5:D5"/>
    <mergeCell ref="K10:N10"/>
    <mergeCell ref="K11:N11"/>
    <mergeCell ref="K12:N12"/>
    <mergeCell ref="K13:N13"/>
    <mergeCell ref="K14:N14"/>
    <mergeCell ref="K15:N15"/>
    <mergeCell ref="A15:D15"/>
    <mergeCell ref="A16:D16"/>
    <mergeCell ref="A17:D17"/>
    <mergeCell ref="A10:D10"/>
    <mergeCell ref="A11:D11"/>
    <mergeCell ref="A12:D12"/>
    <mergeCell ref="A13:D13"/>
    <mergeCell ref="A14:D14"/>
    <mergeCell ref="K16:N16"/>
    <mergeCell ref="K17:N17"/>
    <mergeCell ref="K18:N18"/>
    <mergeCell ref="K19:N19"/>
    <mergeCell ref="K20:N20"/>
    <mergeCell ref="K21:N21"/>
    <mergeCell ref="A21:D21"/>
    <mergeCell ref="A22:D22"/>
    <mergeCell ref="A23:D23"/>
    <mergeCell ref="A18:D18"/>
    <mergeCell ref="A19:D19"/>
    <mergeCell ref="A20:D20"/>
    <mergeCell ref="A28:D28"/>
    <mergeCell ref="H28:J28"/>
    <mergeCell ref="K28:N28"/>
    <mergeCell ref="R28:T28"/>
    <mergeCell ref="A29:D29"/>
    <mergeCell ref="A30:D30"/>
    <mergeCell ref="K22:N22"/>
    <mergeCell ref="K23:N23"/>
    <mergeCell ref="K24:N24"/>
    <mergeCell ref="A24:D24"/>
    <mergeCell ref="A27:G27"/>
    <mergeCell ref="K27:Q27"/>
    <mergeCell ref="A37:D37"/>
    <mergeCell ref="A38:D38"/>
    <mergeCell ref="A39:D39"/>
    <mergeCell ref="A40:D40"/>
    <mergeCell ref="A41:D41"/>
    <mergeCell ref="A42:D42"/>
    <mergeCell ref="A31:D31"/>
    <mergeCell ref="A32:D32"/>
    <mergeCell ref="A33:D33"/>
    <mergeCell ref="A34:D34"/>
    <mergeCell ref="A35:D35"/>
    <mergeCell ref="A36:D36"/>
    <mergeCell ref="A49:D49"/>
    <mergeCell ref="A50:D50"/>
    <mergeCell ref="A51:D51"/>
    <mergeCell ref="A52:D52"/>
    <mergeCell ref="A53:D53"/>
    <mergeCell ref="A54:D54"/>
    <mergeCell ref="A43:D43"/>
    <mergeCell ref="A44:D44"/>
    <mergeCell ref="A45:D45"/>
    <mergeCell ref="A46:D46"/>
    <mergeCell ref="A47:D47"/>
    <mergeCell ref="A48:D48"/>
    <mergeCell ref="A61:D61"/>
    <mergeCell ref="A62:D62"/>
    <mergeCell ref="A63:D63"/>
    <mergeCell ref="A64:D64"/>
    <mergeCell ref="A65:D65"/>
    <mergeCell ref="A66:D66"/>
    <mergeCell ref="A55:D55"/>
    <mergeCell ref="A56:D56"/>
    <mergeCell ref="A57:D57"/>
    <mergeCell ref="A58:D58"/>
    <mergeCell ref="A59:D59"/>
    <mergeCell ref="A60:D60"/>
    <mergeCell ref="A73:D73"/>
    <mergeCell ref="A74:D74"/>
    <mergeCell ref="A75:D75"/>
    <mergeCell ref="A76:D76"/>
    <mergeCell ref="A77:D77"/>
    <mergeCell ref="A78:D78"/>
    <mergeCell ref="A67:D67"/>
    <mergeCell ref="A68:D68"/>
    <mergeCell ref="A69:D69"/>
    <mergeCell ref="A70:D70"/>
    <mergeCell ref="A71:D71"/>
    <mergeCell ref="A72:D72"/>
    <mergeCell ref="A85:D85"/>
    <mergeCell ref="A86:D86"/>
    <mergeCell ref="A87:D87"/>
    <mergeCell ref="A88:D88"/>
    <mergeCell ref="A89:D89"/>
    <mergeCell ref="A90:D90"/>
    <mergeCell ref="A79:D79"/>
    <mergeCell ref="A80:D80"/>
    <mergeCell ref="A81:D81"/>
    <mergeCell ref="A82:D82"/>
    <mergeCell ref="A83:D83"/>
    <mergeCell ref="A84:D84"/>
    <mergeCell ref="A97:D97"/>
    <mergeCell ref="A98:D98"/>
    <mergeCell ref="A99:D99"/>
    <mergeCell ref="A100:D100"/>
    <mergeCell ref="A101:D101"/>
    <mergeCell ref="A102:D102"/>
    <mergeCell ref="A91:D91"/>
    <mergeCell ref="A92:D92"/>
    <mergeCell ref="A93:D93"/>
    <mergeCell ref="A94:D94"/>
    <mergeCell ref="A95:D95"/>
    <mergeCell ref="A96:D96"/>
    <mergeCell ref="A109:D109"/>
    <mergeCell ref="A110:D110"/>
    <mergeCell ref="A111:D111"/>
    <mergeCell ref="A112:D112"/>
    <mergeCell ref="A113:D113"/>
    <mergeCell ref="A103:D103"/>
    <mergeCell ref="A104:D104"/>
    <mergeCell ref="A105:D105"/>
    <mergeCell ref="A106:D106"/>
    <mergeCell ref="A107:D107"/>
    <mergeCell ref="A108:D108"/>
    <mergeCell ref="K118:N118"/>
    <mergeCell ref="K119:N119"/>
    <mergeCell ref="K120:N120"/>
    <mergeCell ref="K121:N121"/>
    <mergeCell ref="K122:N122"/>
    <mergeCell ref="K123:N123"/>
    <mergeCell ref="K124:N124"/>
    <mergeCell ref="K125:N125"/>
    <mergeCell ref="K126:N126"/>
    <mergeCell ref="K127:N127"/>
    <mergeCell ref="K128:N128"/>
    <mergeCell ref="K129:N129"/>
    <mergeCell ref="K130:N130"/>
    <mergeCell ref="K131:N131"/>
    <mergeCell ref="K132:N132"/>
    <mergeCell ref="K133:N133"/>
    <mergeCell ref="K134:N134"/>
    <mergeCell ref="K135:N135"/>
    <mergeCell ref="K136:N136"/>
    <mergeCell ref="K137:N137"/>
    <mergeCell ref="K138:N138"/>
    <mergeCell ref="K139:N139"/>
    <mergeCell ref="K140:N140"/>
    <mergeCell ref="K141:N141"/>
    <mergeCell ref="K142:N142"/>
    <mergeCell ref="K143:N143"/>
    <mergeCell ref="K144:N144"/>
    <mergeCell ref="K145:N145"/>
    <mergeCell ref="K146:N146"/>
    <mergeCell ref="K147:N147"/>
    <mergeCell ref="K148:N148"/>
    <mergeCell ref="K149:N149"/>
    <mergeCell ref="K150:N150"/>
    <mergeCell ref="K151:N151"/>
    <mergeCell ref="K152:N152"/>
    <mergeCell ref="K153:N153"/>
    <mergeCell ref="K154:N154"/>
    <mergeCell ref="K155:N155"/>
    <mergeCell ref="K156:N156"/>
    <mergeCell ref="K157:N157"/>
    <mergeCell ref="K158:N158"/>
    <mergeCell ref="K159:N159"/>
    <mergeCell ref="K160:N160"/>
    <mergeCell ref="K161:N161"/>
    <mergeCell ref="K162:N162"/>
    <mergeCell ref="K163:N163"/>
    <mergeCell ref="K164:N164"/>
    <mergeCell ref="K165:N165"/>
    <mergeCell ref="K166:N166"/>
    <mergeCell ref="K167:N167"/>
    <mergeCell ref="K168:N168"/>
    <mergeCell ref="K169:N169"/>
    <mergeCell ref="K170:N170"/>
    <mergeCell ref="K171:N171"/>
    <mergeCell ref="K185:N185"/>
    <mergeCell ref="K186:N186"/>
    <mergeCell ref="K187:N187"/>
    <mergeCell ref="K188:N188"/>
    <mergeCell ref="K189:N189"/>
    <mergeCell ref="K172:N172"/>
    <mergeCell ref="K173:N173"/>
    <mergeCell ref="K174:N174"/>
    <mergeCell ref="K175:N175"/>
    <mergeCell ref="K176:N176"/>
    <mergeCell ref="K177:N177"/>
    <mergeCell ref="K178:N178"/>
    <mergeCell ref="K179:N179"/>
    <mergeCell ref="K180:N180"/>
    <mergeCell ref="K181:N181"/>
    <mergeCell ref="K182:N182"/>
    <mergeCell ref="K183:N183"/>
    <mergeCell ref="K184:N184"/>
    <mergeCell ref="A207:D207"/>
    <mergeCell ref="K199:N199"/>
    <mergeCell ref="K200:N200"/>
    <mergeCell ref="K201:N201"/>
    <mergeCell ref="K202:N202"/>
    <mergeCell ref="K203:N203"/>
    <mergeCell ref="K204:N204"/>
    <mergeCell ref="K205:N205"/>
    <mergeCell ref="K206:N206"/>
    <mergeCell ref="K207:N207"/>
    <mergeCell ref="A199:D199"/>
    <mergeCell ref="A200:D200"/>
    <mergeCell ref="A201:D201"/>
    <mergeCell ref="A202:D202"/>
    <mergeCell ref="A203:D203"/>
    <mergeCell ref="A204:D204"/>
    <mergeCell ref="A205:D205"/>
    <mergeCell ref="A206:D206"/>
    <mergeCell ref="K190:N190"/>
    <mergeCell ref="K191:N191"/>
    <mergeCell ref="K192:N192"/>
    <mergeCell ref="K193:N193"/>
    <mergeCell ref="K194:N194"/>
    <mergeCell ref="K195:N195"/>
    <mergeCell ref="K196:N196"/>
    <mergeCell ref="K197:N197"/>
    <mergeCell ref="K198:N198"/>
    <mergeCell ref="A211:G211"/>
    <mergeCell ref="K211:Q211"/>
    <mergeCell ref="A212:D212"/>
    <mergeCell ref="H212:J212"/>
    <mergeCell ref="K212:N212"/>
    <mergeCell ref="R212:T212"/>
    <mergeCell ref="A213:D213"/>
    <mergeCell ref="A214:D214"/>
    <mergeCell ref="A215:D215"/>
    <mergeCell ref="K213:N213"/>
    <mergeCell ref="K214:N214"/>
    <mergeCell ref="K215:N215"/>
    <mergeCell ref="A216:D216"/>
    <mergeCell ref="A217:D217"/>
    <mergeCell ref="A218:D218"/>
    <mergeCell ref="A219:D219"/>
    <mergeCell ref="A220:D220"/>
    <mergeCell ref="A221:D221"/>
    <mergeCell ref="A222:D222"/>
    <mergeCell ref="A223:D223"/>
    <mergeCell ref="A224:D224"/>
    <mergeCell ref="A225:D225"/>
    <mergeCell ref="A226:D226"/>
    <mergeCell ref="A227:D227"/>
    <mergeCell ref="A228:D228"/>
    <mergeCell ref="A229:D229"/>
    <mergeCell ref="A230:D230"/>
    <mergeCell ref="A231:D231"/>
    <mergeCell ref="A232:D232"/>
    <mergeCell ref="A233:D233"/>
    <mergeCell ref="K216:N216"/>
    <mergeCell ref="K217:N217"/>
    <mergeCell ref="K218:N218"/>
    <mergeCell ref="K219:N219"/>
    <mergeCell ref="K220:N220"/>
    <mergeCell ref="K221:N221"/>
    <mergeCell ref="A237:G237"/>
    <mergeCell ref="K237:Q237"/>
    <mergeCell ref="A238:D238"/>
    <mergeCell ref="H238:J238"/>
    <mergeCell ref="K238:N238"/>
    <mergeCell ref="K222:N222"/>
    <mergeCell ref="K223:N223"/>
    <mergeCell ref="K224:N224"/>
    <mergeCell ref="K225:N225"/>
    <mergeCell ref="K226:N226"/>
    <mergeCell ref="K227:N227"/>
    <mergeCell ref="K228:N228"/>
    <mergeCell ref="K229:N229"/>
    <mergeCell ref="K230:N230"/>
    <mergeCell ref="K231:N231"/>
    <mergeCell ref="K232:N232"/>
    <mergeCell ref="K233:N233"/>
    <mergeCell ref="K234:N234"/>
    <mergeCell ref="R238:T238"/>
    <mergeCell ref="A239:D239"/>
    <mergeCell ref="A240:D240"/>
    <mergeCell ref="A234:D234"/>
    <mergeCell ref="A241:D241"/>
    <mergeCell ref="A242:D242"/>
    <mergeCell ref="A243:D243"/>
    <mergeCell ref="A244:D244"/>
    <mergeCell ref="K239:N239"/>
    <mergeCell ref="K240:N240"/>
    <mergeCell ref="K241:N241"/>
    <mergeCell ref="K242:N242"/>
    <mergeCell ref="K243:N243"/>
    <mergeCell ref="K244:N244"/>
    <mergeCell ref="A248:G248"/>
    <mergeCell ref="K248:Q248"/>
    <mergeCell ref="A249:D249"/>
    <mergeCell ref="H249:J249"/>
    <mergeCell ref="K249:N249"/>
    <mergeCell ref="R249:T249"/>
    <mergeCell ref="A250:D250"/>
    <mergeCell ref="A251:D251"/>
    <mergeCell ref="A252:D252"/>
    <mergeCell ref="A253:D253"/>
    <mergeCell ref="A254:D254"/>
    <mergeCell ref="A255:D255"/>
    <mergeCell ref="A256:D256"/>
    <mergeCell ref="A257:D257"/>
    <mergeCell ref="A258:D258"/>
    <mergeCell ref="A259:D259"/>
    <mergeCell ref="A260:D260"/>
    <mergeCell ref="K250:N250"/>
    <mergeCell ref="K251:N251"/>
    <mergeCell ref="K252:N252"/>
    <mergeCell ref="K253:N253"/>
    <mergeCell ref="K254:N254"/>
    <mergeCell ref="K255:N255"/>
    <mergeCell ref="K256:N256"/>
    <mergeCell ref="K257:N257"/>
    <mergeCell ref="K258:N258"/>
    <mergeCell ref="K259:N259"/>
    <mergeCell ref="K260:N26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5D78-5779-4064-8AA1-12A1A2F879F6}">
  <dimension ref="A1:V219"/>
  <sheetViews>
    <sheetView topLeftCell="A197" workbookViewId="0">
      <selection activeCell="A211" sqref="A211:V212"/>
    </sheetView>
  </sheetViews>
  <sheetFormatPr baseColWidth="10" defaultColWidth="9.1640625" defaultRowHeight="15"/>
  <cols>
    <col min="4" max="4" width="26.83203125" customWidth="1"/>
    <col min="5" max="5" width="10.83203125" customWidth="1"/>
    <col min="8" max="8" width="17.5" customWidth="1"/>
    <col min="19" max="19" width="15.6640625" customWidth="1"/>
    <col min="20" max="22" width="9.1640625" customWidth="1"/>
  </cols>
  <sheetData>
    <row r="1" spans="1:22">
      <c r="A1" s="287" t="s">
        <v>251</v>
      </c>
      <c r="B1" s="287"/>
      <c r="C1" s="287"/>
      <c r="D1" s="287"/>
      <c r="E1" s="287"/>
      <c r="F1" s="287"/>
      <c r="G1" s="287"/>
      <c r="H1" s="287"/>
      <c r="I1" s="1"/>
      <c r="J1" s="1"/>
      <c r="K1" s="1"/>
      <c r="L1" s="288" t="s">
        <v>252</v>
      </c>
      <c r="M1" s="288"/>
      <c r="N1" s="288"/>
      <c r="O1" s="288"/>
      <c r="P1" s="288"/>
      <c r="Q1" s="288"/>
      <c r="R1" s="288"/>
      <c r="S1" s="288"/>
    </row>
    <row r="2" spans="1:22">
      <c r="A2" s="289" t="s">
        <v>253</v>
      </c>
      <c r="B2" s="289"/>
      <c r="C2" s="289"/>
      <c r="D2" s="289"/>
      <c r="E2" s="151" t="s">
        <v>254</v>
      </c>
      <c r="F2" s="151" t="s">
        <v>139</v>
      </c>
      <c r="G2" s="151" t="s">
        <v>255</v>
      </c>
      <c r="H2" s="151" t="s">
        <v>256</v>
      </c>
      <c r="I2" s="290" t="s">
        <v>255</v>
      </c>
      <c r="J2" s="290"/>
      <c r="K2" s="290"/>
      <c r="L2" s="291" t="s">
        <v>253</v>
      </c>
      <c r="M2" s="291"/>
      <c r="N2" s="291"/>
      <c r="O2" s="291"/>
      <c r="P2" s="198" t="s">
        <v>254</v>
      </c>
      <c r="Q2" s="198" t="s">
        <v>139</v>
      </c>
      <c r="R2" s="198" t="s">
        <v>255</v>
      </c>
      <c r="S2" s="198" t="s">
        <v>256</v>
      </c>
      <c r="T2" s="290" t="s">
        <v>257</v>
      </c>
      <c r="U2" s="290"/>
      <c r="V2" s="290"/>
    </row>
    <row r="3" spans="1:22">
      <c r="A3" s="292" t="s">
        <v>277</v>
      </c>
      <c r="B3" s="292"/>
      <c r="C3" s="292"/>
      <c r="D3" s="292"/>
      <c r="E3" s="89">
        <v>380</v>
      </c>
      <c r="F3" s="89" t="s">
        <v>139</v>
      </c>
      <c r="G3" s="58">
        <v>9828</v>
      </c>
      <c r="H3" s="97">
        <v>44979</v>
      </c>
      <c r="J3" t="b">
        <f>G3=R3</f>
        <v>1</v>
      </c>
      <c r="L3" s="309" t="s">
        <v>278</v>
      </c>
      <c r="M3" s="310"/>
      <c r="N3" s="310"/>
      <c r="O3" s="311"/>
      <c r="P3" s="232">
        <v>380</v>
      </c>
      <c r="Q3" s="233" t="s">
        <v>13</v>
      </c>
      <c r="R3" s="58">
        <v>9828</v>
      </c>
      <c r="S3" s="97">
        <v>44979</v>
      </c>
      <c r="U3" t="b">
        <f>E3=P3</f>
        <v>1</v>
      </c>
    </row>
    <row r="7" spans="1:22">
      <c r="A7" s="287" t="s">
        <v>251</v>
      </c>
      <c r="B7" s="287"/>
      <c r="C7" s="287"/>
      <c r="D7" s="287"/>
      <c r="E7" s="287"/>
      <c r="F7" s="287"/>
      <c r="G7" s="287"/>
      <c r="H7" s="287"/>
      <c r="I7" s="1"/>
      <c r="J7" s="1"/>
      <c r="K7" s="1"/>
      <c r="L7" s="288" t="s">
        <v>252</v>
      </c>
      <c r="M7" s="288"/>
      <c r="N7" s="288"/>
      <c r="O7" s="288"/>
      <c r="P7" s="288"/>
      <c r="Q7" s="288"/>
      <c r="R7" s="288"/>
      <c r="S7" s="288"/>
    </row>
    <row r="8" spans="1:22">
      <c r="A8" s="307" t="s">
        <v>253</v>
      </c>
      <c r="B8" s="307"/>
      <c r="C8" s="307"/>
      <c r="D8" s="307"/>
      <c r="E8" s="151" t="s">
        <v>254</v>
      </c>
      <c r="F8" s="151" t="s">
        <v>139</v>
      </c>
      <c r="G8" s="151" t="s">
        <v>255</v>
      </c>
      <c r="H8" s="151" t="s">
        <v>256</v>
      </c>
      <c r="I8" s="290" t="s">
        <v>255</v>
      </c>
      <c r="J8" s="290"/>
      <c r="K8" s="290"/>
      <c r="L8" s="308" t="s">
        <v>253</v>
      </c>
      <c r="M8" s="308"/>
      <c r="N8" s="308"/>
      <c r="O8" s="308"/>
      <c r="P8" s="198" t="s">
        <v>254</v>
      </c>
      <c r="Q8" s="198" t="s">
        <v>139</v>
      </c>
      <c r="R8" s="198" t="s">
        <v>255</v>
      </c>
      <c r="S8" s="198" t="s">
        <v>256</v>
      </c>
      <c r="T8" s="290" t="s">
        <v>257</v>
      </c>
      <c r="U8" s="290"/>
      <c r="V8" s="290"/>
    </row>
    <row r="9" spans="1:22">
      <c r="A9" s="292" t="s">
        <v>258</v>
      </c>
      <c r="B9" s="292"/>
      <c r="C9" s="292"/>
      <c r="D9" s="292"/>
      <c r="E9" s="89">
        <v>777</v>
      </c>
      <c r="F9" s="89" t="s">
        <v>139</v>
      </c>
      <c r="G9" s="221">
        <v>9884</v>
      </c>
      <c r="H9" s="97">
        <v>44984</v>
      </c>
      <c r="J9" t="b">
        <f>G9=R9</f>
        <v>1</v>
      </c>
      <c r="L9" s="299" t="s">
        <v>248</v>
      </c>
      <c r="M9" s="299"/>
      <c r="N9" s="299"/>
      <c r="O9" s="299"/>
      <c r="P9" s="213">
        <v>777</v>
      </c>
      <c r="Q9" s="89" t="s">
        <v>139</v>
      </c>
      <c r="R9" s="221">
        <v>9884</v>
      </c>
      <c r="S9" s="97">
        <v>44984</v>
      </c>
      <c r="U9" t="b">
        <f>E9=P9</f>
        <v>1</v>
      </c>
    </row>
    <row r="13" spans="1:22">
      <c r="A13" s="287" t="s">
        <v>251</v>
      </c>
      <c r="B13" s="287"/>
      <c r="C13" s="287"/>
      <c r="D13" s="287"/>
      <c r="E13" s="287"/>
      <c r="F13" s="287"/>
      <c r="G13" s="287"/>
      <c r="H13" s="287"/>
      <c r="I13" s="1"/>
      <c r="J13" s="1"/>
      <c r="K13" s="1"/>
      <c r="L13" s="288" t="s">
        <v>252</v>
      </c>
      <c r="M13" s="288"/>
      <c r="N13" s="288"/>
      <c r="O13" s="288"/>
      <c r="P13" s="288"/>
      <c r="Q13" s="288"/>
      <c r="R13" s="288"/>
      <c r="S13" s="288"/>
    </row>
    <row r="14" spans="1:22">
      <c r="A14" s="307" t="s">
        <v>253</v>
      </c>
      <c r="B14" s="307"/>
      <c r="C14" s="307"/>
      <c r="D14" s="307"/>
      <c r="E14" s="151" t="s">
        <v>254</v>
      </c>
      <c r="F14" s="151" t="s">
        <v>139</v>
      </c>
      <c r="G14" s="151" t="s">
        <v>255</v>
      </c>
      <c r="H14" s="151" t="s">
        <v>256</v>
      </c>
      <c r="I14" s="290" t="s">
        <v>255</v>
      </c>
      <c r="J14" s="290"/>
      <c r="K14" s="290"/>
      <c r="L14" s="308" t="s">
        <v>253</v>
      </c>
      <c r="M14" s="308"/>
      <c r="N14" s="308"/>
      <c r="O14" s="308"/>
      <c r="P14" s="198" t="s">
        <v>254</v>
      </c>
      <c r="Q14" s="198" t="s">
        <v>139</v>
      </c>
      <c r="R14" s="198" t="s">
        <v>255</v>
      </c>
      <c r="S14" s="198" t="s">
        <v>256</v>
      </c>
      <c r="T14" s="290" t="s">
        <v>257</v>
      </c>
      <c r="U14" s="290"/>
      <c r="V14" s="290"/>
    </row>
    <row r="15" spans="1:22">
      <c r="A15" s="292" t="s">
        <v>259</v>
      </c>
      <c r="B15" s="292"/>
      <c r="C15" s="292"/>
      <c r="D15" s="292"/>
      <c r="E15" s="89">
        <v>2410</v>
      </c>
      <c r="F15" s="89" t="s">
        <v>139</v>
      </c>
      <c r="G15" s="58">
        <v>9616</v>
      </c>
      <c r="H15" s="97">
        <v>44958</v>
      </c>
      <c r="J15" t="b">
        <f>G15=R15</f>
        <v>1</v>
      </c>
      <c r="L15" s="299" t="s">
        <v>250</v>
      </c>
      <c r="M15" s="299"/>
      <c r="N15" s="299"/>
      <c r="O15" s="299"/>
      <c r="P15" s="213">
        <v>2410</v>
      </c>
      <c r="Q15" s="89" t="s">
        <v>139</v>
      </c>
      <c r="R15" s="58">
        <v>9616</v>
      </c>
      <c r="S15" s="97">
        <v>44958</v>
      </c>
      <c r="U15" t="b">
        <f>E15=P15</f>
        <v>1</v>
      </c>
    </row>
    <row r="16" spans="1:22">
      <c r="A16" s="292" t="s">
        <v>259</v>
      </c>
      <c r="B16" s="292"/>
      <c r="C16" s="292"/>
      <c r="D16" s="292"/>
      <c r="E16" s="89">
        <v>1980</v>
      </c>
      <c r="F16" s="89" t="s">
        <v>139</v>
      </c>
      <c r="G16" s="58">
        <v>9811</v>
      </c>
      <c r="H16" s="97">
        <v>44978</v>
      </c>
      <c r="J16" t="b">
        <f>G16=R16</f>
        <v>1</v>
      </c>
      <c r="L16" s="299" t="s">
        <v>250</v>
      </c>
      <c r="M16" s="299"/>
      <c r="N16" s="299"/>
      <c r="O16" s="299"/>
      <c r="P16" s="213">
        <v>1980</v>
      </c>
      <c r="Q16" s="89" t="s">
        <v>139</v>
      </c>
      <c r="R16" s="58">
        <v>9811</v>
      </c>
      <c r="S16" s="97">
        <v>44978</v>
      </c>
      <c r="U16" t="b">
        <f>E16=P16</f>
        <v>1</v>
      </c>
    </row>
    <row r="20" spans="1:22">
      <c r="A20" s="287" t="s">
        <v>251</v>
      </c>
      <c r="B20" s="287"/>
      <c r="C20" s="287"/>
      <c r="D20" s="287"/>
      <c r="E20" s="287"/>
      <c r="F20" s="287"/>
      <c r="G20" s="287"/>
      <c r="H20" s="287"/>
      <c r="I20" s="1"/>
      <c r="J20" s="1"/>
      <c r="K20" s="1"/>
      <c r="L20" s="288" t="s">
        <v>252</v>
      </c>
      <c r="M20" s="288"/>
      <c r="N20" s="288"/>
      <c r="O20" s="288"/>
      <c r="P20" s="288"/>
      <c r="Q20" s="288"/>
      <c r="R20" s="288"/>
      <c r="S20" s="288"/>
    </row>
    <row r="21" spans="1:22">
      <c r="A21" s="307" t="s">
        <v>253</v>
      </c>
      <c r="B21" s="307"/>
      <c r="C21" s="307"/>
      <c r="D21" s="307"/>
      <c r="E21" s="151" t="s">
        <v>254</v>
      </c>
      <c r="F21" s="151" t="s">
        <v>139</v>
      </c>
      <c r="G21" s="151" t="s">
        <v>255</v>
      </c>
      <c r="H21" s="151" t="s">
        <v>256</v>
      </c>
      <c r="I21" s="290" t="s">
        <v>255</v>
      </c>
      <c r="J21" s="290"/>
      <c r="K21" s="290"/>
      <c r="L21" s="308" t="s">
        <v>253</v>
      </c>
      <c r="M21" s="308"/>
      <c r="N21" s="308"/>
      <c r="O21" s="308"/>
      <c r="P21" s="198" t="s">
        <v>254</v>
      </c>
      <c r="Q21" s="198" t="s">
        <v>139</v>
      </c>
      <c r="R21" s="198" t="s">
        <v>255</v>
      </c>
      <c r="S21" s="198" t="s">
        <v>256</v>
      </c>
      <c r="T21" s="290" t="s">
        <v>257</v>
      </c>
      <c r="U21" s="290"/>
      <c r="V21" s="290"/>
    </row>
    <row r="22" spans="1:22">
      <c r="A22" s="292" t="s">
        <v>274</v>
      </c>
      <c r="B22" s="292"/>
      <c r="C22" s="292"/>
      <c r="D22" s="292"/>
      <c r="E22" s="89">
        <v>520</v>
      </c>
      <c r="F22" s="89" t="s">
        <v>139</v>
      </c>
      <c r="G22" s="58">
        <v>9813</v>
      </c>
      <c r="H22" s="97">
        <v>44978</v>
      </c>
      <c r="J22" t="b">
        <f>G22=R22</f>
        <v>1</v>
      </c>
      <c r="L22" s="299" t="s">
        <v>272</v>
      </c>
      <c r="M22" s="299"/>
      <c r="N22" s="299"/>
      <c r="O22" s="299"/>
      <c r="P22" s="213">
        <v>520</v>
      </c>
      <c r="Q22" s="89" t="s">
        <v>139</v>
      </c>
      <c r="R22" s="58">
        <v>9813</v>
      </c>
      <c r="S22" s="97">
        <v>44978</v>
      </c>
      <c r="U22" t="b">
        <f>E22=P22</f>
        <v>1</v>
      </c>
    </row>
    <row r="26" spans="1:22">
      <c r="A26" s="287" t="s">
        <v>251</v>
      </c>
      <c r="B26" s="287"/>
      <c r="C26" s="287"/>
      <c r="D26" s="287"/>
      <c r="E26" s="287"/>
      <c r="F26" s="287"/>
      <c r="G26" s="287"/>
      <c r="H26" s="287"/>
      <c r="I26" s="1"/>
      <c r="J26" s="1"/>
      <c r="K26" s="1"/>
      <c r="L26" s="288" t="s">
        <v>252</v>
      </c>
      <c r="M26" s="288"/>
      <c r="N26" s="288"/>
      <c r="O26" s="288"/>
      <c r="P26" s="288"/>
      <c r="Q26" s="288"/>
      <c r="R26" s="288"/>
      <c r="S26" s="288"/>
    </row>
    <row r="27" spans="1:22">
      <c r="A27" s="307" t="s">
        <v>253</v>
      </c>
      <c r="B27" s="307"/>
      <c r="C27" s="307"/>
      <c r="D27" s="307"/>
      <c r="E27" s="151" t="s">
        <v>254</v>
      </c>
      <c r="F27" s="151" t="s">
        <v>139</v>
      </c>
      <c r="G27" s="151" t="s">
        <v>255</v>
      </c>
      <c r="H27" s="151" t="s">
        <v>256</v>
      </c>
      <c r="I27" s="290" t="s">
        <v>255</v>
      </c>
      <c r="J27" s="290"/>
      <c r="K27" s="290"/>
      <c r="L27" s="308" t="s">
        <v>253</v>
      </c>
      <c r="M27" s="308"/>
      <c r="N27" s="308"/>
      <c r="O27" s="308"/>
      <c r="P27" s="198" t="s">
        <v>254</v>
      </c>
      <c r="Q27" s="198" t="s">
        <v>139</v>
      </c>
      <c r="R27" s="198" t="s">
        <v>255</v>
      </c>
      <c r="S27" s="198" t="s">
        <v>256</v>
      </c>
      <c r="T27" s="290" t="s">
        <v>257</v>
      </c>
      <c r="U27" s="290"/>
      <c r="V27" s="290"/>
    </row>
    <row r="28" spans="1:22">
      <c r="A28" s="292" t="s">
        <v>138</v>
      </c>
      <c r="B28" s="292"/>
      <c r="C28" s="292"/>
      <c r="D28" s="292"/>
      <c r="E28" s="89">
        <v>2125</v>
      </c>
      <c r="F28" s="89" t="s">
        <v>139</v>
      </c>
      <c r="G28" s="221">
        <v>9507</v>
      </c>
      <c r="H28" s="97">
        <v>44958</v>
      </c>
      <c r="J28" t="b">
        <f>G28=R28</f>
        <v>1</v>
      </c>
      <c r="L28" s="299" t="s">
        <v>249</v>
      </c>
      <c r="M28" s="299"/>
      <c r="N28" s="299"/>
      <c r="O28" s="299"/>
      <c r="P28" s="213">
        <v>2125</v>
      </c>
      <c r="Q28" s="89" t="s">
        <v>139</v>
      </c>
      <c r="R28" s="214">
        <v>9507</v>
      </c>
      <c r="S28" s="212">
        <v>44958</v>
      </c>
      <c r="U28" t="b">
        <f t="shared" ref="U28:U59" si="0">E28=P28</f>
        <v>1</v>
      </c>
    </row>
    <row r="29" spans="1:22">
      <c r="A29" s="292" t="s">
        <v>138</v>
      </c>
      <c r="B29" s="292"/>
      <c r="C29" s="292"/>
      <c r="D29" s="292"/>
      <c r="E29" s="89">
        <v>2496</v>
      </c>
      <c r="F29" s="89" t="s">
        <v>139</v>
      </c>
      <c r="G29" s="221">
        <v>9509</v>
      </c>
      <c r="H29" s="97">
        <v>44958</v>
      </c>
      <c r="J29" t="b">
        <f t="shared" ref="J29:J82" si="1">G29=R29</f>
        <v>1</v>
      </c>
      <c r="L29" s="299" t="s">
        <v>249</v>
      </c>
      <c r="M29" s="299"/>
      <c r="N29" s="299"/>
      <c r="O29" s="299"/>
      <c r="P29" s="213">
        <v>2496</v>
      </c>
      <c r="Q29" s="89" t="s">
        <v>139</v>
      </c>
      <c r="R29" s="214">
        <v>9509</v>
      </c>
      <c r="S29" s="212">
        <v>44958</v>
      </c>
      <c r="U29" t="b">
        <f t="shared" si="0"/>
        <v>1</v>
      </c>
    </row>
    <row r="30" spans="1:22">
      <c r="A30" s="292" t="s">
        <v>138</v>
      </c>
      <c r="B30" s="292"/>
      <c r="C30" s="292"/>
      <c r="D30" s="292"/>
      <c r="E30" s="89">
        <v>2292</v>
      </c>
      <c r="F30" s="89" t="s">
        <v>139</v>
      </c>
      <c r="G30" s="221">
        <v>9510</v>
      </c>
      <c r="H30" s="97">
        <v>44958</v>
      </c>
      <c r="J30" t="b">
        <f t="shared" si="1"/>
        <v>1</v>
      </c>
      <c r="L30" s="299" t="s">
        <v>249</v>
      </c>
      <c r="M30" s="299"/>
      <c r="N30" s="299"/>
      <c r="O30" s="299"/>
      <c r="P30" s="213">
        <v>2292</v>
      </c>
      <c r="Q30" s="89" t="s">
        <v>139</v>
      </c>
      <c r="R30" s="214">
        <v>9510</v>
      </c>
      <c r="S30" s="212">
        <v>44958</v>
      </c>
      <c r="U30" t="b">
        <f t="shared" si="0"/>
        <v>1</v>
      </c>
    </row>
    <row r="31" spans="1:22">
      <c r="A31" s="292" t="s">
        <v>138</v>
      </c>
      <c r="B31" s="292"/>
      <c r="C31" s="292"/>
      <c r="D31" s="292"/>
      <c r="E31" s="89">
        <v>2151</v>
      </c>
      <c r="F31" s="89" t="s">
        <v>139</v>
      </c>
      <c r="G31" s="221">
        <v>9573</v>
      </c>
      <c r="H31" s="97">
        <v>44958</v>
      </c>
      <c r="J31" t="b">
        <f t="shared" si="1"/>
        <v>1</v>
      </c>
      <c r="L31" s="299" t="s">
        <v>249</v>
      </c>
      <c r="M31" s="299"/>
      <c r="N31" s="299"/>
      <c r="O31" s="299"/>
      <c r="P31" s="213">
        <v>2151</v>
      </c>
      <c r="Q31" s="89" t="s">
        <v>139</v>
      </c>
      <c r="R31" s="214">
        <v>9573</v>
      </c>
      <c r="S31" s="212">
        <v>44958</v>
      </c>
      <c r="U31" t="b">
        <f t="shared" si="0"/>
        <v>1</v>
      </c>
    </row>
    <row r="32" spans="1:22">
      <c r="A32" s="292" t="s">
        <v>138</v>
      </c>
      <c r="B32" s="292"/>
      <c r="C32" s="292"/>
      <c r="D32" s="292"/>
      <c r="E32" s="89">
        <v>2304</v>
      </c>
      <c r="F32" s="89" t="s">
        <v>139</v>
      </c>
      <c r="G32" s="221">
        <v>9574</v>
      </c>
      <c r="H32" s="97">
        <v>44959</v>
      </c>
      <c r="J32" t="b">
        <f t="shared" si="1"/>
        <v>1</v>
      </c>
      <c r="L32" s="299" t="s">
        <v>249</v>
      </c>
      <c r="M32" s="299"/>
      <c r="N32" s="299"/>
      <c r="O32" s="299"/>
      <c r="P32" s="213">
        <v>2304</v>
      </c>
      <c r="Q32" s="89" t="s">
        <v>139</v>
      </c>
      <c r="R32" s="214">
        <v>9574</v>
      </c>
      <c r="S32" s="212">
        <v>44959</v>
      </c>
      <c r="U32" t="b">
        <f t="shared" si="0"/>
        <v>1</v>
      </c>
    </row>
    <row r="33" spans="1:21">
      <c r="A33" s="292" t="s">
        <v>138</v>
      </c>
      <c r="B33" s="292"/>
      <c r="C33" s="292"/>
      <c r="D33" s="292"/>
      <c r="E33" s="89">
        <v>2254</v>
      </c>
      <c r="F33" s="89" t="s">
        <v>139</v>
      </c>
      <c r="G33" s="221">
        <v>9575</v>
      </c>
      <c r="H33" s="97">
        <v>44959</v>
      </c>
      <c r="J33" t="b">
        <f t="shared" si="1"/>
        <v>1</v>
      </c>
      <c r="L33" s="299" t="s">
        <v>249</v>
      </c>
      <c r="M33" s="299"/>
      <c r="N33" s="299"/>
      <c r="O33" s="299"/>
      <c r="P33" s="213">
        <v>2254</v>
      </c>
      <c r="Q33" s="89" t="s">
        <v>139</v>
      </c>
      <c r="R33" s="214">
        <v>9575</v>
      </c>
      <c r="S33" s="212">
        <v>44959</v>
      </c>
      <c r="U33" t="b">
        <f t="shared" si="0"/>
        <v>1</v>
      </c>
    </row>
    <row r="34" spans="1:21">
      <c r="A34" s="292" t="s">
        <v>138</v>
      </c>
      <c r="B34" s="292"/>
      <c r="C34" s="292"/>
      <c r="D34" s="292"/>
      <c r="E34" s="89">
        <v>2683</v>
      </c>
      <c r="F34" s="89" t="s">
        <v>139</v>
      </c>
      <c r="G34" s="221">
        <v>9578</v>
      </c>
      <c r="H34" s="97">
        <v>44959</v>
      </c>
      <c r="J34" t="b">
        <f t="shared" si="1"/>
        <v>1</v>
      </c>
      <c r="L34" s="299" t="s">
        <v>249</v>
      </c>
      <c r="M34" s="299"/>
      <c r="N34" s="299"/>
      <c r="O34" s="299"/>
      <c r="P34" s="213">
        <v>2683</v>
      </c>
      <c r="Q34" s="89" t="s">
        <v>139</v>
      </c>
      <c r="R34" s="214">
        <v>9578</v>
      </c>
      <c r="S34" s="212">
        <v>44959</v>
      </c>
      <c r="U34" t="b">
        <f t="shared" si="0"/>
        <v>1</v>
      </c>
    </row>
    <row r="35" spans="1:21">
      <c r="A35" s="292" t="s">
        <v>138</v>
      </c>
      <c r="B35" s="292"/>
      <c r="C35" s="292"/>
      <c r="D35" s="292"/>
      <c r="E35" s="89">
        <v>2127</v>
      </c>
      <c r="F35" s="89" t="s">
        <v>139</v>
      </c>
      <c r="G35" s="221">
        <v>9580</v>
      </c>
      <c r="H35" s="97">
        <v>44959</v>
      </c>
      <c r="J35" t="b">
        <f t="shared" si="1"/>
        <v>1</v>
      </c>
      <c r="L35" s="299" t="s">
        <v>249</v>
      </c>
      <c r="M35" s="299"/>
      <c r="N35" s="299"/>
      <c r="O35" s="299"/>
      <c r="P35" s="213">
        <v>2127</v>
      </c>
      <c r="Q35" s="89" t="s">
        <v>139</v>
      </c>
      <c r="R35" s="214">
        <v>9580</v>
      </c>
      <c r="S35" s="212">
        <v>44958</v>
      </c>
      <c r="U35" t="b">
        <f t="shared" si="0"/>
        <v>1</v>
      </c>
    </row>
    <row r="36" spans="1:21">
      <c r="A36" s="292" t="s">
        <v>138</v>
      </c>
      <c r="B36" s="292"/>
      <c r="C36" s="292"/>
      <c r="D36" s="292"/>
      <c r="E36" s="89">
        <v>2480</v>
      </c>
      <c r="F36" s="89" t="s">
        <v>139</v>
      </c>
      <c r="G36" s="221">
        <v>9610</v>
      </c>
      <c r="H36" s="97">
        <v>44959</v>
      </c>
      <c r="J36" t="b">
        <f t="shared" si="1"/>
        <v>1</v>
      </c>
      <c r="L36" s="299" t="s">
        <v>249</v>
      </c>
      <c r="M36" s="299"/>
      <c r="N36" s="299"/>
      <c r="O36" s="299"/>
      <c r="P36" s="213">
        <v>2480</v>
      </c>
      <c r="Q36" s="89" t="s">
        <v>139</v>
      </c>
      <c r="R36" s="214">
        <v>9610</v>
      </c>
      <c r="S36" s="212">
        <v>44959</v>
      </c>
      <c r="U36" t="b">
        <f t="shared" si="0"/>
        <v>1</v>
      </c>
    </row>
    <row r="37" spans="1:21">
      <c r="A37" s="292" t="s">
        <v>138</v>
      </c>
      <c r="B37" s="292"/>
      <c r="C37" s="292"/>
      <c r="D37" s="292"/>
      <c r="E37" s="89">
        <v>2333</v>
      </c>
      <c r="F37" s="89" t="s">
        <v>139</v>
      </c>
      <c r="G37" s="221">
        <v>9613</v>
      </c>
      <c r="H37" s="97">
        <v>44960</v>
      </c>
      <c r="J37" t="b">
        <f t="shared" si="1"/>
        <v>1</v>
      </c>
      <c r="L37" s="299" t="s">
        <v>249</v>
      </c>
      <c r="M37" s="299"/>
      <c r="N37" s="299"/>
      <c r="O37" s="299"/>
      <c r="P37" s="213">
        <v>2333</v>
      </c>
      <c r="Q37" s="89" t="s">
        <v>139</v>
      </c>
      <c r="R37" s="214">
        <v>9613</v>
      </c>
      <c r="S37" s="212">
        <v>44959</v>
      </c>
      <c r="U37" t="b">
        <f t="shared" si="0"/>
        <v>1</v>
      </c>
    </row>
    <row r="38" spans="1:21">
      <c r="A38" s="292" t="s">
        <v>138</v>
      </c>
      <c r="B38" s="292"/>
      <c r="C38" s="292"/>
      <c r="D38" s="292"/>
      <c r="E38" s="89">
        <v>2504</v>
      </c>
      <c r="F38" s="89" t="s">
        <v>139</v>
      </c>
      <c r="G38" s="221">
        <v>9620</v>
      </c>
      <c r="H38" s="97">
        <v>44960</v>
      </c>
      <c r="J38" t="b">
        <f t="shared" si="1"/>
        <v>1</v>
      </c>
      <c r="L38" s="299" t="s">
        <v>249</v>
      </c>
      <c r="M38" s="299"/>
      <c r="N38" s="299"/>
      <c r="O38" s="299"/>
      <c r="P38" s="213">
        <v>2504</v>
      </c>
      <c r="Q38" s="89" t="s">
        <v>139</v>
      </c>
      <c r="R38" s="214">
        <v>9620</v>
      </c>
      <c r="S38" s="212">
        <v>44960</v>
      </c>
      <c r="U38" t="b">
        <f t="shared" si="0"/>
        <v>1</v>
      </c>
    </row>
    <row r="39" spans="1:21">
      <c r="A39" s="292" t="s">
        <v>138</v>
      </c>
      <c r="B39" s="292"/>
      <c r="C39" s="292"/>
      <c r="D39" s="292"/>
      <c r="E39" s="89">
        <v>1829</v>
      </c>
      <c r="F39" s="89" t="s">
        <v>139</v>
      </c>
      <c r="G39" s="221">
        <v>9629</v>
      </c>
      <c r="H39" s="97">
        <v>44960</v>
      </c>
      <c r="J39" t="b">
        <f t="shared" si="1"/>
        <v>1</v>
      </c>
      <c r="L39" s="299" t="s">
        <v>249</v>
      </c>
      <c r="M39" s="299"/>
      <c r="N39" s="299"/>
      <c r="O39" s="299"/>
      <c r="P39" s="213">
        <v>1829</v>
      </c>
      <c r="Q39" s="89" t="s">
        <v>139</v>
      </c>
      <c r="R39" s="214">
        <v>9629</v>
      </c>
      <c r="S39" s="212">
        <v>44960</v>
      </c>
      <c r="U39" t="b">
        <f t="shared" si="0"/>
        <v>1</v>
      </c>
    </row>
    <row r="40" spans="1:21">
      <c r="A40" s="292" t="s">
        <v>138</v>
      </c>
      <c r="B40" s="292"/>
      <c r="C40" s="292"/>
      <c r="D40" s="292"/>
      <c r="E40" s="89">
        <v>2305</v>
      </c>
      <c r="F40" s="89" t="s">
        <v>139</v>
      </c>
      <c r="G40" s="221">
        <v>9634</v>
      </c>
      <c r="H40" s="97">
        <v>44961</v>
      </c>
      <c r="J40" t="b">
        <f t="shared" si="1"/>
        <v>1</v>
      </c>
      <c r="L40" s="299" t="s">
        <v>249</v>
      </c>
      <c r="M40" s="299"/>
      <c r="N40" s="299"/>
      <c r="O40" s="299"/>
      <c r="P40" s="213">
        <v>2305</v>
      </c>
      <c r="Q40" s="89" t="s">
        <v>139</v>
      </c>
      <c r="R40" s="214">
        <v>9634</v>
      </c>
      <c r="S40" s="212">
        <v>44960</v>
      </c>
      <c r="U40" t="b">
        <f t="shared" si="0"/>
        <v>1</v>
      </c>
    </row>
    <row r="41" spans="1:21">
      <c r="A41" s="292" t="s">
        <v>138</v>
      </c>
      <c r="B41" s="292"/>
      <c r="C41" s="292"/>
      <c r="D41" s="292"/>
      <c r="E41" s="89">
        <v>2034</v>
      </c>
      <c r="F41" s="89" t="s">
        <v>139</v>
      </c>
      <c r="G41" s="221">
        <v>9641</v>
      </c>
      <c r="H41" s="97">
        <v>44964</v>
      </c>
      <c r="J41" t="b">
        <f t="shared" si="1"/>
        <v>1</v>
      </c>
      <c r="L41" s="299" t="s">
        <v>249</v>
      </c>
      <c r="M41" s="299"/>
      <c r="N41" s="299"/>
      <c r="O41" s="299"/>
      <c r="P41" s="213">
        <v>2034</v>
      </c>
      <c r="Q41" s="89" t="s">
        <v>139</v>
      </c>
      <c r="R41" s="214">
        <v>9641</v>
      </c>
      <c r="S41" s="212">
        <v>44961</v>
      </c>
      <c r="U41" t="b">
        <f t="shared" si="0"/>
        <v>1</v>
      </c>
    </row>
    <row r="42" spans="1:21">
      <c r="A42" s="292" t="s">
        <v>138</v>
      </c>
      <c r="B42" s="292"/>
      <c r="C42" s="292"/>
      <c r="D42" s="292"/>
      <c r="E42" s="89">
        <v>1891</v>
      </c>
      <c r="F42" s="89" t="s">
        <v>139</v>
      </c>
      <c r="G42" s="221">
        <v>9644</v>
      </c>
      <c r="H42" s="97">
        <v>44964</v>
      </c>
      <c r="J42" t="b">
        <f t="shared" si="1"/>
        <v>1</v>
      </c>
      <c r="L42" s="299" t="s">
        <v>249</v>
      </c>
      <c r="M42" s="299"/>
      <c r="N42" s="299"/>
      <c r="O42" s="299"/>
      <c r="P42" s="213">
        <v>1891</v>
      </c>
      <c r="Q42" s="89" t="s">
        <v>139</v>
      </c>
      <c r="R42" s="214">
        <v>9644</v>
      </c>
      <c r="S42" s="212">
        <v>44964</v>
      </c>
      <c r="U42" t="b">
        <f t="shared" si="0"/>
        <v>1</v>
      </c>
    </row>
    <row r="43" spans="1:21">
      <c r="A43" s="292" t="s">
        <v>138</v>
      </c>
      <c r="B43" s="292"/>
      <c r="C43" s="292"/>
      <c r="D43" s="292"/>
      <c r="E43" s="89">
        <v>2741</v>
      </c>
      <c r="F43" s="89" t="s">
        <v>139</v>
      </c>
      <c r="G43" s="221">
        <v>9649</v>
      </c>
      <c r="H43" s="97">
        <v>44965</v>
      </c>
      <c r="J43" t="b">
        <f t="shared" si="1"/>
        <v>1</v>
      </c>
      <c r="L43" s="299" t="s">
        <v>249</v>
      </c>
      <c r="M43" s="299"/>
      <c r="N43" s="299"/>
      <c r="O43" s="299"/>
      <c r="P43" s="213">
        <v>2741</v>
      </c>
      <c r="Q43" s="89" t="s">
        <v>139</v>
      </c>
      <c r="R43" s="214">
        <v>9649</v>
      </c>
      <c r="S43" s="212">
        <v>44964</v>
      </c>
      <c r="U43" t="b">
        <f t="shared" si="0"/>
        <v>1</v>
      </c>
    </row>
    <row r="44" spans="1:21">
      <c r="A44" s="292" t="s">
        <v>138</v>
      </c>
      <c r="B44" s="292"/>
      <c r="C44" s="292"/>
      <c r="D44" s="292"/>
      <c r="E44" s="89">
        <v>2057</v>
      </c>
      <c r="F44" s="89" t="s">
        <v>139</v>
      </c>
      <c r="G44" s="221">
        <v>9655</v>
      </c>
      <c r="H44" s="97">
        <v>44965</v>
      </c>
      <c r="J44" t="b">
        <f t="shared" si="1"/>
        <v>1</v>
      </c>
      <c r="L44" s="299" t="s">
        <v>249</v>
      </c>
      <c r="M44" s="299"/>
      <c r="N44" s="299"/>
      <c r="O44" s="299"/>
      <c r="P44" s="213">
        <v>2057</v>
      </c>
      <c r="Q44" s="89" t="s">
        <v>139</v>
      </c>
      <c r="R44" s="214">
        <v>9655</v>
      </c>
      <c r="S44" s="212">
        <v>44965</v>
      </c>
      <c r="U44" t="b">
        <f t="shared" si="0"/>
        <v>1</v>
      </c>
    </row>
    <row r="45" spans="1:21">
      <c r="A45" s="292" t="s">
        <v>138</v>
      </c>
      <c r="B45" s="292"/>
      <c r="C45" s="292"/>
      <c r="D45" s="292"/>
      <c r="E45" s="89">
        <v>2711</v>
      </c>
      <c r="F45" s="89" t="s">
        <v>139</v>
      </c>
      <c r="G45" s="221">
        <v>9657</v>
      </c>
      <c r="H45" s="97">
        <v>44965</v>
      </c>
      <c r="J45" t="b">
        <f t="shared" si="1"/>
        <v>1</v>
      </c>
      <c r="L45" s="299" t="s">
        <v>249</v>
      </c>
      <c r="M45" s="299"/>
      <c r="N45" s="299"/>
      <c r="O45" s="299"/>
      <c r="P45" s="213">
        <v>2711</v>
      </c>
      <c r="Q45" s="89" t="s">
        <v>139</v>
      </c>
      <c r="R45" s="214">
        <v>9657</v>
      </c>
      <c r="S45" s="212">
        <v>44965</v>
      </c>
      <c r="U45" t="b">
        <f t="shared" si="0"/>
        <v>1</v>
      </c>
    </row>
    <row r="46" spans="1:21">
      <c r="A46" s="292" t="s">
        <v>138</v>
      </c>
      <c r="B46" s="292"/>
      <c r="C46" s="292"/>
      <c r="D46" s="292"/>
      <c r="E46" s="89">
        <v>2628</v>
      </c>
      <c r="F46" s="89" t="s">
        <v>139</v>
      </c>
      <c r="G46" s="221">
        <v>9658</v>
      </c>
      <c r="H46" s="97">
        <v>44965</v>
      </c>
      <c r="J46" t="b">
        <f t="shared" si="1"/>
        <v>1</v>
      </c>
      <c r="L46" s="299" t="s">
        <v>249</v>
      </c>
      <c r="M46" s="299"/>
      <c r="N46" s="299"/>
      <c r="O46" s="299"/>
      <c r="P46" s="229">
        <v>2628</v>
      </c>
      <c r="Q46" s="89" t="s">
        <v>139</v>
      </c>
      <c r="R46" s="221">
        <v>9658</v>
      </c>
      <c r="S46" s="212">
        <v>44965</v>
      </c>
      <c r="U46" t="b">
        <f t="shared" si="0"/>
        <v>1</v>
      </c>
    </row>
    <row r="47" spans="1:21">
      <c r="A47" s="292" t="s">
        <v>138</v>
      </c>
      <c r="B47" s="292"/>
      <c r="C47" s="292"/>
      <c r="D47" s="292"/>
      <c r="E47" s="89">
        <v>2550</v>
      </c>
      <c r="F47" s="89" t="s">
        <v>139</v>
      </c>
      <c r="G47" s="221">
        <v>9662</v>
      </c>
      <c r="H47" s="97">
        <v>44966</v>
      </c>
      <c r="J47" t="b">
        <f t="shared" si="1"/>
        <v>1</v>
      </c>
      <c r="L47" s="299" t="s">
        <v>249</v>
      </c>
      <c r="M47" s="299"/>
      <c r="N47" s="299"/>
      <c r="O47" s="299"/>
      <c r="P47" s="229">
        <v>2550</v>
      </c>
      <c r="Q47" s="89" t="s">
        <v>139</v>
      </c>
      <c r="R47" s="221">
        <v>9662</v>
      </c>
      <c r="S47" s="212">
        <v>44965</v>
      </c>
      <c r="U47" t="b">
        <f t="shared" si="0"/>
        <v>1</v>
      </c>
    </row>
    <row r="48" spans="1:21">
      <c r="A48" s="292" t="s">
        <v>138</v>
      </c>
      <c r="B48" s="292"/>
      <c r="C48" s="292"/>
      <c r="D48" s="292"/>
      <c r="E48" s="89">
        <v>2593</v>
      </c>
      <c r="F48" s="89" t="s">
        <v>139</v>
      </c>
      <c r="G48" s="221">
        <v>9663</v>
      </c>
      <c r="H48" s="97">
        <v>44966</v>
      </c>
      <c r="J48" t="b">
        <f t="shared" si="1"/>
        <v>1</v>
      </c>
      <c r="L48" s="299" t="s">
        <v>249</v>
      </c>
      <c r="M48" s="299"/>
      <c r="N48" s="299"/>
      <c r="O48" s="299"/>
      <c r="P48" s="229">
        <v>2593</v>
      </c>
      <c r="Q48" s="89" t="s">
        <v>139</v>
      </c>
      <c r="R48" s="221">
        <v>9663</v>
      </c>
      <c r="S48" s="212">
        <v>44966</v>
      </c>
      <c r="U48" t="b">
        <f t="shared" si="0"/>
        <v>1</v>
      </c>
    </row>
    <row r="49" spans="1:21">
      <c r="A49" s="292" t="s">
        <v>138</v>
      </c>
      <c r="B49" s="292"/>
      <c r="C49" s="292"/>
      <c r="D49" s="292"/>
      <c r="E49" s="89">
        <v>2225</v>
      </c>
      <c r="F49" s="89" t="s">
        <v>139</v>
      </c>
      <c r="G49" s="221">
        <v>9667</v>
      </c>
      <c r="H49" s="97">
        <v>44966</v>
      </c>
      <c r="J49" t="b">
        <f t="shared" si="1"/>
        <v>1</v>
      </c>
      <c r="L49" s="299" t="s">
        <v>249</v>
      </c>
      <c r="M49" s="299"/>
      <c r="N49" s="299"/>
      <c r="O49" s="299"/>
      <c r="P49" s="213">
        <v>2225</v>
      </c>
      <c r="Q49" s="89" t="s">
        <v>139</v>
      </c>
      <c r="R49" s="214">
        <v>9667</v>
      </c>
      <c r="S49" s="212">
        <v>44966</v>
      </c>
      <c r="U49" t="b">
        <f t="shared" si="0"/>
        <v>1</v>
      </c>
    </row>
    <row r="50" spans="1:21">
      <c r="A50" s="292" t="s">
        <v>138</v>
      </c>
      <c r="B50" s="292"/>
      <c r="C50" s="292"/>
      <c r="D50" s="292"/>
      <c r="E50" s="89">
        <v>2433</v>
      </c>
      <c r="F50" s="89" t="s">
        <v>139</v>
      </c>
      <c r="G50" s="221">
        <v>9674</v>
      </c>
      <c r="H50" s="97">
        <v>44966</v>
      </c>
      <c r="J50" t="b">
        <f t="shared" si="1"/>
        <v>1</v>
      </c>
      <c r="L50" s="299" t="s">
        <v>249</v>
      </c>
      <c r="M50" s="299"/>
      <c r="N50" s="299"/>
      <c r="O50" s="299"/>
      <c r="P50" s="213">
        <v>2433</v>
      </c>
      <c r="Q50" s="89" t="s">
        <v>139</v>
      </c>
      <c r="R50" s="214">
        <v>9674</v>
      </c>
      <c r="S50" s="212">
        <v>44966</v>
      </c>
      <c r="U50" t="b">
        <f t="shared" si="0"/>
        <v>1</v>
      </c>
    </row>
    <row r="51" spans="1:21">
      <c r="A51" s="292" t="s">
        <v>138</v>
      </c>
      <c r="B51" s="292"/>
      <c r="C51" s="292"/>
      <c r="D51" s="292"/>
      <c r="E51" s="89">
        <v>1814</v>
      </c>
      <c r="F51" s="89" t="s">
        <v>139</v>
      </c>
      <c r="G51" s="221">
        <v>9676</v>
      </c>
      <c r="H51" s="97">
        <v>44967</v>
      </c>
      <c r="J51" t="b">
        <f t="shared" si="1"/>
        <v>1</v>
      </c>
      <c r="L51" s="299" t="s">
        <v>249</v>
      </c>
      <c r="M51" s="299"/>
      <c r="N51" s="299"/>
      <c r="O51" s="299"/>
      <c r="P51" s="213">
        <v>1814</v>
      </c>
      <c r="Q51" s="89" t="s">
        <v>139</v>
      </c>
      <c r="R51" s="214">
        <v>9676</v>
      </c>
      <c r="S51" s="212">
        <v>44966</v>
      </c>
      <c r="U51" t="b">
        <f t="shared" si="0"/>
        <v>1</v>
      </c>
    </row>
    <row r="52" spans="1:21">
      <c r="A52" s="292" t="s">
        <v>138</v>
      </c>
      <c r="B52" s="292"/>
      <c r="C52" s="292"/>
      <c r="D52" s="292"/>
      <c r="E52" s="89">
        <v>2300</v>
      </c>
      <c r="F52" s="89" t="s">
        <v>139</v>
      </c>
      <c r="G52" s="221">
        <v>9679</v>
      </c>
      <c r="H52" s="97">
        <v>44967</v>
      </c>
      <c r="J52" t="b">
        <f t="shared" si="1"/>
        <v>1</v>
      </c>
      <c r="L52" s="299" t="s">
        <v>249</v>
      </c>
      <c r="M52" s="299"/>
      <c r="N52" s="299"/>
      <c r="O52" s="299"/>
      <c r="P52" s="213">
        <v>2300</v>
      </c>
      <c r="Q52" s="89" t="s">
        <v>139</v>
      </c>
      <c r="R52" s="214">
        <v>9679</v>
      </c>
      <c r="S52" s="212">
        <v>44967</v>
      </c>
      <c r="U52" t="b">
        <f t="shared" si="0"/>
        <v>1</v>
      </c>
    </row>
    <row r="53" spans="1:21">
      <c r="A53" s="292" t="s">
        <v>138</v>
      </c>
      <c r="B53" s="292"/>
      <c r="C53" s="292"/>
      <c r="D53" s="292"/>
      <c r="E53" s="89">
        <v>2357</v>
      </c>
      <c r="F53" s="89" t="s">
        <v>139</v>
      </c>
      <c r="G53" s="221">
        <v>9684</v>
      </c>
      <c r="H53" s="97">
        <v>44967</v>
      </c>
      <c r="J53" t="b">
        <f t="shared" si="1"/>
        <v>1</v>
      </c>
      <c r="L53" s="299" t="s">
        <v>249</v>
      </c>
      <c r="M53" s="299"/>
      <c r="N53" s="299"/>
      <c r="O53" s="299"/>
      <c r="P53" s="213">
        <v>2357</v>
      </c>
      <c r="Q53" s="89" t="s">
        <v>139</v>
      </c>
      <c r="R53" s="214">
        <v>9684</v>
      </c>
      <c r="S53" s="212">
        <v>44967</v>
      </c>
      <c r="U53" t="b">
        <f t="shared" si="0"/>
        <v>1</v>
      </c>
    </row>
    <row r="54" spans="1:21">
      <c r="A54" s="292" t="s">
        <v>138</v>
      </c>
      <c r="B54" s="292"/>
      <c r="C54" s="292"/>
      <c r="D54" s="292"/>
      <c r="E54" s="89">
        <v>1956</v>
      </c>
      <c r="F54" s="89" t="s">
        <v>139</v>
      </c>
      <c r="G54" s="221">
        <v>9690</v>
      </c>
      <c r="H54" s="97">
        <v>44968</v>
      </c>
      <c r="J54" t="b">
        <f t="shared" si="1"/>
        <v>1</v>
      </c>
      <c r="L54" s="299" t="s">
        <v>249</v>
      </c>
      <c r="M54" s="299"/>
      <c r="N54" s="299"/>
      <c r="O54" s="299"/>
      <c r="P54" s="213">
        <v>1956</v>
      </c>
      <c r="Q54" s="89" t="s">
        <v>139</v>
      </c>
      <c r="R54" s="214">
        <v>9690</v>
      </c>
      <c r="S54" s="212">
        <v>44967</v>
      </c>
      <c r="U54" t="b">
        <f t="shared" si="0"/>
        <v>1</v>
      </c>
    </row>
    <row r="55" spans="1:21">
      <c r="A55" s="292" t="s">
        <v>138</v>
      </c>
      <c r="B55" s="292"/>
      <c r="C55" s="292"/>
      <c r="D55" s="292"/>
      <c r="E55" s="89">
        <v>2471</v>
      </c>
      <c r="F55" s="89" t="s">
        <v>139</v>
      </c>
      <c r="G55" s="221">
        <v>9693</v>
      </c>
      <c r="H55" s="97">
        <v>44970</v>
      </c>
      <c r="J55" t="b">
        <f t="shared" si="1"/>
        <v>1</v>
      </c>
      <c r="L55" s="299" t="s">
        <v>249</v>
      </c>
      <c r="M55" s="299"/>
      <c r="N55" s="299"/>
      <c r="O55" s="299"/>
      <c r="P55" s="213">
        <v>2471</v>
      </c>
      <c r="Q55" s="89" t="s">
        <v>139</v>
      </c>
      <c r="R55" s="214">
        <v>9693</v>
      </c>
      <c r="S55" s="212">
        <v>44968</v>
      </c>
      <c r="U55" t="b">
        <f t="shared" si="0"/>
        <v>1</v>
      </c>
    </row>
    <row r="56" spans="1:21">
      <c r="A56" s="292" t="s">
        <v>138</v>
      </c>
      <c r="B56" s="292"/>
      <c r="C56" s="292"/>
      <c r="D56" s="292"/>
      <c r="E56" s="89">
        <v>2608</v>
      </c>
      <c r="F56" s="89" t="s">
        <v>139</v>
      </c>
      <c r="G56" s="221">
        <v>9701</v>
      </c>
      <c r="H56" s="97">
        <v>44970</v>
      </c>
      <c r="J56" t="b">
        <f t="shared" si="1"/>
        <v>1</v>
      </c>
      <c r="L56" s="299" t="s">
        <v>249</v>
      </c>
      <c r="M56" s="299"/>
      <c r="N56" s="299"/>
      <c r="O56" s="299"/>
      <c r="P56" s="213">
        <v>2608</v>
      </c>
      <c r="Q56" s="89" t="s">
        <v>139</v>
      </c>
      <c r="R56" s="214">
        <v>9701</v>
      </c>
      <c r="S56" s="212">
        <v>44970</v>
      </c>
      <c r="U56" t="b">
        <f t="shared" si="0"/>
        <v>1</v>
      </c>
    </row>
    <row r="57" spans="1:21">
      <c r="A57" s="292" t="s">
        <v>138</v>
      </c>
      <c r="B57" s="292"/>
      <c r="C57" s="292"/>
      <c r="D57" s="292"/>
      <c r="E57" s="89">
        <v>1844</v>
      </c>
      <c r="F57" s="89" t="s">
        <v>139</v>
      </c>
      <c r="G57" s="221">
        <v>9704</v>
      </c>
      <c r="H57" s="97">
        <v>44970</v>
      </c>
      <c r="J57" t="b">
        <f t="shared" si="1"/>
        <v>1</v>
      </c>
      <c r="L57" s="299" t="s">
        <v>249</v>
      </c>
      <c r="M57" s="299"/>
      <c r="N57" s="299"/>
      <c r="O57" s="299"/>
      <c r="P57" s="213">
        <v>1844</v>
      </c>
      <c r="Q57" s="89" t="s">
        <v>139</v>
      </c>
      <c r="R57" s="214">
        <v>9704</v>
      </c>
      <c r="S57" s="212">
        <v>44970</v>
      </c>
      <c r="U57" t="b">
        <f t="shared" si="0"/>
        <v>1</v>
      </c>
    </row>
    <row r="58" spans="1:21">
      <c r="A58" s="292" t="s">
        <v>138</v>
      </c>
      <c r="B58" s="292"/>
      <c r="C58" s="292"/>
      <c r="D58" s="292"/>
      <c r="E58" s="89">
        <v>2707</v>
      </c>
      <c r="F58" s="89" t="s">
        <v>139</v>
      </c>
      <c r="G58" s="221">
        <v>9713</v>
      </c>
      <c r="H58" s="97">
        <v>44971</v>
      </c>
      <c r="J58" t="b">
        <f t="shared" si="1"/>
        <v>1</v>
      </c>
      <c r="L58" s="299" t="s">
        <v>249</v>
      </c>
      <c r="M58" s="299"/>
      <c r="N58" s="299"/>
      <c r="O58" s="299"/>
      <c r="P58" s="229">
        <v>2707</v>
      </c>
      <c r="Q58" s="89" t="s">
        <v>139</v>
      </c>
      <c r="R58" s="221">
        <v>9713</v>
      </c>
      <c r="S58" s="212">
        <v>44970</v>
      </c>
      <c r="U58" t="b">
        <f t="shared" si="0"/>
        <v>1</v>
      </c>
    </row>
    <row r="59" spans="1:21">
      <c r="A59" s="292" t="s">
        <v>138</v>
      </c>
      <c r="B59" s="292"/>
      <c r="C59" s="292"/>
      <c r="D59" s="292"/>
      <c r="E59" s="89">
        <v>1950</v>
      </c>
      <c r="F59" s="89" t="s">
        <v>139</v>
      </c>
      <c r="G59" s="221">
        <v>9715</v>
      </c>
      <c r="H59" s="97">
        <v>44971</v>
      </c>
      <c r="J59" t="b">
        <f t="shared" si="1"/>
        <v>1</v>
      </c>
      <c r="L59" s="299" t="s">
        <v>249</v>
      </c>
      <c r="M59" s="299"/>
      <c r="N59" s="299"/>
      <c r="O59" s="299"/>
      <c r="P59" s="213">
        <v>1950</v>
      </c>
      <c r="Q59" s="89" t="s">
        <v>139</v>
      </c>
      <c r="R59" s="214">
        <v>9715</v>
      </c>
      <c r="S59" s="231">
        <v>44971</v>
      </c>
      <c r="U59" t="b">
        <f t="shared" si="0"/>
        <v>1</v>
      </c>
    </row>
    <row r="60" spans="1:21">
      <c r="A60" s="292" t="s">
        <v>138</v>
      </c>
      <c r="B60" s="292"/>
      <c r="C60" s="292"/>
      <c r="D60" s="292"/>
      <c r="E60" s="89">
        <v>2198</v>
      </c>
      <c r="F60" s="89" t="s">
        <v>139</v>
      </c>
      <c r="G60" s="221">
        <v>9717</v>
      </c>
      <c r="H60" s="97">
        <v>44971</v>
      </c>
      <c r="J60" t="b">
        <f t="shared" si="1"/>
        <v>1</v>
      </c>
      <c r="L60" s="299" t="s">
        <v>249</v>
      </c>
      <c r="M60" s="299"/>
      <c r="N60" s="299"/>
      <c r="O60" s="299"/>
      <c r="P60" s="229">
        <v>2198</v>
      </c>
      <c r="Q60" s="89" t="s">
        <v>139</v>
      </c>
      <c r="R60" s="221">
        <v>9717</v>
      </c>
      <c r="S60" s="231">
        <v>44971</v>
      </c>
      <c r="U60" t="b">
        <f t="shared" ref="U60:U91" si="2">E60=P60</f>
        <v>1</v>
      </c>
    </row>
    <row r="61" spans="1:21">
      <c r="A61" s="292" t="s">
        <v>138</v>
      </c>
      <c r="B61" s="292"/>
      <c r="C61" s="292"/>
      <c r="D61" s="292"/>
      <c r="E61" s="89">
        <v>2376</v>
      </c>
      <c r="F61" s="89" t="s">
        <v>139</v>
      </c>
      <c r="G61" s="221">
        <v>9720</v>
      </c>
      <c r="H61" s="97">
        <v>44971</v>
      </c>
      <c r="J61" t="b">
        <f t="shared" si="1"/>
        <v>1</v>
      </c>
      <c r="L61" s="299" t="s">
        <v>249</v>
      </c>
      <c r="M61" s="299"/>
      <c r="N61" s="299"/>
      <c r="O61" s="299"/>
      <c r="P61" s="229">
        <v>2376</v>
      </c>
      <c r="Q61" s="89" t="s">
        <v>139</v>
      </c>
      <c r="R61" s="221">
        <v>9720</v>
      </c>
      <c r="S61" s="231">
        <v>44971</v>
      </c>
      <c r="U61" t="b">
        <f t="shared" si="2"/>
        <v>1</v>
      </c>
    </row>
    <row r="62" spans="1:21">
      <c r="A62" s="292" t="s">
        <v>138</v>
      </c>
      <c r="B62" s="292"/>
      <c r="C62" s="292"/>
      <c r="D62" s="292"/>
      <c r="E62" s="89">
        <v>2613</v>
      </c>
      <c r="F62" s="89" t="s">
        <v>139</v>
      </c>
      <c r="G62" s="221">
        <v>9722</v>
      </c>
      <c r="H62" s="97">
        <v>44972</v>
      </c>
      <c r="J62" t="b">
        <f t="shared" si="1"/>
        <v>1</v>
      </c>
      <c r="L62" s="299" t="s">
        <v>249</v>
      </c>
      <c r="M62" s="299"/>
      <c r="N62" s="299"/>
      <c r="O62" s="299"/>
      <c r="P62" s="229">
        <v>2613</v>
      </c>
      <c r="Q62" s="89" t="s">
        <v>139</v>
      </c>
      <c r="R62" s="221">
        <v>9722</v>
      </c>
      <c r="S62" s="231">
        <v>44971</v>
      </c>
      <c r="U62" t="b">
        <f t="shared" si="2"/>
        <v>1</v>
      </c>
    </row>
    <row r="63" spans="1:21">
      <c r="A63" s="292" t="s">
        <v>138</v>
      </c>
      <c r="B63" s="292"/>
      <c r="C63" s="292"/>
      <c r="D63" s="292"/>
      <c r="E63" s="89">
        <v>2796</v>
      </c>
      <c r="F63" s="89" t="s">
        <v>139</v>
      </c>
      <c r="G63" s="221">
        <v>9723</v>
      </c>
      <c r="H63" s="97">
        <v>44972</v>
      </c>
      <c r="J63" t="b">
        <f t="shared" si="1"/>
        <v>1</v>
      </c>
      <c r="L63" s="299" t="s">
        <v>249</v>
      </c>
      <c r="M63" s="299"/>
      <c r="N63" s="299"/>
      <c r="O63" s="299"/>
      <c r="P63" s="229">
        <v>2796</v>
      </c>
      <c r="Q63" s="89" t="s">
        <v>139</v>
      </c>
      <c r="R63" s="221">
        <v>9723</v>
      </c>
      <c r="S63" s="231">
        <v>44972</v>
      </c>
      <c r="U63" t="b">
        <f t="shared" si="2"/>
        <v>1</v>
      </c>
    </row>
    <row r="64" spans="1:21">
      <c r="A64" s="292" t="s">
        <v>138</v>
      </c>
      <c r="B64" s="292"/>
      <c r="C64" s="292"/>
      <c r="D64" s="292"/>
      <c r="E64" s="89">
        <v>2693</v>
      </c>
      <c r="F64" s="89" t="s">
        <v>139</v>
      </c>
      <c r="G64" s="221">
        <v>9725</v>
      </c>
      <c r="H64" s="97">
        <v>44972</v>
      </c>
      <c r="J64" t="b">
        <f t="shared" si="1"/>
        <v>1</v>
      </c>
      <c r="L64" s="299" t="s">
        <v>249</v>
      </c>
      <c r="M64" s="299"/>
      <c r="N64" s="299"/>
      <c r="O64" s="299"/>
      <c r="P64" s="229">
        <v>2693</v>
      </c>
      <c r="Q64" s="89" t="s">
        <v>139</v>
      </c>
      <c r="R64" s="221">
        <v>9725</v>
      </c>
      <c r="S64" s="231">
        <v>44972</v>
      </c>
      <c r="U64" t="b">
        <f t="shared" si="2"/>
        <v>1</v>
      </c>
    </row>
    <row r="65" spans="1:21">
      <c r="A65" s="292" t="s">
        <v>138</v>
      </c>
      <c r="B65" s="292"/>
      <c r="C65" s="292"/>
      <c r="D65" s="292"/>
      <c r="E65" s="89">
        <v>2312</v>
      </c>
      <c r="F65" s="89" t="s">
        <v>139</v>
      </c>
      <c r="G65" s="221">
        <v>9728</v>
      </c>
      <c r="H65" s="97">
        <v>44972</v>
      </c>
      <c r="J65" t="b">
        <f t="shared" si="1"/>
        <v>1</v>
      </c>
      <c r="L65" s="299" t="s">
        <v>249</v>
      </c>
      <c r="M65" s="299"/>
      <c r="N65" s="299"/>
      <c r="O65" s="299"/>
      <c r="P65" s="213">
        <v>2312</v>
      </c>
      <c r="Q65" s="89" t="s">
        <v>139</v>
      </c>
      <c r="R65" s="214">
        <v>9728</v>
      </c>
      <c r="S65" s="231">
        <v>44972</v>
      </c>
      <c r="U65" t="b">
        <f t="shared" si="2"/>
        <v>1</v>
      </c>
    </row>
    <row r="66" spans="1:21">
      <c r="A66" s="292" t="s">
        <v>138</v>
      </c>
      <c r="B66" s="292"/>
      <c r="C66" s="292"/>
      <c r="D66" s="292"/>
      <c r="E66" s="89">
        <v>2302</v>
      </c>
      <c r="F66" s="89" t="s">
        <v>139</v>
      </c>
      <c r="G66" s="221">
        <v>9734</v>
      </c>
      <c r="H66" s="97">
        <v>44973</v>
      </c>
      <c r="J66" t="b">
        <f t="shared" si="1"/>
        <v>1</v>
      </c>
      <c r="L66" s="299" t="s">
        <v>249</v>
      </c>
      <c r="M66" s="299"/>
      <c r="N66" s="299"/>
      <c r="O66" s="299"/>
      <c r="P66" s="229">
        <v>2302</v>
      </c>
      <c r="Q66" s="89" t="s">
        <v>139</v>
      </c>
      <c r="R66" s="221">
        <v>9734</v>
      </c>
      <c r="S66" s="231">
        <v>44972</v>
      </c>
      <c r="U66" t="b">
        <f t="shared" si="2"/>
        <v>1</v>
      </c>
    </row>
    <row r="67" spans="1:21">
      <c r="A67" s="292" t="s">
        <v>138</v>
      </c>
      <c r="B67" s="292"/>
      <c r="C67" s="292"/>
      <c r="D67" s="292"/>
      <c r="E67" s="89">
        <v>2410</v>
      </c>
      <c r="F67" s="89" t="s">
        <v>139</v>
      </c>
      <c r="G67" s="221">
        <v>9737</v>
      </c>
      <c r="H67" s="97">
        <v>44973</v>
      </c>
      <c r="J67" t="b">
        <f t="shared" si="1"/>
        <v>1</v>
      </c>
      <c r="L67" s="299" t="s">
        <v>249</v>
      </c>
      <c r="M67" s="299"/>
      <c r="N67" s="299"/>
      <c r="O67" s="299"/>
      <c r="P67" s="229">
        <v>2410</v>
      </c>
      <c r="Q67" s="89" t="s">
        <v>139</v>
      </c>
      <c r="R67" s="221">
        <v>9737</v>
      </c>
      <c r="S67" s="231">
        <v>44973</v>
      </c>
      <c r="U67" t="b">
        <f t="shared" si="2"/>
        <v>1</v>
      </c>
    </row>
    <row r="68" spans="1:21">
      <c r="A68" s="292" t="s">
        <v>138</v>
      </c>
      <c r="B68" s="292"/>
      <c r="C68" s="292"/>
      <c r="D68" s="292"/>
      <c r="E68" s="89">
        <v>1533</v>
      </c>
      <c r="F68" s="89" t="s">
        <v>139</v>
      </c>
      <c r="G68" s="221">
        <v>9739</v>
      </c>
      <c r="H68" s="97">
        <v>44973</v>
      </c>
      <c r="J68" t="b">
        <f t="shared" si="1"/>
        <v>1</v>
      </c>
      <c r="L68" s="299" t="s">
        <v>249</v>
      </c>
      <c r="M68" s="299"/>
      <c r="N68" s="299"/>
      <c r="O68" s="299"/>
      <c r="P68" s="229">
        <v>1533</v>
      </c>
      <c r="Q68" s="89" t="s">
        <v>139</v>
      </c>
      <c r="R68" s="221">
        <v>9739</v>
      </c>
      <c r="S68" s="231">
        <v>44973</v>
      </c>
      <c r="U68" t="b">
        <f t="shared" si="2"/>
        <v>1</v>
      </c>
    </row>
    <row r="69" spans="1:21">
      <c r="A69" s="292" t="s">
        <v>138</v>
      </c>
      <c r="B69" s="292"/>
      <c r="C69" s="292"/>
      <c r="D69" s="292"/>
      <c r="E69" s="89">
        <v>2547</v>
      </c>
      <c r="F69" s="89" t="s">
        <v>139</v>
      </c>
      <c r="G69" s="221">
        <v>9749</v>
      </c>
      <c r="H69" s="97">
        <v>44974</v>
      </c>
      <c r="J69" t="b">
        <f t="shared" si="1"/>
        <v>1</v>
      </c>
      <c r="L69" s="299" t="s">
        <v>249</v>
      </c>
      <c r="M69" s="299"/>
      <c r="N69" s="299"/>
      <c r="O69" s="299"/>
      <c r="P69" s="229">
        <v>2547</v>
      </c>
      <c r="Q69" s="89" t="s">
        <v>139</v>
      </c>
      <c r="R69" s="221">
        <v>9749</v>
      </c>
      <c r="S69" s="231">
        <v>44973</v>
      </c>
      <c r="U69" t="b">
        <f t="shared" si="2"/>
        <v>1</v>
      </c>
    </row>
    <row r="70" spans="1:21">
      <c r="A70" s="292" t="s">
        <v>138</v>
      </c>
      <c r="B70" s="292"/>
      <c r="C70" s="292"/>
      <c r="D70" s="292"/>
      <c r="E70" s="89">
        <v>2573</v>
      </c>
      <c r="F70" s="89" t="s">
        <v>139</v>
      </c>
      <c r="G70" s="221">
        <v>9751</v>
      </c>
      <c r="H70" s="97">
        <v>44974</v>
      </c>
      <c r="J70" t="b">
        <f t="shared" si="1"/>
        <v>1</v>
      </c>
      <c r="L70" s="299" t="s">
        <v>249</v>
      </c>
      <c r="M70" s="299"/>
      <c r="N70" s="299"/>
      <c r="O70" s="299"/>
      <c r="P70" s="229">
        <v>2573</v>
      </c>
      <c r="Q70" s="89" t="s">
        <v>139</v>
      </c>
      <c r="R70" s="221">
        <v>9751</v>
      </c>
      <c r="S70" s="231">
        <v>44974</v>
      </c>
      <c r="U70" t="b">
        <f t="shared" si="2"/>
        <v>1</v>
      </c>
    </row>
    <row r="71" spans="1:21">
      <c r="A71" s="292" t="s">
        <v>138</v>
      </c>
      <c r="B71" s="292"/>
      <c r="C71" s="292"/>
      <c r="D71" s="292"/>
      <c r="E71" s="89">
        <v>2056</v>
      </c>
      <c r="F71" s="89" t="s">
        <v>139</v>
      </c>
      <c r="G71" s="221">
        <v>9754</v>
      </c>
      <c r="H71" s="97">
        <v>44974</v>
      </c>
      <c r="J71" t="b">
        <f t="shared" si="1"/>
        <v>1</v>
      </c>
      <c r="L71" s="299" t="s">
        <v>249</v>
      </c>
      <c r="M71" s="299"/>
      <c r="N71" s="299"/>
      <c r="O71" s="299"/>
      <c r="P71" s="229">
        <v>2056</v>
      </c>
      <c r="Q71" s="89" t="s">
        <v>139</v>
      </c>
      <c r="R71" s="221">
        <v>9754</v>
      </c>
      <c r="S71" s="231">
        <v>44974</v>
      </c>
      <c r="U71" t="b">
        <f t="shared" si="2"/>
        <v>1</v>
      </c>
    </row>
    <row r="72" spans="1:21">
      <c r="A72" s="292" t="s">
        <v>138</v>
      </c>
      <c r="B72" s="292"/>
      <c r="C72" s="292"/>
      <c r="D72" s="292"/>
      <c r="E72" s="89">
        <v>1622</v>
      </c>
      <c r="F72" s="89" t="s">
        <v>139</v>
      </c>
      <c r="G72" s="221">
        <v>9759</v>
      </c>
      <c r="H72" s="97">
        <v>44974</v>
      </c>
      <c r="J72" t="b">
        <f t="shared" si="1"/>
        <v>1</v>
      </c>
      <c r="L72" s="299" t="s">
        <v>249</v>
      </c>
      <c r="M72" s="299"/>
      <c r="N72" s="299"/>
      <c r="O72" s="299"/>
      <c r="P72" s="229">
        <v>1622</v>
      </c>
      <c r="Q72" s="89" t="s">
        <v>139</v>
      </c>
      <c r="R72" s="221">
        <v>9759</v>
      </c>
      <c r="S72" s="231">
        <v>44974</v>
      </c>
      <c r="U72" t="b">
        <f t="shared" si="2"/>
        <v>1</v>
      </c>
    </row>
    <row r="73" spans="1:21">
      <c r="A73" s="292" t="s">
        <v>138</v>
      </c>
      <c r="B73" s="292"/>
      <c r="C73" s="292"/>
      <c r="D73" s="292"/>
      <c r="E73" s="89">
        <v>2278</v>
      </c>
      <c r="F73" s="89" t="s">
        <v>139</v>
      </c>
      <c r="G73" s="221">
        <v>9763</v>
      </c>
      <c r="H73" s="97">
        <v>44975</v>
      </c>
      <c r="J73" t="b">
        <f t="shared" si="1"/>
        <v>1</v>
      </c>
      <c r="L73" s="299" t="s">
        <v>249</v>
      </c>
      <c r="M73" s="299"/>
      <c r="N73" s="299"/>
      <c r="O73" s="299"/>
      <c r="P73" s="229">
        <v>2278</v>
      </c>
      <c r="Q73" s="89" t="s">
        <v>139</v>
      </c>
      <c r="R73" s="221">
        <v>9763</v>
      </c>
      <c r="S73" s="231">
        <v>44974</v>
      </c>
      <c r="U73" t="b">
        <f t="shared" si="2"/>
        <v>1</v>
      </c>
    </row>
    <row r="74" spans="1:21">
      <c r="A74" s="292" t="s">
        <v>138</v>
      </c>
      <c r="B74" s="292"/>
      <c r="C74" s="292"/>
      <c r="D74" s="292"/>
      <c r="E74" s="89">
        <v>2401</v>
      </c>
      <c r="F74" s="89" t="s">
        <v>139</v>
      </c>
      <c r="G74" s="221">
        <v>9768</v>
      </c>
      <c r="H74" s="97">
        <v>44977</v>
      </c>
      <c r="J74" t="b">
        <f t="shared" si="1"/>
        <v>1</v>
      </c>
      <c r="L74" s="299" t="s">
        <v>249</v>
      </c>
      <c r="M74" s="299"/>
      <c r="N74" s="299"/>
      <c r="O74" s="299"/>
      <c r="P74" s="229">
        <v>2401</v>
      </c>
      <c r="Q74" s="89" t="s">
        <v>139</v>
      </c>
      <c r="R74" s="221">
        <v>9768</v>
      </c>
      <c r="S74" s="231">
        <v>44975</v>
      </c>
      <c r="U74" t="b">
        <f t="shared" si="2"/>
        <v>1</v>
      </c>
    </row>
    <row r="75" spans="1:21">
      <c r="A75" s="292" t="s">
        <v>138</v>
      </c>
      <c r="B75" s="292"/>
      <c r="C75" s="292"/>
      <c r="D75" s="292"/>
      <c r="E75" s="89">
        <v>2526</v>
      </c>
      <c r="F75" s="89" t="s">
        <v>139</v>
      </c>
      <c r="G75" s="221">
        <v>9772</v>
      </c>
      <c r="H75" s="97">
        <v>44977</v>
      </c>
      <c r="J75" t="b">
        <f t="shared" si="1"/>
        <v>1</v>
      </c>
      <c r="L75" s="299" t="s">
        <v>249</v>
      </c>
      <c r="M75" s="299"/>
      <c r="N75" s="299"/>
      <c r="O75" s="299"/>
      <c r="P75" s="229">
        <v>2526</v>
      </c>
      <c r="Q75" s="89" t="s">
        <v>139</v>
      </c>
      <c r="R75" s="221">
        <v>9772</v>
      </c>
      <c r="S75" s="231">
        <v>44977</v>
      </c>
      <c r="U75" t="b">
        <f t="shared" si="2"/>
        <v>1</v>
      </c>
    </row>
    <row r="76" spans="1:21">
      <c r="A76" s="292" t="s">
        <v>138</v>
      </c>
      <c r="B76" s="292"/>
      <c r="C76" s="292"/>
      <c r="D76" s="292"/>
      <c r="E76" s="89">
        <v>2281</v>
      </c>
      <c r="F76" s="89" t="s">
        <v>139</v>
      </c>
      <c r="G76" s="221">
        <v>9777</v>
      </c>
      <c r="H76" s="97">
        <v>44977</v>
      </c>
      <c r="J76" t="b">
        <f t="shared" si="1"/>
        <v>1</v>
      </c>
      <c r="L76" s="299" t="s">
        <v>249</v>
      </c>
      <c r="M76" s="299"/>
      <c r="N76" s="299"/>
      <c r="O76" s="299"/>
      <c r="P76" s="229">
        <v>2281</v>
      </c>
      <c r="Q76" s="89" t="s">
        <v>139</v>
      </c>
      <c r="R76" s="221">
        <v>9777</v>
      </c>
      <c r="S76" s="231">
        <v>44977</v>
      </c>
      <c r="U76" t="b">
        <f t="shared" si="2"/>
        <v>1</v>
      </c>
    </row>
    <row r="77" spans="1:21">
      <c r="A77" s="292" t="s">
        <v>138</v>
      </c>
      <c r="B77" s="292"/>
      <c r="C77" s="292"/>
      <c r="D77" s="292"/>
      <c r="E77" s="89">
        <v>1660</v>
      </c>
      <c r="F77" s="89" t="s">
        <v>139</v>
      </c>
      <c r="G77" s="221">
        <v>9780</v>
      </c>
      <c r="H77" s="97">
        <v>44978</v>
      </c>
      <c r="J77" t="b">
        <f t="shared" si="1"/>
        <v>1</v>
      </c>
      <c r="L77" s="299" t="s">
        <v>249</v>
      </c>
      <c r="M77" s="299"/>
      <c r="N77" s="299"/>
      <c r="O77" s="299"/>
      <c r="P77" s="229">
        <v>1660</v>
      </c>
      <c r="Q77" s="89" t="s">
        <v>139</v>
      </c>
      <c r="R77" s="221">
        <v>9780</v>
      </c>
      <c r="S77" s="231">
        <v>44977</v>
      </c>
      <c r="U77" t="b">
        <f t="shared" si="2"/>
        <v>1</v>
      </c>
    </row>
    <row r="78" spans="1:21">
      <c r="A78" s="292" t="s">
        <v>138</v>
      </c>
      <c r="B78" s="292"/>
      <c r="C78" s="292"/>
      <c r="D78" s="292"/>
      <c r="E78" s="89">
        <v>2108</v>
      </c>
      <c r="F78" s="89" t="s">
        <v>139</v>
      </c>
      <c r="G78" s="221">
        <v>9785</v>
      </c>
      <c r="H78" s="97">
        <v>44978</v>
      </c>
      <c r="J78" t="b">
        <f t="shared" si="1"/>
        <v>1</v>
      </c>
      <c r="L78" s="299" t="s">
        <v>249</v>
      </c>
      <c r="M78" s="299"/>
      <c r="N78" s="299"/>
      <c r="O78" s="299"/>
      <c r="P78" s="229">
        <v>2108</v>
      </c>
      <c r="Q78" s="89" t="s">
        <v>139</v>
      </c>
      <c r="R78" s="221">
        <v>9785</v>
      </c>
      <c r="S78" s="231">
        <v>44978</v>
      </c>
      <c r="U78" t="b">
        <f t="shared" si="2"/>
        <v>1</v>
      </c>
    </row>
    <row r="79" spans="1:21">
      <c r="A79" s="292" t="s">
        <v>138</v>
      </c>
      <c r="B79" s="292"/>
      <c r="C79" s="292"/>
      <c r="D79" s="292"/>
      <c r="E79" s="89">
        <v>2175</v>
      </c>
      <c r="F79" s="89" t="s">
        <v>139</v>
      </c>
      <c r="G79" s="221">
        <v>9786</v>
      </c>
      <c r="H79" s="97">
        <v>44978</v>
      </c>
      <c r="J79" t="b">
        <f t="shared" si="1"/>
        <v>1</v>
      </c>
      <c r="L79" s="299" t="s">
        <v>249</v>
      </c>
      <c r="M79" s="299"/>
      <c r="N79" s="299"/>
      <c r="O79" s="299"/>
      <c r="P79" s="229">
        <v>2175</v>
      </c>
      <c r="Q79" s="89" t="s">
        <v>139</v>
      </c>
      <c r="R79" s="221">
        <v>9786</v>
      </c>
      <c r="S79" s="231">
        <v>44978</v>
      </c>
      <c r="U79" t="b">
        <f t="shared" si="2"/>
        <v>1</v>
      </c>
    </row>
    <row r="80" spans="1:21">
      <c r="A80" s="292" t="s">
        <v>138</v>
      </c>
      <c r="B80" s="292"/>
      <c r="C80" s="292"/>
      <c r="D80" s="292"/>
      <c r="E80" s="89">
        <v>2692</v>
      </c>
      <c r="F80" s="89" t="s">
        <v>139</v>
      </c>
      <c r="G80" s="221">
        <v>9788</v>
      </c>
      <c r="H80" s="97">
        <v>44978</v>
      </c>
      <c r="J80" t="b">
        <f t="shared" si="1"/>
        <v>1</v>
      </c>
      <c r="L80" s="299" t="s">
        <v>249</v>
      </c>
      <c r="M80" s="299"/>
      <c r="N80" s="299"/>
      <c r="O80" s="299"/>
      <c r="P80" s="229">
        <v>2692</v>
      </c>
      <c r="Q80" s="89" t="s">
        <v>139</v>
      </c>
      <c r="R80" s="221">
        <v>9788</v>
      </c>
      <c r="S80" s="231">
        <v>44978</v>
      </c>
      <c r="U80" t="b">
        <f t="shared" si="2"/>
        <v>1</v>
      </c>
    </row>
    <row r="81" spans="1:21">
      <c r="A81" s="292" t="s">
        <v>138</v>
      </c>
      <c r="B81" s="292"/>
      <c r="C81" s="292"/>
      <c r="D81" s="292"/>
      <c r="E81" s="89">
        <v>2349</v>
      </c>
      <c r="F81" s="89" t="s">
        <v>139</v>
      </c>
      <c r="G81" s="221">
        <v>9791</v>
      </c>
      <c r="H81" s="97">
        <v>44979</v>
      </c>
      <c r="J81" t="b">
        <f t="shared" si="1"/>
        <v>1</v>
      </c>
      <c r="L81" s="299" t="s">
        <v>249</v>
      </c>
      <c r="M81" s="299"/>
      <c r="N81" s="299"/>
      <c r="O81" s="299"/>
      <c r="P81" s="229">
        <v>2349</v>
      </c>
      <c r="Q81" s="89" t="s">
        <v>139</v>
      </c>
      <c r="R81" s="221">
        <v>9791</v>
      </c>
      <c r="S81" s="231">
        <v>44978</v>
      </c>
      <c r="U81" t="b">
        <f t="shared" si="2"/>
        <v>1</v>
      </c>
    </row>
    <row r="82" spans="1:21">
      <c r="A82" s="292" t="s">
        <v>138</v>
      </c>
      <c r="B82" s="292"/>
      <c r="C82" s="292"/>
      <c r="D82" s="292"/>
      <c r="E82" s="89">
        <v>2352</v>
      </c>
      <c r="F82" s="89" t="s">
        <v>139</v>
      </c>
      <c r="G82" s="221">
        <v>9792</v>
      </c>
      <c r="H82" s="97">
        <v>44979</v>
      </c>
      <c r="J82" t="b">
        <f t="shared" si="1"/>
        <v>1</v>
      </c>
      <c r="L82" s="299" t="s">
        <v>249</v>
      </c>
      <c r="M82" s="299"/>
      <c r="N82" s="299"/>
      <c r="O82" s="299"/>
      <c r="P82" s="229">
        <v>2352</v>
      </c>
      <c r="Q82" s="89" t="s">
        <v>139</v>
      </c>
      <c r="R82" s="221">
        <v>9792</v>
      </c>
      <c r="S82" s="231">
        <v>44979</v>
      </c>
      <c r="U82" t="b">
        <f t="shared" si="2"/>
        <v>1</v>
      </c>
    </row>
    <row r="83" spans="1:21">
      <c r="A83" s="292" t="s">
        <v>138</v>
      </c>
      <c r="B83" s="292"/>
      <c r="C83" s="292"/>
      <c r="D83" s="292"/>
      <c r="E83" s="89">
        <v>1746</v>
      </c>
      <c r="F83" s="89" t="s">
        <v>139</v>
      </c>
      <c r="G83" s="221">
        <v>9802</v>
      </c>
      <c r="H83" s="97">
        <v>44979</v>
      </c>
      <c r="J83" t="b">
        <f t="shared" ref="J83:J98" si="3">G83=R83</f>
        <v>1</v>
      </c>
      <c r="L83" s="299" t="s">
        <v>249</v>
      </c>
      <c r="M83" s="299"/>
      <c r="N83" s="299"/>
      <c r="O83" s="299"/>
      <c r="P83" s="229">
        <v>1746</v>
      </c>
      <c r="Q83" s="89" t="s">
        <v>139</v>
      </c>
      <c r="R83" s="221">
        <v>9802</v>
      </c>
      <c r="S83" s="231">
        <v>44979</v>
      </c>
      <c r="U83" t="b">
        <f t="shared" si="2"/>
        <v>1</v>
      </c>
    </row>
    <row r="84" spans="1:21">
      <c r="A84" s="292" t="s">
        <v>138</v>
      </c>
      <c r="B84" s="292"/>
      <c r="C84" s="292"/>
      <c r="D84" s="292"/>
      <c r="E84" s="89">
        <v>2741</v>
      </c>
      <c r="F84" s="89" t="s">
        <v>139</v>
      </c>
      <c r="G84" s="221">
        <v>9807</v>
      </c>
      <c r="H84" s="97">
        <v>44980</v>
      </c>
      <c r="J84" t="b">
        <f t="shared" si="3"/>
        <v>1</v>
      </c>
      <c r="L84" s="299" t="s">
        <v>249</v>
      </c>
      <c r="M84" s="299"/>
      <c r="N84" s="299"/>
      <c r="O84" s="299"/>
      <c r="P84" s="229">
        <v>2741</v>
      </c>
      <c r="Q84" s="89" t="s">
        <v>139</v>
      </c>
      <c r="R84" s="221">
        <v>9807</v>
      </c>
      <c r="S84" s="231">
        <v>44980</v>
      </c>
      <c r="U84" t="b">
        <f t="shared" si="2"/>
        <v>1</v>
      </c>
    </row>
    <row r="85" spans="1:21">
      <c r="A85" s="292" t="s">
        <v>138</v>
      </c>
      <c r="B85" s="292"/>
      <c r="C85" s="292"/>
      <c r="D85" s="292"/>
      <c r="E85" s="89">
        <v>1966</v>
      </c>
      <c r="F85" s="89" t="s">
        <v>139</v>
      </c>
      <c r="G85" s="221">
        <v>9810</v>
      </c>
      <c r="H85" s="97">
        <v>44980</v>
      </c>
      <c r="J85" t="b">
        <f t="shared" si="3"/>
        <v>1</v>
      </c>
      <c r="L85" s="299" t="s">
        <v>249</v>
      </c>
      <c r="M85" s="299"/>
      <c r="N85" s="299"/>
      <c r="O85" s="299"/>
      <c r="P85" s="229">
        <v>1966</v>
      </c>
      <c r="Q85" s="89" t="s">
        <v>139</v>
      </c>
      <c r="R85" s="221">
        <v>9810</v>
      </c>
      <c r="S85" s="231">
        <v>44980</v>
      </c>
      <c r="U85" t="b">
        <f t="shared" si="2"/>
        <v>1</v>
      </c>
    </row>
    <row r="86" spans="1:21">
      <c r="A86" s="292" t="s">
        <v>138</v>
      </c>
      <c r="B86" s="292"/>
      <c r="C86" s="292"/>
      <c r="D86" s="292"/>
      <c r="E86" s="89">
        <v>1646</v>
      </c>
      <c r="F86" s="89" t="s">
        <v>139</v>
      </c>
      <c r="G86" s="221">
        <v>9815</v>
      </c>
      <c r="H86" s="97">
        <v>44980</v>
      </c>
      <c r="J86" t="b">
        <f t="shared" si="3"/>
        <v>1</v>
      </c>
      <c r="L86" s="299" t="s">
        <v>249</v>
      </c>
      <c r="M86" s="299"/>
      <c r="N86" s="299"/>
      <c r="O86" s="299"/>
      <c r="P86" s="229">
        <v>1646</v>
      </c>
      <c r="Q86" s="89" t="s">
        <v>139</v>
      </c>
      <c r="R86" s="221">
        <v>9815</v>
      </c>
      <c r="S86" s="231">
        <v>44980</v>
      </c>
      <c r="U86" t="b">
        <f t="shared" si="2"/>
        <v>1</v>
      </c>
    </row>
    <row r="87" spans="1:21">
      <c r="A87" s="292" t="s">
        <v>138</v>
      </c>
      <c r="B87" s="292"/>
      <c r="C87" s="292"/>
      <c r="D87" s="292"/>
      <c r="E87" s="89">
        <v>2588</v>
      </c>
      <c r="F87" s="89" t="s">
        <v>139</v>
      </c>
      <c r="G87" s="221">
        <v>9825</v>
      </c>
      <c r="H87" s="97">
        <v>44980</v>
      </c>
      <c r="J87" t="b">
        <f t="shared" si="3"/>
        <v>1</v>
      </c>
      <c r="L87" s="299" t="s">
        <v>249</v>
      </c>
      <c r="M87" s="299"/>
      <c r="N87" s="299"/>
      <c r="O87" s="299"/>
      <c r="P87" s="229">
        <v>2588</v>
      </c>
      <c r="Q87" s="89" t="s">
        <v>139</v>
      </c>
      <c r="R87" s="221">
        <v>9825</v>
      </c>
      <c r="S87" s="231">
        <v>44981</v>
      </c>
      <c r="U87" t="b">
        <f t="shared" si="2"/>
        <v>1</v>
      </c>
    </row>
    <row r="88" spans="1:21">
      <c r="A88" s="292" t="s">
        <v>138</v>
      </c>
      <c r="B88" s="292"/>
      <c r="C88" s="292"/>
      <c r="D88" s="292"/>
      <c r="E88" s="89">
        <v>2271</v>
      </c>
      <c r="F88" s="89" t="s">
        <v>139</v>
      </c>
      <c r="G88" s="221">
        <v>9827</v>
      </c>
      <c r="H88" s="97">
        <v>44981</v>
      </c>
      <c r="J88" t="b">
        <f t="shared" si="3"/>
        <v>1</v>
      </c>
      <c r="L88" s="299" t="s">
        <v>249</v>
      </c>
      <c r="M88" s="299"/>
      <c r="N88" s="299"/>
      <c r="O88" s="299"/>
      <c r="P88" s="229">
        <v>2271</v>
      </c>
      <c r="Q88" s="89" t="s">
        <v>139</v>
      </c>
      <c r="R88" s="221">
        <v>9827</v>
      </c>
      <c r="S88" s="231">
        <v>44980</v>
      </c>
      <c r="U88" t="b">
        <f t="shared" si="2"/>
        <v>1</v>
      </c>
    </row>
    <row r="89" spans="1:21">
      <c r="A89" s="292" t="s">
        <v>138</v>
      </c>
      <c r="B89" s="292"/>
      <c r="C89" s="292"/>
      <c r="D89" s="292"/>
      <c r="E89" s="89">
        <v>2739</v>
      </c>
      <c r="F89" s="89" t="s">
        <v>139</v>
      </c>
      <c r="G89" s="221">
        <v>9840</v>
      </c>
      <c r="H89" s="97">
        <v>44981</v>
      </c>
      <c r="J89" t="b">
        <f t="shared" si="3"/>
        <v>1</v>
      </c>
      <c r="L89" s="299" t="s">
        <v>249</v>
      </c>
      <c r="M89" s="299"/>
      <c r="N89" s="299"/>
      <c r="O89" s="299"/>
      <c r="P89" s="229">
        <v>2739</v>
      </c>
      <c r="Q89" s="89" t="s">
        <v>139</v>
      </c>
      <c r="R89" s="221">
        <v>9840</v>
      </c>
      <c r="S89" s="231">
        <v>44981</v>
      </c>
      <c r="U89" t="b">
        <f t="shared" si="2"/>
        <v>1</v>
      </c>
    </row>
    <row r="90" spans="1:21">
      <c r="A90" s="292" t="s">
        <v>138</v>
      </c>
      <c r="B90" s="292"/>
      <c r="C90" s="292"/>
      <c r="D90" s="292"/>
      <c r="E90" s="89">
        <v>2427</v>
      </c>
      <c r="F90" s="89" t="s">
        <v>139</v>
      </c>
      <c r="G90" s="221">
        <v>9842</v>
      </c>
      <c r="H90" s="97">
        <v>44981</v>
      </c>
      <c r="J90" t="b">
        <f t="shared" si="3"/>
        <v>1</v>
      </c>
      <c r="L90" s="299" t="s">
        <v>249</v>
      </c>
      <c r="M90" s="299"/>
      <c r="N90" s="299"/>
      <c r="O90" s="299"/>
      <c r="P90" s="229">
        <v>2427</v>
      </c>
      <c r="Q90" s="89" t="s">
        <v>139</v>
      </c>
      <c r="R90" s="221">
        <v>9842</v>
      </c>
      <c r="S90" s="231">
        <v>44981</v>
      </c>
      <c r="U90" t="b">
        <f t="shared" si="2"/>
        <v>1</v>
      </c>
    </row>
    <row r="91" spans="1:21">
      <c r="A91" s="292" t="s">
        <v>138</v>
      </c>
      <c r="B91" s="292"/>
      <c r="C91" s="292"/>
      <c r="D91" s="292"/>
      <c r="E91" s="89">
        <v>1940</v>
      </c>
      <c r="F91" s="89" t="s">
        <v>139</v>
      </c>
      <c r="G91" s="221">
        <v>9847</v>
      </c>
      <c r="H91" s="97">
        <v>44981</v>
      </c>
      <c r="J91" t="b">
        <f t="shared" si="3"/>
        <v>1</v>
      </c>
      <c r="L91" s="299" t="s">
        <v>249</v>
      </c>
      <c r="M91" s="299"/>
      <c r="N91" s="299"/>
      <c r="O91" s="299"/>
      <c r="P91" s="229">
        <v>1940</v>
      </c>
      <c r="Q91" s="89" t="s">
        <v>139</v>
      </c>
      <c r="R91" s="221">
        <v>9847</v>
      </c>
      <c r="S91" s="231">
        <v>44981</v>
      </c>
      <c r="U91" t="b">
        <f t="shared" si="2"/>
        <v>1</v>
      </c>
    </row>
    <row r="92" spans="1:21">
      <c r="A92" s="292" t="s">
        <v>138</v>
      </c>
      <c r="B92" s="292"/>
      <c r="C92" s="292"/>
      <c r="D92" s="292"/>
      <c r="E92" s="89">
        <v>2507</v>
      </c>
      <c r="F92" s="89" t="s">
        <v>139</v>
      </c>
      <c r="G92" s="221">
        <v>9850</v>
      </c>
      <c r="H92" s="97">
        <v>44982</v>
      </c>
      <c r="J92" t="b">
        <f t="shared" si="3"/>
        <v>1</v>
      </c>
      <c r="L92" s="299" t="s">
        <v>249</v>
      </c>
      <c r="M92" s="299"/>
      <c r="N92" s="299"/>
      <c r="O92" s="299"/>
      <c r="P92" s="229">
        <v>2507</v>
      </c>
      <c r="Q92" s="89" t="s">
        <v>139</v>
      </c>
      <c r="R92" s="221">
        <v>9850</v>
      </c>
      <c r="S92" s="231">
        <v>44982</v>
      </c>
      <c r="U92" t="b">
        <f t="shared" ref="U92:U98" si="4">E92=P92</f>
        <v>1</v>
      </c>
    </row>
    <row r="93" spans="1:21">
      <c r="A93" s="292" t="s">
        <v>138</v>
      </c>
      <c r="B93" s="292"/>
      <c r="C93" s="292"/>
      <c r="D93" s="292"/>
      <c r="E93" s="89">
        <v>1498</v>
      </c>
      <c r="F93" s="89" t="s">
        <v>139</v>
      </c>
      <c r="G93" s="221">
        <v>9855</v>
      </c>
      <c r="H93" s="97">
        <v>44984</v>
      </c>
      <c r="J93" t="b">
        <f t="shared" si="3"/>
        <v>1</v>
      </c>
      <c r="L93" s="299" t="s">
        <v>249</v>
      </c>
      <c r="M93" s="299"/>
      <c r="N93" s="299"/>
      <c r="O93" s="299"/>
      <c r="P93" s="229">
        <v>1498</v>
      </c>
      <c r="Q93" s="89" t="s">
        <v>139</v>
      </c>
      <c r="R93" s="221">
        <v>9855</v>
      </c>
      <c r="S93" s="231">
        <v>44984</v>
      </c>
      <c r="U93" t="b">
        <f t="shared" si="4"/>
        <v>1</v>
      </c>
    </row>
    <row r="94" spans="1:21">
      <c r="A94" s="292" t="s">
        <v>138</v>
      </c>
      <c r="B94" s="292"/>
      <c r="C94" s="292"/>
      <c r="D94" s="292"/>
      <c r="E94" s="89">
        <v>1918</v>
      </c>
      <c r="F94" s="89" t="s">
        <v>139</v>
      </c>
      <c r="G94" s="221">
        <v>9858</v>
      </c>
      <c r="H94" s="97">
        <v>44984</v>
      </c>
      <c r="J94" t="b">
        <f t="shared" si="3"/>
        <v>1</v>
      </c>
      <c r="L94" s="299" t="s">
        <v>249</v>
      </c>
      <c r="M94" s="299"/>
      <c r="N94" s="299"/>
      <c r="O94" s="299"/>
      <c r="P94" s="229">
        <v>1918</v>
      </c>
      <c r="Q94" s="89" t="s">
        <v>139</v>
      </c>
      <c r="R94" s="221">
        <v>9858</v>
      </c>
      <c r="S94" s="231">
        <v>44984</v>
      </c>
      <c r="U94" t="b">
        <f t="shared" si="4"/>
        <v>1</v>
      </c>
    </row>
    <row r="95" spans="1:21">
      <c r="A95" s="292" t="s">
        <v>138</v>
      </c>
      <c r="B95" s="292"/>
      <c r="C95" s="292"/>
      <c r="D95" s="292"/>
      <c r="E95" s="89">
        <v>2380</v>
      </c>
      <c r="F95" s="89" t="s">
        <v>139</v>
      </c>
      <c r="G95" s="221">
        <v>9878</v>
      </c>
      <c r="H95" s="97">
        <v>44985</v>
      </c>
      <c r="J95" t="b">
        <f t="shared" si="3"/>
        <v>1</v>
      </c>
      <c r="L95" s="299" t="s">
        <v>249</v>
      </c>
      <c r="M95" s="299"/>
      <c r="N95" s="299"/>
      <c r="O95" s="299"/>
      <c r="P95" s="229">
        <v>2380</v>
      </c>
      <c r="Q95" s="89" t="s">
        <v>139</v>
      </c>
      <c r="R95" s="221">
        <v>9878</v>
      </c>
      <c r="S95" s="231">
        <v>44985</v>
      </c>
      <c r="U95" t="b">
        <f t="shared" si="4"/>
        <v>1</v>
      </c>
    </row>
    <row r="96" spans="1:21">
      <c r="A96" s="292" t="s">
        <v>138</v>
      </c>
      <c r="B96" s="292"/>
      <c r="C96" s="292"/>
      <c r="D96" s="292"/>
      <c r="E96" s="89">
        <v>1898</v>
      </c>
      <c r="F96" s="89" t="s">
        <v>139</v>
      </c>
      <c r="G96" s="221">
        <v>9880</v>
      </c>
      <c r="H96" s="97">
        <v>44985</v>
      </c>
      <c r="J96" t="b">
        <f t="shared" si="3"/>
        <v>1</v>
      </c>
      <c r="L96" s="299" t="s">
        <v>249</v>
      </c>
      <c r="M96" s="299"/>
      <c r="N96" s="299"/>
      <c r="O96" s="299"/>
      <c r="P96" s="229">
        <v>1898</v>
      </c>
      <c r="Q96" s="89" t="s">
        <v>139</v>
      </c>
      <c r="R96" s="221">
        <v>9880</v>
      </c>
      <c r="S96" s="231">
        <v>44985</v>
      </c>
      <c r="U96" t="b">
        <f t="shared" si="4"/>
        <v>1</v>
      </c>
    </row>
    <row r="97" spans="1:22">
      <c r="A97" s="292" t="s">
        <v>138</v>
      </c>
      <c r="B97" s="292"/>
      <c r="C97" s="292"/>
      <c r="D97" s="292"/>
      <c r="E97" s="89">
        <v>2325</v>
      </c>
      <c r="F97" s="89" t="s">
        <v>139</v>
      </c>
      <c r="G97" s="221">
        <v>9888</v>
      </c>
      <c r="H97" s="97">
        <v>44985</v>
      </c>
      <c r="J97" t="b">
        <f t="shared" si="3"/>
        <v>1</v>
      </c>
      <c r="L97" s="299" t="s">
        <v>249</v>
      </c>
      <c r="M97" s="299"/>
      <c r="N97" s="299"/>
      <c r="O97" s="299"/>
      <c r="P97" s="229">
        <v>2325</v>
      </c>
      <c r="Q97" s="89" t="s">
        <v>139</v>
      </c>
      <c r="R97" s="221">
        <v>9888</v>
      </c>
      <c r="S97" s="231">
        <v>44985</v>
      </c>
      <c r="U97" t="b">
        <f t="shared" si="4"/>
        <v>1</v>
      </c>
    </row>
    <row r="98" spans="1:22">
      <c r="A98" s="292" t="s">
        <v>138</v>
      </c>
      <c r="B98" s="292"/>
      <c r="C98" s="292"/>
      <c r="D98" s="292"/>
      <c r="E98" s="89">
        <v>2149</v>
      </c>
      <c r="F98" s="89" t="s">
        <v>139</v>
      </c>
      <c r="G98" s="221">
        <v>9894</v>
      </c>
      <c r="H98" s="97">
        <v>44985</v>
      </c>
      <c r="J98" t="b">
        <f t="shared" si="3"/>
        <v>1</v>
      </c>
      <c r="L98" s="299" t="s">
        <v>249</v>
      </c>
      <c r="M98" s="299"/>
      <c r="N98" s="299"/>
      <c r="O98" s="299"/>
      <c r="P98" s="229">
        <v>2149</v>
      </c>
      <c r="Q98" s="89" t="s">
        <v>139</v>
      </c>
      <c r="R98" s="221">
        <v>9894</v>
      </c>
      <c r="S98" s="231">
        <v>44985</v>
      </c>
      <c r="U98" t="b">
        <f t="shared" si="4"/>
        <v>1</v>
      </c>
    </row>
    <row r="102" spans="1:22">
      <c r="A102" s="287" t="s">
        <v>251</v>
      </c>
      <c r="B102" s="287"/>
      <c r="C102" s="287"/>
      <c r="D102" s="287"/>
      <c r="E102" s="287"/>
      <c r="F102" s="287"/>
      <c r="G102" s="287"/>
      <c r="H102" s="287"/>
      <c r="I102" s="1"/>
      <c r="J102" s="1"/>
      <c r="K102" s="1"/>
      <c r="L102" s="288" t="s">
        <v>252</v>
      </c>
      <c r="M102" s="288"/>
      <c r="N102" s="288"/>
      <c r="O102" s="288"/>
      <c r="P102" s="288"/>
      <c r="Q102" s="288"/>
      <c r="R102" s="288"/>
      <c r="S102" s="288"/>
    </row>
    <row r="103" spans="1:22">
      <c r="A103" s="289" t="s">
        <v>253</v>
      </c>
      <c r="B103" s="289"/>
      <c r="C103" s="289"/>
      <c r="D103" s="289"/>
      <c r="E103" s="151" t="s">
        <v>254</v>
      </c>
      <c r="F103" s="151" t="s">
        <v>139</v>
      </c>
      <c r="G103" s="151" t="s">
        <v>255</v>
      </c>
      <c r="H103" s="151" t="s">
        <v>256</v>
      </c>
      <c r="I103" s="290" t="s">
        <v>255</v>
      </c>
      <c r="J103" s="290"/>
      <c r="K103" s="290"/>
      <c r="L103" s="291" t="s">
        <v>253</v>
      </c>
      <c r="M103" s="291"/>
      <c r="N103" s="291"/>
      <c r="O103" s="291"/>
      <c r="P103" s="198" t="s">
        <v>254</v>
      </c>
      <c r="Q103" s="198" t="s">
        <v>139</v>
      </c>
      <c r="R103" s="198" t="s">
        <v>255</v>
      </c>
      <c r="S103" s="198" t="s">
        <v>256</v>
      </c>
      <c r="T103" s="290" t="s">
        <v>257</v>
      </c>
      <c r="U103" s="290"/>
      <c r="V103" s="290"/>
    </row>
    <row r="104" spans="1:22">
      <c r="A104" s="283" t="s">
        <v>216</v>
      </c>
      <c r="B104" s="284"/>
      <c r="C104" s="284"/>
      <c r="D104" s="285"/>
      <c r="E104" s="89">
        <v>885</v>
      </c>
      <c r="F104" s="89" t="s">
        <v>139</v>
      </c>
      <c r="G104" s="221">
        <v>9507</v>
      </c>
      <c r="H104" s="97">
        <v>44958</v>
      </c>
      <c r="J104" t="b">
        <f>G104=R104</f>
        <v>1</v>
      </c>
      <c r="L104" s="299" t="s">
        <v>16</v>
      </c>
      <c r="M104" s="299"/>
      <c r="N104" s="299"/>
      <c r="O104" s="299"/>
      <c r="P104" s="213">
        <v>885</v>
      </c>
      <c r="Q104" s="89" t="s">
        <v>139</v>
      </c>
      <c r="R104" s="214">
        <v>9507</v>
      </c>
      <c r="S104" s="225">
        <v>44985</v>
      </c>
      <c r="U104" t="b">
        <f>E104=P104</f>
        <v>1</v>
      </c>
    </row>
    <row r="105" spans="1:22">
      <c r="A105" s="283" t="s">
        <v>216</v>
      </c>
      <c r="B105" s="284"/>
      <c r="C105" s="284"/>
      <c r="D105" s="285"/>
      <c r="E105" s="89">
        <v>474</v>
      </c>
      <c r="F105" s="89" t="s">
        <v>139</v>
      </c>
      <c r="G105" s="221">
        <v>9509</v>
      </c>
      <c r="H105" s="97">
        <v>44958</v>
      </c>
      <c r="J105" t="b">
        <f t="shared" ref="J105:J167" si="5">G105=R105</f>
        <v>1</v>
      </c>
      <c r="L105" s="299" t="s">
        <v>16</v>
      </c>
      <c r="M105" s="299"/>
      <c r="N105" s="299"/>
      <c r="O105" s="299"/>
      <c r="P105" s="213">
        <v>474</v>
      </c>
      <c r="Q105" s="89" t="s">
        <v>139</v>
      </c>
      <c r="R105" s="214">
        <v>9509</v>
      </c>
      <c r="S105" s="225">
        <v>44958</v>
      </c>
      <c r="U105" t="b">
        <f t="shared" ref="U105:U167" si="6">E105=P105</f>
        <v>1</v>
      </c>
    </row>
    <row r="106" spans="1:22">
      <c r="A106" s="283" t="s">
        <v>216</v>
      </c>
      <c r="B106" s="284"/>
      <c r="C106" s="284"/>
      <c r="D106" s="285"/>
      <c r="E106" s="89">
        <v>278</v>
      </c>
      <c r="F106" s="89" t="s">
        <v>139</v>
      </c>
      <c r="G106" s="221">
        <v>9510</v>
      </c>
      <c r="H106" s="97">
        <v>44958</v>
      </c>
      <c r="J106" t="b">
        <f t="shared" si="5"/>
        <v>1</v>
      </c>
      <c r="L106" s="299" t="s">
        <v>16</v>
      </c>
      <c r="M106" s="299"/>
      <c r="N106" s="299"/>
      <c r="O106" s="299"/>
      <c r="P106" s="213">
        <v>278</v>
      </c>
      <c r="Q106" s="89" t="s">
        <v>139</v>
      </c>
      <c r="R106" s="214">
        <v>9510</v>
      </c>
      <c r="S106" s="225">
        <v>44960</v>
      </c>
      <c r="U106" t="b">
        <f t="shared" si="6"/>
        <v>1</v>
      </c>
    </row>
    <row r="107" spans="1:22">
      <c r="A107" s="283" t="s">
        <v>216</v>
      </c>
      <c r="B107" s="284"/>
      <c r="C107" s="284"/>
      <c r="D107" s="285"/>
      <c r="E107" s="89">
        <v>379</v>
      </c>
      <c r="F107" s="89" t="s">
        <v>139</v>
      </c>
      <c r="G107" s="221">
        <v>9573</v>
      </c>
      <c r="H107" s="97">
        <v>44958</v>
      </c>
      <c r="J107" t="b">
        <f t="shared" si="5"/>
        <v>1</v>
      </c>
      <c r="L107" s="299" t="s">
        <v>16</v>
      </c>
      <c r="M107" s="299"/>
      <c r="N107" s="299"/>
      <c r="O107" s="299"/>
      <c r="P107" s="213">
        <v>379</v>
      </c>
      <c r="Q107" s="89" t="s">
        <v>139</v>
      </c>
      <c r="R107" s="214">
        <v>9573</v>
      </c>
      <c r="S107" s="225">
        <v>44966</v>
      </c>
      <c r="U107" t="b">
        <f t="shared" si="6"/>
        <v>1</v>
      </c>
    </row>
    <row r="108" spans="1:22">
      <c r="A108" s="283" t="s">
        <v>216</v>
      </c>
      <c r="B108" s="284"/>
      <c r="C108" s="284"/>
      <c r="D108" s="285"/>
      <c r="E108" s="89">
        <v>966</v>
      </c>
      <c r="F108" s="89" t="s">
        <v>139</v>
      </c>
      <c r="G108" s="221">
        <v>9574</v>
      </c>
      <c r="H108" s="97">
        <v>44958</v>
      </c>
      <c r="J108" t="b">
        <f t="shared" si="5"/>
        <v>1</v>
      </c>
      <c r="L108" s="299" t="s">
        <v>16</v>
      </c>
      <c r="M108" s="299"/>
      <c r="N108" s="299"/>
      <c r="O108" s="299"/>
      <c r="P108" s="213">
        <v>966</v>
      </c>
      <c r="Q108" s="89" t="s">
        <v>139</v>
      </c>
      <c r="R108" s="214">
        <v>9574</v>
      </c>
      <c r="S108" s="225">
        <v>44971</v>
      </c>
      <c r="U108" t="b">
        <f t="shared" si="6"/>
        <v>1</v>
      </c>
    </row>
    <row r="109" spans="1:22">
      <c r="A109" s="283" t="s">
        <v>216</v>
      </c>
      <c r="B109" s="284"/>
      <c r="C109" s="284"/>
      <c r="D109" s="285"/>
      <c r="E109" s="89">
        <v>706</v>
      </c>
      <c r="F109" s="89" t="s">
        <v>139</v>
      </c>
      <c r="G109" s="221">
        <v>9575</v>
      </c>
      <c r="H109" s="97">
        <v>44959</v>
      </c>
      <c r="J109" t="b">
        <f t="shared" si="5"/>
        <v>1</v>
      </c>
      <c r="L109" s="299" t="s">
        <v>16</v>
      </c>
      <c r="M109" s="299"/>
      <c r="N109" s="299"/>
      <c r="O109" s="299"/>
      <c r="P109" s="213">
        <v>706</v>
      </c>
      <c r="Q109" s="89" t="s">
        <v>139</v>
      </c>
      <c r="R109" s="214">
        <v>9575</v>
      </c>
      <c r="S109" s="225">
        <v>44974</v>
      </c>
      <c r="U109" t="b">
        <f t="shared" si="6"/>
        <v>1</v>
      </c>
    </row>
    <row r="110" spans="1:22">
      <c r="A110" s="283" t="s">
        <v>216</v>
      </c>
      <c r="B110" s="284"/>
      <c r="C110" s="284"/>
      <c r="D110" s="285"/>
      <c r="E110" s="89">
        <v>297</v>
      </c>
      <c r="F110" s="89" t="s">
        <v>139</v>
      </c>
      <c r="G110" s="221">
        <v>9578</v>
      </c>
      <c r="H110" s="97">
        <v>44959</v>
      </c>
      <c r="J110" t="b">
        <f t="shared" si="5"/>
        <v>1</v>
      </c>
      <c r="L110" s="299" t="s">
        <v>16</v>
      </c>
      <c r="M110" s="299"/>
      <c r="N110" s="299"/>
      <c r="O110" s="299"/>
      <c r="P110" s="213">
        <v>297</v>
      </c>
      <c r="Q110" s="89" t="s">
        <v>139</v>
      </c>
      <c r="R110" s="214">
        <v>9578</v>
      </c>
      <c r="S110" s="225">
        <v>44977</v>
      </c>
      <c r="U110" t="b">
        <f t="shared" si="6"/>
        <v>1</v>
      </c>
    </row>
    <row r="111" spans="1:22">
      <c r="A111" s="283" t="s">
        <v>216</v>
      </c>
      <c r="B111" s="284"/>
      <c r="C111" s="284"/>
      <c r="D111" s="285"/>
      <c r="E111" s="89">
        <v>753</v>
      </c>
      <c r="F111" s="89" t="s">
        <v>139</v>
      </c>
      <c r="G111" s="221">
        <v>9580</v>
      </c>
      <c r="H111" s="97">
        <v>44959</v>
      </c>
      <c r="J111" t="b">
        <f t="shared" si="5"/>
        <v>1</v>
      </c>
      <c r="L111" s="299" t="s">
        <v>16</v>
      </c>
      <c r="M111" s="299"/>
      <c r="N111" s="299"/>
      <c r="O111" s="299"/>
      <c r="P111" s="213">
        <v>753</v>
      </c>
      <c r="Q111" s="89" t="s">
        <v>139</v>
      </c>
      <c r="R111" s="214">
        <v>9580</v>
      </c>
      <c r="S111" s="225">
        <v>44980</v>
      </c>
      <c r="U111" t="b">
        <f t="shared" si="6"/>
        <v>1</v>
      </c>
    </row>
    <row r="112" spans="1:22">
      <c r="A112" s="283" t="s">
        <v>216</v>
      </c>
      <c r="B112" s="284"/>
      <c r="C112" s="284"/>
      <c r="D112" s="285"/>
      <c r="E112" s="89">
        <v>270</v>
      </c>
      <c r="F112" s="89" t="s">
        <v>139</v>
      </c>
      <c r="G112" s="221">
        <v>9610</v>
      </c>
      <c r="H112" s="97">
        <v>44959</v>
      </c>
      <c r="J112" t="b">
        <f t="shared" si="5"/>
        <v>1</v>
      </c>
      <c r="L112" s="299" t="s">
        <v>16</v>
      </c>
      <c r="M112" s="299"/>
      <c r="N112" s="299"/>
      <c r="O112" s="299"/>
      <c r="P112" s="213">
        <v>270</v>
      </c>
      <c r="Q112" s="89" t="s">
        <v>139</v>
      </c>
      <c r="R112" s="214">
        <v>9610</v>
      </c>
      <c r="S112" s="212">
        <v>44958</v>
      </c>
      <c r="U112" t="b">
        <f t="shared" si="6"/>
        <v>1</v>
      </c>
    </row>
    <row r="113" spans="1:21">
      <c r="A113" s="283" t="s">
        <v>216</v>
      </c>
      <c r="B113" s="284"/>
      <c r="C113" s="284"/>
      <c r="D113" s="285"/>
      <c r="E113" s="89">
        <v>88</v>
      </c>
      <c r="F113" s="89" t="s">
        <v>139</v>
      </c>
      <c r="G113" s="221">
        <v>9612</v>
      </c>
      <c r="H113" s="97">
        <v>44959</v>
      </c>
      <c r="J113" t="b">
        <f t="shared" si="5"/>
        <v>1</v>
      </c>
      <c r="L113" s="299" t="s">
        <v>16</v>
      </c>
      <c r="M113" s="299"/>
      <c r="N113" s="299"/>
      <c r="O113" s="299"/>
      <c r="P113" s="223">
        <v>88</v>
      </c>
      <c r="Q113" s="89" t="s">
        <v>139</v>
      </c>
      <c r="R113" s="224">
        <v>9612</v>
      </c>
      <c r="S113" s="212">
        <v>44958</v>
      </c>
      <c r="U113" t="b">
        <f t="shared" si="6"/>
        <v>1</v>
      </c>
    </row>
    <row r="114" spans="1:21">
      <c r="A114" s="283" t="s">
        <v>216</v>
      </c>
      <c r="B114" s="284"/>
      <c r="C114" s="284"/>
      <c r="D114" s="285"/>
      <c r="E114" s="89">
        <v>637</v>
      </c>
      <c r="F114" s="89" t="s">
        <v>139</v>
      </c>
      <c r="G114" s="221">
        <v>9613</v>
      </c>
      <c r="H114" s="97">
        <v>44960</v>
      </c>
      <c r="J114" t="b">
        <f t="shared" si="5"/>
        <v>1</v>
      </c>
      <c r="L114" s="299" t="s">
        <v>16</v>
      </c>
      <c r="M114" s="299"/>
      <c r="N114" s="299"/>
      <c r="O114" s="299"/>
      <c r="P114" s="213">
        <v>637</v>
      </c>
      <c r="Q114" s="89" t="s">
        <v>139</v>
      </c>
      <c r="R114" s="214">
        <v>9613</v>
      </c>
      <c r="S114" s="212">
        <v>44958</v>
      </c>
      <c r="U114" t="b">
        <f t="shared" si="6"/>
        <v>1</v>
      </c>
    </row>
    <row r="115" spans="1:21">
      <c r="A115" s="283" t="s">
        <v>216</v>
      </c>
      <c r="B115" s="284"/>
      <c r="C115" s="284"/>
      <c r="D115" s="285"/>
      <c r="E115" s="89">
        <v>296</v>
      </c>
      <c r="F115" s="89" t="s">
        <v>139</v>
      </c>
      <c r="G115" s="221">
        <v>9620</v>
      </c>
      <c r="H115" s="97">
        <v>44960</v>
      </c>
      <c r="J115" t="b">
        <f t="shared" si="5"/>
        <v>1</v>
      </c>
      <c r="L115" s="299" t="s">
        <v>16</v>
      </c>
      <c r="M115" s="299"/>
      <c r="N115" s="299"/>
      <c r="O115" s="299"/>
      <c r="P115" s="213">
        <v>296</v>
      </c>
      <c r="Q115" s="89" t="s">
        <v>139</v>
      </c>
      <c r="R115" s="214">
        <v>9620</v>
      </c>
      <c r="S115" s="212">
        <v>44958</v>
      </c>
      <c r="U115" t="b">
        <f t="shared" si="6"/>
        <v>1</v>
      </c>
    </row>
    <row r="116" spans="1:21">
      <c r="A116" s="283" t="s">
        <v>216</v>
      </c>
      <c r="B116" s="284"/>
      <c r="C116" s="284"/>
      <c r="D116" s="285"/>
      <c r="E116" s="89">
        <v>991</v>
      </c>
      <c r="F116" s="89" t="s">
        <v>139</v>
      </c>
      <c r="G116" s="221">
        <v>9629</v>
      </c>
      <c r="H116" s="97">
        <v>44960</v>
      </c>
      <c r="J116" t="b">
        <f t="shared" si="5"/>
        <v>1</v>
      </c>
      <c r="L116" s="299" t="s">
        <v>16</v>
      </c>
      <c r="M116" s="299"/>
      <c r="N116" s="299"/>
      <c r="O116" s="299"/>
      <c r="P116" s="213">
        <v>991</v>
      </c>
      <c r="Q116" s="89" t="s">
        <v>139</v>
      </c>
      <c r="R116" s="214">
        <v>9629</v>
      </c>
      <c r="S116" s="212">
        <v>44959</v>
      </c>
      <c r="U116" t="b">
        <f t="shared" si="6"/>
        <v>1</v>
      </c>
    </row>
    <row r="117" spans="1:21">
      <c r="A117" s="283" t="s">
        <v>216</v>
      </c>
      <c r="B117" s="284"/>
      <c r="C117" s="284"/>
      <c r="D117" s="285"/>
      <c r="E117" s="89">
        <v>265</v>
      </c>
      <c r="F117" s="89" t="s">
        <v>139</v>
      </c>
      <c r="G117" s="221">
        <v>9634</v>
      </c>
      <c r="H117" s="97">
        <v>44960</v>
      </c>
      <c r="J117" t="b">
        <f t="shared" si="5"/>
        <v>1</v>
      </c>
      <c r="L117" s="299" t="s">
        <v>16</v>
      </c>
      <c r="M117" s="299"/>
      <c r="N117" s="299"/>
      <c r="O117" s="299"/>
      <c r="P117" s="213">
        <v>265</v>
      </c>
      <c r="Q117" s="89" t="s">
        <v>139</v>
      </c>
      <c r="R117" s="214">
        <v>9634</v>
      </c>
      <c r="S117" s="212">
        <v>44959</v>
      </c>
      <c r="U117" t="b">
        <f t="shared" si="6"/>
        <v>1</v>
      </c>
    </row>
    <row r="118" spans="1:21">
      <c r="A118" s="283" t="s">
        <v>216</v>
      </c>
      <c r="B118" s="284"/>
      <c r="C118" s="284"/>
      <c r="D118" s="285"/>
      <c r="E118" s="89">
        <v>826</v>
      </c>
      <c r="F118" s="89" t="s">
        <v>139</v>
      </c>
      <c r="G118" s="221">
        <v>9641</v>
      </c>
      <c r="H118" s="97">
        <v>44961</v>
      </c>
      <c r="J118" t="b">
        <f t="shared" si="5"/>
        <v>1</v>
      </c>
      <c r="L118" s="299" t="s">
        <v>16</v>
      </c>
      <c r="M118" s="299"/>
      <c r="N118" s="299"/>
      <c r="O118" s="299"/>
      <c r="P118" s="213">
        <v>826</v>
      </c>
      <c r="Q118" s="89" t="s">
        <v>139</v>
      </c>
      <c r="R118" s="214">
        <v>9641</v>
      </c>
      <c r="S118" s="212">
        <v>44959</v>
      </c>
      <c r="U118" t="b">
        <f t="shared" si="6"/>
        <v>1</v>
      </c>
    </row>
    <row r="119" spans="1:21">
      <c r="A119" s="283" t="s">
        <v>216</v>
      </c>
      <c r="B119" s="284"/>
      <c r="C119" s="284"/>
      <c r="D119" s="285"/>
      <c r="E119" s="89">
        <v>44</v>
      </c>
      <c r="F119" s="89" t="s">
        <v>139</v>
      </c>
      <c r="G119" s="221">
        <v>9642</v>
      </c>
      <c r="H119" s="97">
        <v>44964</v>
      </c>
      <c r="J119" t="b">
        <f t="shared" si="5"/>
        <v>1</v>
      </c>
      <c r="L119" s="299" t="s">
        <v>16</v>
      </c>
      <c r="M119" s="299"/>
      <c r="N119" s="299"/>
      <c r="O119" s="299"/>
      <c r="P119" s="223">
        <v>44</v>
      </c>
      <c r="Q119" s="89" t="s">
        <v>139</v>
      </c>
      <c r="R119" s="224">
        <v>9642</v>
      </c>
      <c r="S119" s="212">
        <v>44958</v>
      </c>
      <c r="U119" t="b">
        <f t="shared" si="6"/>
        <v>1</v>
      </c>
    </row>
    <row r="120" spans="1:21">
      <c r="A120" s="283" t="s">
        <v>216</v>
      </c>
      <c r="B120" s="284"/>
      <c r="C120" s="284"/>
      <c r="D120" s="285"/>
      <c r="E120" s="89">
        <v>399</v>
      </c>
      <c r="F120" s="89" t="s">
        <v>139</v>
      </c>
      <c r="G120" s="221">
        <v>9644</v>
      </c>
      <c r="H120" s="97">
        <v>44964</v>
      </c>
      <c r="J120" t="b">
        <f t="shared" si="5"/>
        <v>1</v>
      </c>
      <c r="L120" s="299" t="s">
        <v>16</v>
      </c>
      <c r="M120" s="299"/>
      <c r="N120" s="299"/>
      <c r="O120" s="299"/>
      <c r="P120" s="213">
        <v>399</v>
      </c>
      <c r="Q120" s="89" t="s">
        <v>139</v>
      </c>
      <c r="R120" s="214">
        <v>9644</v>
      </c>
      <c r="S120" s="212">
        <v>44959</v>
      </c>
      <c r="U120" t="b">
        <f t="shared" si="6"/>
        <v>1</v>
      </c>
    </row>
    <row r="121" spans="1:21">
      <c r="A121" s="283" t="s">
        <v>216</v>
      </c>
      <c r="B121" s="284"/>
      <c r="C121" s="284"/>
      <c r="D121" s="285"/>
      <c r="E121" s="89">
        <v>269</v>
      </c>
      <c r="F121" s="89" t="s">
        <v>139</v>
      </c>
      <c r="G121" s="221">
        <v>9649</v>
      </c>
      <c r="H121" s="97">
        <v>44965</v>
      </c>
      <c r="J121" t="b">
        <f t="shared" si="5"/>
        <v>1</v>
      </c>
      <c r="L121" s="299" t="s">
        <v>16</v>
      </c>
      <c r="M121" s="299"/>
      <c r="N121" s="299"/>
      <c r="O121" s="299"/>
      <c r="P121" s="213">
        <v>269</v>
      </c>
      <c r="Q121" s="89" t="s">
        <v>139</v>
      </c>
      <c r="R121" s="214">
        <v>9649</v>
      </c>
      <c r="S121" s="212">
        <v>44959</v>
      </c>
      <c r="U121" t="b">
        <f t="shared" si="6"/>
        <v>1</v>
      </c>
    </row>
    <row r="122" spans="1:21">
      <c r="A122" s="283" t="s">
        <v>216</v>
      </c>
      <c r="B122" s="284"/>
      <c r="C122" s="284"/>
      <c r="D122" s="285"/>
      <c r="E122" s="89">
        <v>863</v>
      </c>
      <c r="F122" s="89" t="s">
        <v>139</v>
      </c>
      <c r="G122" s="221">
        <v>9655</v>
      </c>
      <c r="H122" s="97">
        <v>44965</v>
      </c>
      <c r="J122" t="b">
        <f t="shared" si="5"/>
        <v>1</v>
      </c>
      <c r="L122" s="299" t="s">
        <v>16</v>
      </c>
      <c r="M122" s="299"/>
      <c r="N122" s="299"/>
      <c r="O122" s="299"/>
      <c r="P122" s="213">
        <v>863</v>
      </c>
      <c r="Q122" s="89" t="s">
        <v>139</v>
      </c>
      <c r="R122" s="214">
        <v>9655</v>
      </c>
      <c r="S122" s="212">
        <v>44960</v>
      </c>
      <c r="U122" t="b">
        <f t="shared" si="6"/>
        <v>1</v>
      </c>
    </row>
    <row r="123" spans="1:21">
      <c r="A123" s="283" t="s">
        <v>216</v>
      </c>
      <c r="B123" s="284"/>
      <c r="C123" s="284"/>
      <c r="D123" s="285"/>
      <c r="E123" s="89">
        <v>259</v>
      </c>
      <c r="F123" s="89" t="s">
        <v>139</v>
      </c>
      <c r="G123" s="221">
        <v>9657</v>
      </c>
      <c r="H123" s="97">
        <v>44965</v>
      </c>
      <c r="J123" t="b">
        <f t="shared" si="5"/>
        <v>1</v>
      </c>
      <c r="L123" s="299" t="s">
        <v>16</v>
      </c>
      <c r="M123" s="299"/>
      <c r="N123" s="299"/>
      <c r="O123" s="299"/>
      <c r="P123" s="213">
        <v>259</v>
      </c>
      <c r="Q123" s="89" t="s">
        <v>139</v>
      </c>
      <c r="R123" s="214">
        <v>9657</v>
      </c>
      <c r="S123" s="212">
        <v>44960</v>
      </c>
      <c r="U123" t="b">
        <f t="shared" si="6"/>
        <v>1</v>
      </c>
    </row>
    <row r="124" spans="1:21">
      <c r="A124" s="283" t="s">
        <v>216</v>
      </c>
      <c r="B124" s="284"/>
      <c r="C124" s="284"/>
      <c r="D124" s="285"/>
      <c r="E124" s="89">
        <v>292</v>
      </c>
      <c r="F124" s="89" t="s">
        <v>139</v>
      </c>
      <c r="G124" s="221">
        <v>9658</v>
      </c>
      <c r="H124" s="97">
        <v>44965</v>
      </c>
      <c r="J124" t="b">
        <f t="shared" si="5"/>
        <v>1</v>
      </c>
      <c r="L124" s="299" t="s">
        <v>16</v>
      </c>
      <c r="M124" s="299"/>
      <c r="N124" s="299"/>
      <c r="O124" s="299"/>
      <c r="P124" s="229">
        <v>292</v>
      </c>
      <c r="Q124" s="89" t="s">
        <v>139</v>
      </c>
      <c r="R124" s="221">
        <v>9658</v>
      </c>
      <c r="S124" s="212">
        <v>44960</v>
      </c>
      <c r="U124" t="b">
        <f t="shared" si="6"/>
        <v>1</v>
      </c>
    </row>
    <row r="125" spans="1:21">
      <c r="A125" s="283" t="s">
        <v>216</v>
      </c>
      <c r="B125" s="284"/>
      <c r="C125" s="284"/>
      <c r="D125" s="285"/>
      <c r="E125" s="89">
        <v>760</v>
      </c>
      <c r="F125" s="89" t="s">
        <v>139</v>
      </c>
      <c r="G125" s="221">
        <v>9662</v>
      </c>
      <c r="H125" s="97">
        <v>44966</v>
      </c>
      <c r="J125" t="b">
        <f t="shared" si="5"/>
        <v>1</v>
      </c>
      <c r="L125" s="299" t="s">
        <v>16</v>
      </c>
      <c r="M125" s="299"/>
      <c r="N125" s="299"/>
      <c r="O125" s="299"/>
      <c r="P125" s="229">
        <v>760</v>
      </c>
      <c r="Q125" s="89" t="s">
        <v>139</v>
      </c>
      <c r="R125" s="221">
        <v>9662</v>
      </c>
      <c r="S125" s="212">
        <v>44961</v>
      </c>
      <c r="U125" t="b">
        <f t="shared" si="6"/>
        <v>1</v>
      </c>
    </row>
    <row r="126" spans="1:21">
      <c r="A126" s="283" t="s">
        <v>216</v>
      </c>
      <c r="B126" s="284"/>
      <c r="C126" s="284"/>
      <c r="D126" s="285"/>
      <c r="E126" s="89">
        <v>647</v>
      </c>
      <c r="F126" s="89" t="s">
        <v>139</v>
      </c>
      <c r="G126" s="221">
        <v>9663</v>
      </c>
      <c r="H126" s="97">
        <v>44966</v>
      </c>
      <c r="J126" t="b">
        <f t="shared" si="5"/>
        <v>1</v>
      </c>
      <c r="L126" s="299" t="s">
        <v>16</v>
      </c>
      <c r="M126" s="299"/>
      <c r="N126" s="299"/>
      <c r="O126" s="299"/>
      <c r="P126" s="229">
        <v>647</v>
      </c>
      <c r="Q126" s="89" t="s">
        <v>139</v>
      </c>
      <c r="R126" s="221">
        <v>9663</v>
      </c>
      <c r="S126" s="212">
        <v>44964</v>
      </c>
      <c r="U126" t="b">
        <f t="shared" si="6"/>
        <v>1</v>
      </c>
    </row>
    <row r="127" spans="1:21">
      <c r="A127" s="283" t="s">
        <v>216</v>
      </c>
      <c r="B127" s="284"/>
      <c r="C127" s="284"/>
      <c r="D127" s="285"/>
      <c r="E127" s="89">
        <v>955</v>
      </c>
      <c r="F127" s="89" t="s">
        <v>139</v>
      </c>
      <c r="G127" s="221">
        <v>9667</v>
      </c>
      <c r="H127" s="97">
        <v>44966</v>
      </c>
      <c r="J127" t="b">
        <f t="shared" si="5"/>
        <v>1</v>
      </c>
      <c r="L127" s="299" t="s">
        <v>16</v>
      </c>
      <c r="M127" s="299"/>
      <c r="N127" s="299"/>
      <c r="O127" s="299"/>
      <c r="P127" s="213">
        <v>955</v>
      </c>
      <c r="Q127" s="89" t="s">
        <v>139</v>
      </c>
      <c r="R127" s="214">
        <v>9667</v>
      </c>
      <c r="S127" s="212">
        <v>44964</v>
      </c>
      <c r="U127" t="b">
        <f t="shared" si="6"/>
        <v>1</v>
      </c>
    </row>
    <row r="128" spans="1:21">
      <c r="A128" s="283" t="s">
        <v>216</v>
      </c>
      <c r="B128" s="284"/>
      <c r="C128" s="284"/>
      <c r="D128" s="285"/>
      <c r="E128" s="89">
        <v>297</v>
      </c>
      <c r="F128" s="89" t="s">
        <v>139</v>
      </c>
      <c r="G128" s="221">
        <v>9674</v>
      </c>
      <c r="H128" s="97">
        <v>44966</v>
      </c>
      <c r="J128" t="b">
        <f t="shared" si="5"/>
        <v>1</v>
      </c>
      <c r="L128" s="299" t="s">
        <v>16</v>
      </c>
      <c r="M128" s="299"/>
      <c r="N128" s="299"/>
      <c r="O128" s="299"/>
      <c r="P128" s="213">
        <v>297</v>
      </c>
      <c r="Q128" s="89" t="s">
        <v>139</v>
      </c>
      <c r="R128" s="214">
        <v>9674</v>
      </c>
      <c r="S128" s="212">
        <v>44965</v>
      </c>
      <c r="U128" t="b">
        <f t="shared" si="6"/>
        <v>1</v>
      </c>
    </row>
    <row r="129" spans="1:21">
      <c r="A129" s="283" t="s">
        <v>216</v>
      </c>
      <c r="B129" s="284"/>
      <c r="C129" s="284"/>
      <c r="D129" s="285"/>
      <c r="E129" s="89">
        <v>1006</v>
      </c>
      <c r="F129" s="89" t="s">
        <v>139</v>
      </c>
      <c r="G129" s="221">
        <v>9676</v>
      </c>
      <c r="H129" s="97">
        <v>44966</v>
      </c>
      <c r="J129" t="b">
        <f t="shared" si="5"/>
        <v>1</v>
      </c>
      <c r="L129" s="299" t="s">
        <v>16</v>
      </c>
      <c r="M129" s="299"/>
      <c r="N129" s="299"/>
      <c r="O129" s="299"/>
      <c r="P129" s="213">
        <v>1006</v>
      </c>
      <c r="Q129" s="89" t="s">
        <v>139</v>
      </c>
      <c r="R129" s="214">
        <v>9676</v>
      </c>
      <c r="S129" s="212">
        <v>44965</v>
      </c>
      <c r="U129" t="b">
        <f t="shared" si="6"/>
        <v>1</v>
      </c>
    </row>
    <row r="130" spans="1:21">
      <c r="A130" s="283" t="s">
        <v>216</v>
      </c>
      <c r="B130" s="284"/>
      <c r="C130" s="284"/>
      <c r="D130" s="285"/>
      <c r="E130" s="89">
        <v>600</v>
      </c>
      <c r="F130" s="89" t="s">
        <v>139</v>
      </c>
      <c r="G130" s="221">
        <v>9679</v>
      </c>
      <c r="H130" s="97">
        <v>44967</v>
      </c>
      <c r="J130" t="b">
        <f t="shared" si="5"/>
        <v>1</v>
      </c>
      <c r="L130" s="299" t="s">
        <v>16</v>
      </c>
      <c r="M130" s="299"/>
      <c r="N130" s="299"/>
      <c r="O130" s="299"/>
      <c r="P130" s="213">
        <v>600</v>
      </c>
      <c r="Q130" s="89" t="s">
        <v>139</v>
      </c>
      <c r="R130" s="214">
        <v>9679</v>
      </c>
      <c r="S130" s="212">
        <v>44965</v>
      </c>
      <c r="U130" t="b">
        <f t="shared" si="6"/>
        <v>1</v>
      </c>
    </row>
    <row r="131" spans="1:21">
      <c r="A131" s="283" t="s">
        <v>216</v>
      </c>
      <c r="B131" s="284"/>
      <c r="C131" s="284"/>
      <c r="D131" s="285"/>
      <c r="E131" s="89">
        <v>313</v>
      </c>
      <c r="F131" s="89" t="s">
        <v>139</v>
      </c>
      <c r="G131" s="221">
        <v>9684</v>
      </c>
      <c r="H131" s="97">
        <v>44967</v>
      </c>
      <c r="J131" t="b">
        <f t="shared" si="5"/>
        <v>1</v>
      </c>
      <c r="L131" s="299" t="s">
        <v>16</v>
      </c>
      <c r="M131" s="299"/>
      <c r="N131" s="299"/>
      <c r="O131" s="299"/>
      <c r="P131" s="213">
        <v>313</v>
      </c>
      <c r="Q131" s="89" t="s">
        <v>139</v>
      </c>
      <c r="R131" s="214">
        <v>9684</v>
      </c>
      <c r="S131" s="212">
        <v>44965</v>
      </c>
      <c r="U131" t="b">
        <f t="shared" si="6"/>
        <v>1</v>
      </c>
    </row>
    <row r="132" spans="1:21">
      <c r="A132" s="283" t="s">
        <v>216</v>
      </c>
      <c r="B132" s="284"/>
      <c r="C132" s="284"/>
      <c r="D132" s="285"/>
      <c r="E132" s="89">
        <v>1224</v>
      </c>
      <c r="F132" s="89" t="s">
        <v>139</v>
      </c>
      <c r="G132" s="221">
        <v>9690</v>
      </c>
      <c r="H132" s="97">
        <v>44967</v>
      </c>
      <c r="J132" t="b">
        <f t="shared" si="5"/>
        <v>1</v>
      </c>
      <c r="L132" s="299" t="s">
        <v>16</v>
      </c>
      <c r="M132" s="299"/>
      <c r="N132" s="299"/>
      <c r="O132" s="299"/>
      <c r="P132" s="213">
        <v>1224</v>
      </c>
      <c r="Q132" s="89" t="s">
        <v>139</v>
      </c>
      <c r="R132" s="214">
        <v>9690</v>
      </c>
      <c r="S132" s="212">
        <v>44966</v>
      </c>
      <c r="U132" t="b">
        <f t="shared" si="6"/>
        <v>1</v>
      </c>
    </row>
    <row r="133" spans="1:21">
      <c r="A133" s="283" t="s">
        <v>216</v>
      </c>
      <c r="B133" s="284"/>
      <c r="C133" s="284"/>
      <c r="D133" s="285"/>
      <c r="E133" s="89">
        <v>110</v>
      </c>
      <c r="F133" s="89" t="s">
        <v>139</v>
      </c>
      <c r="G133" s="221">
        <v>9691</v>
      </c>
      <c r="H133" s="97">
        <v>44968</v>
      </c>
      <c r="J133" t="b">
        <f t="shared" si="5"/>
        <v>1</v>
      </c>
      <c r="L133" s="299" t="s">
        <v>16</v>
      </c>
      <c r="M133" s="299"/>
      <c r="N133" s="299"/>
      <c r="O133" s="299"/>
      <c r="P133" s="223">
        <v>110</v>
      </c>
      <c r="Q133" s="89" t="s">
        <v>139</v>
      </c>
      <c r="R133" s="224">
        <v>9691</v>
      </c>
      <c r="S133" s="212">
        <v>44966</v>
      </c>
      <c r="U133" t="b">
        <f t="shared" si="6"/>
        <v>1</v>
      </c>
    </row>
    <row r="134" spans="1:21">
      <c r="A134" s="283" t="s">
        <v>216</v>
      </c>
      <c r="B134" s="284"/>
      <c r="C134" s="284"/>
      <c r="D134" s="285"/>
      <c r="E134" s="89">
        <v>299</v>
      </c>
      <c r="F134" s="89" t="s">
        <v>139</v>
      </c>
      <c r="G134" s="221">
        <v>9693</v>
      </c>
      <c r="H134" s="97">
        <v>44970</v>
      </c>
      <c r="J134" t="b">
        <f t="shared" si="5"/>
        <v>1</v>
      </c>
      <c r="L134" s="299" t="s">
        <v>16</v>
      </c>
      <c r="M134" s="299"/>
      <c r="N134" s="299"/>
      <c r="O134" s="299"/>
      <c r="P134" s="213">
        <v>299</v>
      </c>
      <c r="Q134" s="89" t="s">
        <v>139</v>
      </c>
      <c r="R134" s="214">
        <v>9693</v>
      </c>
      <c r="S134" s="212">
        <v>44966</v>
      </c>
      <c r="U134" t="b">
        <f t="shared" si="6"/>
        <v>1</v>
      </c>
    </row>
    <row r="135" spans="1:21">
      <c r="A135" s="283" t="s">
        <v>216</v>
      </c>
      <c r="B135" s="284"/>
      <c r="C135" s="284"/>
      <c r="D135" s="285"/>
      <c r="E135" s="89">
        <v>262</v>
      </c>
      <c r="F135" s="89" t="s">
        <v>139</v>
      </c>
      <c r="G135" s="221">
        <v>9701</v>
      </c>
      <c r="H135" s="97">
        <v>44970</v>
      </c>
      <c r="J135" t="b">
        <f t="shared" si="5"/>
        <v>1</v>
      </c>
      <c r="L135" s="299" t="s">
        <v>16</v>
      </c>
      <c r="M135" s="299"/>
      <c r="N135" s="299"/>
      <c r="O135" s="299"/>
      <c r="P135" s="213">
        <v>262</v>
      </c>
      <c r="Q135" s="89" t="s">
        <v>139</v>
      </c>
      <c r="R135" s="214">
        <v>9701</v>
      </c>
      <c r="S135" s="212">
        <v>44966</v>
      </c>
      <c r="U135" t="b">
        <f t="shared" si="6"/>
        <v>1</v>
      </c>
    </row>
    <row r="136" spans="1:21">
      <c r="A136" s="283" t="s">
        <v>216</v>
      </c>
      <c r="B136" s="284"/>
      <c r="C136" s="284"/>
      <c r="D136" s="285"/>
      <c r="E136" s="89">
        <v>986</v>
      </c>
      <c r="F136" s="89" t="s">
        <v>139</v>
      </c>
      <c r="G136" s="221">
        <v>9704</v>
      </c>
      <c r="H136" s="97">
        <v>44970</v>
      </c>
      <c r="J136" t="b">
        <f t="shared" si="5"/>
        <v>1</v>
      </c>
      <c r="L136" s="299" t="s">
        <v>16</v>
      </c>
      <c r="M136" s="299"/>
      <c r="N136" s="299"/>
      <c r="O136" s="299"/>
      <c r="P136" s="213">
        <v>986</v>
      </c>
      <c r="Q136" s="89" t="s">
        <v>139</v>
      </c>
      <c r="R136" s="214">
        <v>9704</v>
      </c>
      <c r="S136" s="212">
        <v>44967</v>
      </c>
      <c r="U136" t="b">
        <f t="shared" si="6"/>
        <v>1</v>
      </c>
    </row>
    <row r="137" spans="1:21">
      <c r="A137" s="283" t="s">
        <v>216</v>
      </c>
      <c r="B137" s="284"/>
      <c r="C137" s="284"/>
      <c r="D137" s="285"/>
      <c r="E137" s="89">
        <v>343</v>
      </c>
      <c r="F137" s="89" t="s">
        <v>139</v>
      </c>
      <c r="G137" s="221">
        <v>9713</v>
      </c>
      <c r="H137" s="97">
        <v>44971</v>
      </c>
      <c r="J137" t="b">
        <f t="shared" si="5"/>
        <v>1</v>
      </c>
      <c r="L137" s="299" t="s">
        <v>16</v>
      </c>
      <c r="M137" s="299"/>
      <c r="N137" s="299"/>
      <c r="O137" s="299"/>
      <c r="P137" s="229">
        <v>343</v>
      </c>
      <c r="Q137" s="89" t="s">
        <v>139</v>
      </c>
      <c r="R137" s="221">
        <v>9713</v>
      </c>
      <c r="S137" s="212">
        <v>44967</v>
      </c>
      <c r="U137" t="b">
        <f t="shared" si="6"/>
        <v>1</v>
      </c>
    </row>
    <row r="138" spans="1:21">
      <c r="A138" s="283" t="s">
        <v>216</v>
      </c>
      <c r="B138" s="284"/>
      <c r="C138" s="284"/>
      <c r="D138" s="285"/>
      <c r="E138" s="89">
        <v>1010</v>
      </c>
      <c r="F138" s="89" t="s">
        <v>139</v>
      </c>
      <c r="G138" s="221">
        <v>9715</v>
      </c>
      <c r="H138" s="97">
        <v>44971</v>
      </c>
      <c r="J138" t="b">
        <f t="shared" si="5"/>
        <v>1</v>
      </c>
      <c r="L138" s="299" t="s">
        <v>16</v>
      </c>
      <c r="M138" s="299"/>
      <c r="N138" s="299"/>
      <c r="O138" s="299"/>
      <c r="P138" s="230">
        <v>1010</v>
      </c>
      <c r="Q138" s="89" t="s">
        <v>139</v>
      </c>
      <c r="R138" s="214">
        <v>9715</v>
      </c>
      <c r="S138" s="212">
        <v>44967</v>
      </c>
      <c r="U138" t="b">
        <f t="shared" si="6"/>
        <v>1</v>
      </c>
    </row>
    <row r="139" spans="1:21">
      <c r="A139" s="283" t="s">
        <v>216</v>
      </c>
      <c r="B139" s="284"/>
      <c r="C139" s="284"/>
      <c r="D139" s="285"/>
      <c r="E139" s="89">
        <v>872</v>
      </c>
      <c r="F139" s="89" t="s">
        <v>139</v>
      </c>
      <c r="G139" s="221">
        <v>9717</v>
      </c>
      <c r="H139" s="97">
        <v>44971</v>
      </c>
      <c r="J139" t="b">
        <f t="shared" si="5"/>
        <v>1</v>
      </c>
      <c r="L139" s="299" t="s">
        <v>16</v>
      </c>
      <c r="M139" s="299"/>
      <c r="N139" s="299"/>
      <c r="O139" s="299"/>
      <c r="P139" s="229">
        <v>872</v>
      </c>
      <c r="Q139" s="89" t="s">
        <v>139</v>
      </c>
      <c r="R139" s="221">
        <v>9717</v>
      </c>
      <c r="S139" s="212">
        <v>44968</v>
      </c>
      <c r="U139" t="b">
        <f t="shared" si="6"/>
        <v>1</v>
      </c>
    </row>
    <row r="140" spans="1:21">
      <c r="A140" s="283" t="s">
        <v>216</v>
      </c>
      <c r="B140" s="284"/>
      <c r="C140" s="284"/>
      <c r="D140" s="285"/>
      <c r="E140" s="89">
        <v>494</v>
      </c>
      <c r="F140" s="89" t="s">
        <v>139</v>
      </c>
      <c r="G140" s="221">
        <v>9720</v>
      </c>
      <c r="H140" s="97">
        <v>44971</v>
      </c>
      <c r="J140" t="b">
        <f t="shared" si="5"/>
        <v>1</v>
      </c>
      <c r="L140" s="299" t="s">
        <v>16</v>
      </c>
      <c r="M140" s="299"/>
      <c r="N140" s="299"/>
      <c r="O140" s="299"/>
      <c r="P140" s="229">
        <v>494</v>
      </c>
      <c r="Q140" s="89" t="s">
        <v>139</v>
      </c>
      <c r="R140" s="221">
        <v>9720</v>
      </c>
      <c r="S140" s="212">
        <v>44970</v>
      </c>
      <c r="U140" t="b">
        <f t="shared" si="6"/>
        <v>1</v>
      </c>
    </row>
    <row r="141" spans="1:21">
      <c r="A141" s="283" t="s">
        <v>216</v>
      </c>
      <c r="B141" s="284"/>
      <c r="C141" s="284"/>
      <c r="D141" s="285"/>
      <c r="E141" s="89">
        <v>707</v>
      </c>
      <c r="F141" s="89" t="s">
        <v>139</v>
      </c>
      <c r="G141" s="221">
        <v>9722</v>
      </c>
      <c r="H141" s="97">
        <v>44971</v>
      </c>
      <c r="J141" t="b">
        <f t="shared" si="5"/>
        <v>1</v>
      </c>
      <c r="L141" s="299" t="s">
        <v>16</v>
      </c>
      <c r="M141" s="299"/>
      <c r="N141" s="299"/>
      <c r="O141" s="299"/>
      <c r="P141" s="229">
        <v>707</v>
      </c>
      <c r="Q141" s="89" t="s">
        <v>139</v>
      </c>
      <c r="R141" s="221">
        <v>9722</v>
      </c>
      <c r="S141" s="212">
        <v>44970</v>
      </c>
      <c r="U141" t="b">
        <f t="shared" si="6"/>
        <v>1</v>
      </c>
    </row>
    <row r="142" spans="1:21">
      <c r="A142" s="283" t="s">
        <v>216</v>
      </c>
      <c r="B142" s="284"/>
      <c r="C142" s="284"/>
      <c r="D142" s="285"/>
      <c r="E142" s="89">
        <v>234</v>
      </c>
      <c r="F142" s="89" t="s">
        <v>139</v>
      </c>
      <c r="G142" s="221">
        <v>9723</v>
      </c>
      <c r="H142" s="97">
        <v>44972</v>
      </c>
      <c r="J142" t="b">
        <f t="shared" si="5"/>
        <v>1</v>
      </c>
      <c r="L142" s="299" t="s">
        <v>16</v>
      </c>
      <c r="M142" s="299"/>
      <c r="N142" s="299"/>
      <c r="O142" s="299"/>
      <c r="P142" s="229">
        <v>234</v>
      </c>
      <c r="Q142" s="89" t="s">
        <v>139</v>
      </c>
      <c r="R142" s="221">
        <v>9723</v>
      </c>
      <c r="S142" s="212">
        <v>44970</v>
      </c>
      <c r="U142" t="b">
        <f t="shared" si="6"/>
        <v>1</v>
      </c>
    </row>
    <row r="143" spans="1:21">
      <c r="A143" s="283" t="s">
        <v>216</v>
      </c>
      <c r="B143" s="284"/>
      <c r="C143" s="284"/>
      <c r="D143" s="285"/>
      <c r="E143" s="89">
        <v>307</v>
      </c>
      <c r="F143" s="89" t="s">
        <v>139</v>
      </c>
      <c r="G143" s="221">
        <v>9725</v>
      </c>
      <c r="H143" s="97">
        <v>44972</v>
      </c>
      <c r="J143" t="b">
        <f t="shared" si="5"/>
        <v>1</v>
      </c>
      <c r="L143" s="299" t="s">
        <v>16</v>
      </c>
      <c r="M143" s="299"/>
      <c r="N143" s="299"/>
      <c r="O143" s="299"/>
      <c r="P143" s="229">
        <v>307</v>
      </c>
      <c r="Q143" s="89" t="s">
        <v>139</v>
      </c>
      <c r="R143" s="221">
        <v>9725</v>
      </c>
      <c r="S143" s="231">
        <v>44971</v>
      </c>
      <c r="U143" t="b">
        <f t="shared" si="6"/>
        <v>1</v>
      </c>
    </row>
    <row r="144" spans="1:21">
      <c r="A144" s="283" t="s">
        <v>216</v>
      </c>
      <c r="B144" s="284"/>
      <c r="C144" s="284"/>
      <c r="D144" s="285"/>
      <c r="E144" s="89">
        <v>258</v>
      </c>
      <c r="F144" s="89" t="s">
        <v>139</v>
      </c>
      <c r="G144" s="221">
        <v>9728</v>
      </c>
      <c r="H144" s="97">
        <v>44972</v>
      </c>
      <c r="J144" t="b">
        <f t="shared" si="5"/>
        <v>1</v>
      </c>
      <c r="L144" s="299" t="s">
        <v>16</v>
      </c>
      <c r="M144" s="299"/>
      <c r="N144" s="299"/>
      <c r="O144" s="299"/>
      <c r="P144" s="213">
        <v>258</v>
      </c>
      <c r="Q144" s="89" t="s">
        <v>139</v>
      </c>
      <c r="R144" s="214">
        <v>9728</v>
      </c>
      <c r="S144" s="231">
        <v>44971</v>
      </c>
      <c r="U144" t="b">
        <f t="shared" si="6"/>
        <v>1</v>
      </c>
    </row>
    <row r="145" spans="1:21">
      <c r="A145" s="283" t="s">
        <v>216</v>
      </c>
      <c r="B145" s="284"/>
      <c r="C145" s="284"/>
      <c r="D145" s="285"/>
      <c r="E145" s="89">
        <v>1238</v>
      </c>
      <c r="F145" s="89" t="s">
        <v>139</v>
      </c>
      <c r="G145" s="221">
        <v>9734</v>
      </c>
      <c r="H145" s="97">
        <v>44972</v>
      </c>
      <c r="J145" t="b">
        <f t="shared" si="5"/>
        <v>1</v>
      </c>
      <c r="L145" s="299" t="s">
        <v>16</v>
      </c>
      <c r="M145" s="299"/>
      <c r="N145" s="299"/>
      <c r="O145" s="299"/>
      <c r="P145" s="229">
        <v>1238</v>
      </c>
      <c r="Q145" s="89" t="s">
        <v>139</v>
      </c>
      <c r="R145" s="221">
        <v>9734</v>
      </c>
      <c r="S145" s="231">
        <v>44971</v>
      </c>
      <c r="U145" t="b">
        <f t="shared" si="6"/>
        <v>1</v>
      </c>
    </row>
    <row r="146" spans="1:21">
      <c r="A146" s="283" t="s">
        <v>216</v>
      </c>
      <c r="B146" s="284"/>
      <c r="C146" s="284"/>
      <c r="D146" s="285"/>
      <c r="E146" s="89">
        <v>810</v>
      </c>
      <c r="F146" s="89" t="s">
        <v>139</v>
      </c>
      <c r="G146" s="221">
        <v>9737</v>
      </c>
      <c r="H146" s="97">
        <v>44973</v>
      </c>
      <c r="J146" t="b">
        <f t="shared" si="5"/>
        <v>1</v>
      </c>
      <c r="L146" s="299" t="s">
        <v>16</v>
      </c>
      <c r="M146" s="299"/>
      <c r="N146" s="299"/>
      <c r="O146" s="299"/>
      <c r="P146" s="229">
        <v>810</v>
      </c>
      <c r="Q146" s="89" t="s">
        <v>139</v>
      </c>
      <c r="R146" s="221">
        <v>9737</v>
      </c>
      <c r="S146" s="231">
        <v>44971</v>
      </c>
      <c r="U146" t="b">
        <f t="shared" si="6"/>
        <v>1</v>
      </c>
    </row>
    <row r="147" spans="1:21">
      <c r="A147" s="283" t="s">
        <v>216</v>
      </c>
      <c r="B147" s="284"/>
      <c r="C147" s="284"/>
      <c r="D147" s="285"/>
      <c r="E147" s="89">
        <v>88</v>
      </c>
      <c r="F147" s="89" t="s">
        <v>139</v>
      </c>
      <c r="G147" s="221">
        <v>9738</v>
      </c>
      <c r="H147" s="97">
        <v>44973</v>
      </c>
      <c r="J147" t="b">
        <f t="shared" si="5"/>
        <v>1</v>
      </c>
      <c r="L147" s="299" t="s">
        <v>16</v>
      </c>
      <c r="M147" s="299"/>
      <c r="N147" s="299"/>
      <c r="O147" s="299"/>
      <c r="P147" s="223">
        <v>88</v>
      </c>
      <c r="Q147" s="89" t="s">
        <v>139</v>
      </c>
      <c r="R147" s="224">
        <v>9738</v>
      </c>
      <c r="S147" s="231">
        <v>44972</v>
      </c>
      <c r="U147" t="b">
        <f t="shared" si="6"/>
        <v>1</v>
      </c>
    </row>
    <row r="148" spans="1:21">
      <c r="A148" s="283" t="s">
        <v>216</v>
      </c>
      <c r="B148" s="284"/>
      <c r="C148" s="284"/>
      <c r="D148" s="285"/>
      <c r="E148" s="89">
        <v>347</v>
      </c>
      <c r="F148" s="89" t="s">
        <v>139</v>
      </c>
      <c r="G148" s="221">
        <v>9739</v>
      </c>
      <c r="H148" s="97">
        <v>44973</v>
      </c>
      <c r="J148" t="b">
        <f t="shared" si="5"/>
        <v>1</v>
      </c>
      <c r="L148" s="299" t="s">
        <v>16</v>
      </c>
      <c r="M148" s="299"/>
      <c r="N148" s="299"/>
      <c r="O148" s="299"/>
      <c r="P148" s="229">
        <v>347</v>
      </c>
      <c r="Q148" s="89" t="s">
        <v>139</v>
      </c>
      <c r="R148" s="221">
        <v>9739</v>
      </c>
      <c r="S148" s="231">
        <v>44972</v>
      </c>
      <c r="U148" t="b">
        <f t="shared" si="6"/>
        <v>1</v>
      </c>
    </row>
    <row r="149" spans="1:21">
      <c r="A149" s="283" t="s">
        <v>216</v>
      </c>
      <c r="B149" s="284"/>
      <c r="C149" s="284"/>
      <c r="D149" s="285"/>
      <c r="E149" s="89">
        <v>523</v>
      </c>
      <c r="F149" s="89" t="s">
        <v>139</v>
      </c>
      <c r="G149" s="221">
        <v>9749</v>
      </c>
      <c r="H149" s="97">
        <v>44974</v>
      </c>
      <c r="J149" t="b">
        <f t="shared" si="5"/>
        <v>1</v>
      </c>
      <c r="L149" s="299" t="s">
        <v>16</v>
      </c>
      <c r="M149" s="299"/>
      <c r="N149" s="299"/>
      <c r="O149" s="299"/>
      <c r="P149" s="229">
        <v>523</v>
      </c>
      <c r="Q149" s="89" t="s">
        <v>139</v>
      </c>
      <c r="R149" s="221">
        <v>9749</v>
      </c>
      <c r="S149" s="231">
        <v>44972</v>
      </c>
      <c r="U149" t="b">
        <f t="shared" si="6"/>
        <v>1</v>
      </c>
    </row>
    <row r="150" spans="1:21">
      <c r="A150" s="283" t="s">
        <v>216</v>
      </c>
      <c r="B150" s="284"/>
      <c r="C150" s="284"/>
      <c r="D150" s="285"/>
      <c r="E150" s="89">
        <v>467</v>
      </c>
      <c r="F150" s="89" t="s">
        <v>139</v>
      </c>
      <c r="G150" s="221">
        <v>9751</v>
      </c>
      <c r="H150" s="97">
        <v>44974</v>
      </c>
      <c r="J150" t="b">
        <f t="shared" si="5"/>
        <v>1</v>
      </c>
      <c r="L150" s="299" t="s">
        <v>16</v>
      </c>
      <c r="M150" s="299"/>
      <c r="N150" s="299"/>
      <c r="O150" s="299"/>
      <c r="P150" s="229">
        <v>467</v>
      </c>
      <c r="Q150" s="89" t="s">
        <v>139</v>
      </c>
      <c r="R150" s="221">
        <v>9751</v>
      </c>
      <c r="S150" s="231">
        <v>44972</v>
      </c>
      <c r="U150" t="b">
        <f t="shared" si="6"/>
        <v>1</v>
      </c>
    </row>
    <row r="151" spans="1:21">
      <c r="A151" s="283" t="s">
        <v>216</v>
      </c>
      <c r="B151" s="284"/>
      <c r="C151" s="284"/>
      <c r="D151" s="285"/>
      <c r="E151" s="89">
        <v>644</v>
      </c>
      <c r="F151" s="89" t="s">
        <v>139</v>
      </c>
      <c r="G151" s="221">
        <v>9754</v>
      </c>
      <c r="H151" s="97">
        <v>44974</v>
      </c>
      <c r="J151" t="b">
        <f t="shared" si="5"/>
        <v>1</v>
      </c>
      <c r="L151" s="299" t="s">
        <v>16</v>
      </c>
      <c r="M151" s="299"/>
      <c r="N151" s="299"/>
      <c r="O151" s="299"/>
      <c r="P151" s="229">
        <v>644</v>
      </c>
      <c r="Q151" s="89" t="s">
        <v>139</v>
      </c>
      <c r="R151" s="221">
        <v>9754</v>
      </c>
      <c r="S151" s="231">
        <v>44973</v>
      </c>
      <c r="U151" t="b">
        <f t="shared" si="6"/>
        <v>1</v>
      </c>
    </row>
    <row r="152" spans="1:21">
      <c r="A152" s="283" t="s">
        <v>216</v>
      </c>
      <c r="B152" s="284"/>
      <c r="C152" s="284"/>
      <c r="D152" s="285"/>
      <c r="E152" s="89">
        <v>268</v>
      </c>
      <c r="F152" s="89" t="s">
        <v>139</v>
      </c>
      <c r="G152" s="221">
        <v>9759</v>
      </c>
      <c r="H152" s="97">
        <v>44974</v>
      </c>
      <c r="J152" t="b">
        <f t="shared" si="5"/>
        <v>1</v>
      </c>
      <c r="L152" s="299" t="s">
        <v>16</v>
      </c>
      <c r="M152" s="299"/>
      <c r="N152" s="299"/>
      <c r="O152" s="299"/>
      <c r="P152" s="229">
        <v>268</v>
      </c>
      <c r="Q152" s="89" t="s">
        <v>139</v>
      </c>
      <c r="R152" s="221">
        <v>9759</v>
      </c>
      <c r="S152" s="231">
        <v>44973</v>
      </c>
      <c r="U152" t="b">
        <f t="shared" si="6"/>
        <v>1</v>
      </c>
    </row>
    <row r="153" spans="1:21">
      <c r="A153" s="283" t="s">
        <v>216</v>
      </c>
      <c r="B153" s="284"/>
      <c r="C153" s="284"/>
      <c r="D153" s="285"/>
      <c r="E153" s="89">
        <v>922</v>
      </c>
      <c r="F153" s="89" t="s">
        <v>139</v>
      </c>
      <c r="G153" s="221">
        <v>9763</v>
      </c>
      <c r="H153" s="97">
        <v>44974</v>
      </c>
      <c r="J153" t="b">
        <f t="shared" si="5"/>
        <v>1</v>
      </c>
      <c r="L153" s="299" t="s">
        <v>16</v>
      </c>
      <c r="M153" s="299"/>
      <c r="N153" s="299"/>
      <c r="O153" s="299"/>
      <c r="P153" s="229">
        <v>922</v>
      </c>
      <c r="Q153" s="89" t="s">
        <v>139</v>
      </c>
      <c r="R153" s="221">
        <v>9763</v>
      </c>
      <c r="S153" s="231">
        <v>44973</v>
      </c>
      <c r="U153" t="b">
        <f t="shared" si="6"/>
        <v>1</v>
      </c>
    </row>
    <row r="154" spans="1:21">
      <c r="A154" s="283" t="s">
        <v>216</v>
      </c>
      <c r="B154" s="284"/>
      <c r="C154" s="284"/>
      <c r="D154" s="285"/>
      <c r="E154" s="89">
        <v>249</v>
      </c>
      <c r="F154" s="89" t="s">
        <v>139</v>
      </c>
      <c r="G154" s="221">
        <v>9768</v>
      </c>
      <c r="H154" s="97">
        <v>44975</v>
      </c>
      <c r="J154" t="b">
        <f t="shared" si="5"/>
        <v>1</v>
      </c>
      <c r="L154" s="299" t="s">
        <v>16</v>
      </c>
      <c r="M154" s="299"/>
      <c r="N154" s="299"/>
      <c r="O154" s="299"/>
      <c r="P154" s="229">
        <v>249</v>
      </c>
      <c r="Q154" s="89" t="s">
        <v>139</v>
      </c>
      <c r="R154" s="221">
        <v>9768</v>
      </c>
      <c r="S154" s="231">
        <v>44974</v>
      </c>
      <c r="U154" t="b">
        <f t="shared" si="6"/>
        <v>1</v>
      </c>
    </row>
    <row r="155" spans="1:21">
      <c r="A155" s="283" t="s">
        <v>216</v>
      </c>
      <c r="B155" s="284"/>
      <c r="C155" s="284"/>
      <c r="D155" s="285"/>
      <c r="E155" s="89">
        <v>814</v>
      </c>
      <c r="F155" s="89" t="s">
        <v>139</v>
      </c>
      <c r="G155" s="221">
        <v>9772</v>
      </c>
      <c r="H155" s="97">
        <v>44977</v>
      </c>
      <c r="J155" t="b">
        <f t="shared" si="5"/>
        <v>1</v>
      </c>
      <c r="L155" s="299" t="s">
        <v>16</v>
      </c>
      <c r="M155" s="299"/>
      <c r="N155" s="299"/>
      <c r="O155" s="299"/>
      <c r="P155" s="229">
        <v>814</v>
      </c>
      <c r="Q155" s="89" t="s">
        <v>139</v>
      </c>
      <c r="R155" s="221">
        <v>9772</v>
      </c>
      <c r="S155" s="231">
        <v>44974</v>
      </c>
      <c r="U155" t="b">
        <f t="shared" si="6"/>
        <v>1</v>
      </c>
    </row>
    <row r="156" spans="1:21">
      <c r="A156" s="283" t="s">
        <v>216</v>
      </c>
      <c r="B156" s="284"/>
      <c r="C156" s="284"/>
      <c r="D156" s="285"/>
      <c r="E156" s="89">
        <v>88</v>
      </c>
      <c r="F156" s="89" t="s">
        <v>139</v>
      </c>
      <c r="G156" s="221">
        <v>9774</v>
      </c>
      <c r="H156" s="97">
        <v>44977</v>
      </c>
      <c r="J156" t="b">
        <f t="shared" si="5"/>
        <v>1</v>
      </c>
      <c r="L156" s="299" t="s">
        <v>16</v>
      </c>
      <c r="M156" s="299"/>
      <c r="N156" s="299"/>
      <c r="O156" s="299"/>
      <c r="P156" s="223">
        <v>88</v>
      </c>
      <c r="Q156" s="89" t="s">
        <v>139</v>
      </c>
      <c r="R156" s="224">
        <v>9774</v>
      </c>
      <c r="S156" s="231">
        <v>44974</v>
      </c>
      <c r="U156" t="b">
        <f t="shared" si="6"/>
        <v>1</v>
      </c>
    </row>
    <row r="157" spans="1:21">
      <c r="A157" s="283" t="s">
        <v>216</v>
      </c>
      <c r="B157" s="284"/>
      <c r="C157" s="284"/>
      <c r="D157" s="285"/>
      <c r="E157" s="89">
        <v>629</v>
      </c>
      <c r="F157" s="89" t="s">
        <v>139</v>
      </c>
      <c r="G157" s="221">
        <v>9777</v>
      </c>
      <c r="H157" s="97">
        <v>44977</v>
      </c>
      <c r="J157" t="b">
        <f t="shared" si="5"/>
        <v>1</v>
      </c>
      <c r="L157" s="299" t="s">
        <v>16</v>
      </c>
      <c r="M157" s="299"/>
      <c r="N157" s="299"/>
      <c r="O157" s="299"/>
      <c r="P157" s="229">
        <v>629</v>
      </c>
      <c r="Q157" s="89" t="s">
        <v>139</v>
      </c>
      <c r="R157" s="221">
        <v>9777</v>
      </c>
      <c r="S157" s="231">
        <v>44974</v>
      </c>
      <c r="U157" t="b">
        <f t="shared" si="6"/>
        <v>1</v>
      </c>
    </row>
    <row r="158" spans="1:21">
      <c r="A158" s="283" t="s">
        <v>216</v>
      </c>
      <c r="B158" s="284"/>
      <c r="C158" s="284"/>
      <c r="D158" s="285"/>
      <c r="E158" s="89">
        <v>190</v>
      </c>
      <c r="F158" s="89" t="s">
        <v>139</v>
      </c>
      <c r="G158" s="221">
        <v>9780</v>
      </c>
      <c r="H158" s="97">
        <v>44977</v>
      </c>
      <c r="J158" t="b">
        <f t="shared" si="5"/>
        <v>1</v>
      </c>
      <c r="L158" s="299" t="s">
        <v>16</v>
      </c>
      <c r="M158" s="299"/>
      <c r="N158" s="299"/>
      <c r="O158" s="299"/>
      <c r="P158" s="229">
        <v>190</v>
      </c>
      <c r="Q158" s="89" t="s">
        <v>139</v>
      </c>
      <c r="R158" s="221">
        <v>9780</v>
      </c>
      <c r="S158" s="231">
        <v>44975</v>
      </c>
      <c r="U158" t="b">
        <f t="shared" si="6"/>
        <v>1</v>
      </c>
    </row>
    <row r="159" spans="1:21">
      <c r="A159" s="283" t="s">
        <v>216</v>
      </c>
      <c r="B159" s="284"/>
      <c r="C159" s="284"/>
      <c r="D159" s="285"/>
      <c r="E159" s="89">
        <v>812</v>
      </c>
      <c r="F159" s="89" t="s">
        <v>139</v>
      </c>
      <c r="G159" s="221">
        <v>9785</v>
      </c>
      <c r="H159" s="97">
        <v>44978</v>
      </c>
      <c r="J159" t="b">
        <f t="shared" si="5"/>
        <v>1</v>
      </c>
      <c r="L159" s="299" t="s">
        <v>16</v>
      </c>
      <c r="M159" s="299"/>
      <c r="N159" s="299"/>
      <c r="O159" s="299"/>
      <c r="P159" s="229">
        <v>812</v>
      </c>
      <c r="Q159" s="89" t="s">
        <v>139</v>
      </c>
      <c r="R159" s="221">
        <v>9785</v>
      </c>
      <c r="S159" s="231">
        <v>44977</v>
      </c>
      <c r="U159" t="b">
        <f t="shared" si="6"/>
        <v>1</v>
      </c>
    </row>
    <row r="160" spans="1:21">
      <c r="A160" s="283" t="s">
        <v>216</v>
      </c>
      <c r="B160" s="284"/>
      <c r="C160" s="284"/>
      <c r="D160" s="285"/>
      <c r="E160" s="89">
        <v>535</v>
      </c>
      <c r="F160" s="89" t="s">
        <v>139</v>
      </c>
      <c r="G160" s="221">
        <v>9786</v>
      </c>
      <c r="H160" s="97">
        <v>44978</v>
      </c>
      <c r="J160" t="b">
        <f t="shared" si="5"/>
        <v>1</v>
      </c>
      <c r="L160" s="299" t="s">
        <v>16</v>
      </c>
      <c r="M160" s="299"/>
      <c r="N160" s="299"/>
      <c r="O160" s="299"/>
      <c r="P160" s="229">
        <v>535</v>
      </c>
      <c r="Q160" s="89" t="s">
        <v>139</v>
      </c>
      <c r="R160" s="221">
        <v>9786</v>
      </c>
      <c r="S160" s="231">
        <v>44977</v>
      </c>
      <c r="U160" t="b">
        <f t="shared" si="6"/>
        <v>1</v>
      </c>
    </row>
    <row r="161" spans="1:21">
      <c r="A161" s="283" t="s">
        <v>216</v>
      </c>
      <c r="B161" s="284"/>
      <c r="C161" s="284"/>
      <c r="D161" s="285"/>
      <c r="E161" s="89">
        <v>258</v>
      </c>
      <c r="F161" s="89" t="s">
        <v>139</v>
      </c>
      <c r="G161" s="221">
        <v>9788</v>
      </c>
      <c r="H161" s="97">
        <v>44978</v>
      </c>
      <c r="J161" t="b">
        <f t="shared" si="5"/>
        <v>1</v>
      </c>
      <c r="L161" s="299" t="s">
        <v>16</v>
      </c>
      <c r="M161" s="299"/>
      <c r="N161" s="299"/>
      <c r="O161" s="299"/>
      <c r="P161" s="229">
        <v>258</v>
      </c>
      <c r="Q161" s="89" t="s">
        <v>139</v>
      </c>
      <c r="R161" s="221">
        <v>9788</v>
      </c>
      <c r="S161" s="231">
        <v>44977</v>
      </c>
      <c r="U161" t="b">
        <f t="shared" si="6"/>
        <v>1</v>
      </c>
    </row>
    <row r="162" spans="1:21">
      <c r="A162" s="283" t="s">
        <v>216</v>
      </c>
      <c r="B162" s="284"/>
      <c r="C162" s="284"/>
      <c r="D162" s="285"/>
      <c r="E162" s="89">
        <v>471</v>
      </c>
      <c r="F162" s="89" t="s">
        <v>139</v>
      </c>
      <c r="G162" s="221">
        <v>9791</v>
      </c>
      <c r="H162" s="97">
        <v>44978</v>
      </c>
      <c r="J162" t="b">
        <f t="shared" si="5"/>
        <v>1</v>
      </c>
      <c r="L162" s="299" t="s">
        <v>16</v>
      </c>
      <c r="M162" s="299"/>
      <c r="N162" s="299"/>
      <c r="O162" s="299"/>
      <c r="P162" s="229">
        <v>471</v>
      </c>
      <c r="Q162" s="89" t="s">
        <v>139</v>
      </c>
      <c r="R162" s="221">
        <v>9791</v>
      </c>
      <c r="S162" s="231">
        <v>44978</v>
      </c>
      <c r="U162" t="b">
        <f t="shared" si="6"/>
        <v>1</v>
      </c>
    </row>
    <row r="163" spans="1:21">
      <c r="A163" s="283" t="s">
        <v>216</v>
      </c>
      <c r="B163" s="284"/>
      <c r="C163" s="284"/>
      <c r="D163" s="285"/>
      <c r="E163" s="89">
        <v>238</v>
      </c>
      <c r="F163" s="89" t="s">
        <v>139</v>
      </c>
      <c r="G163" s="221">
        <v>9792</v>
      </c>
      <c r="H163" s="97">
        <v>44979</v>
      </c>
      <c r="J163" t="b">
        <f t="shared" si="5"/>
        <v>1</v>
      </c>
      <c r="L163" s="299" t="s">
        <v>16</v>
      </c>
      <c r="M163" s="299"/>
      <c r="N163" s="299"/>
      <c r="O163" s="299"/>
      <c r="P163" s="229">
        <v>238</v>
      </c>
      <c r="Q163" s="89" t="s">
        <v>139</v>
      </c>
      <c r="R163" s="221">
        <v>9792</v>
      </c>
      <c r="S163" s="231">
        <v>44978</v>
      </c>
      <c r="U163" t="b">
        <f t="shared" si="6"/>
        <v>1</v>
      </c>
    </row>
    <row r="164" spans="1:21">
      <c r="A164" s="283" t="s">
        <v>216</v>
      </c>
      <c r="B164" s="284"/>
      <c r="C164" s="284"/>
      <c r="D164" s="285"/>
      <c r="E164" s="89">
        <v>44</v>
      </c>
      <c r="F164" s="89" t="s">
        <v>139</v>
      </c>
      <c r="G164" s="221">
        <v>9799</v>
      </c>
      <c r="H164" s="97">
        <v>44979</v>
      </c>
      <c r="J164" t="b">
        <f t="shared" si="5"/>
        <v>1</v>
      </c>
      <c r="L164" s="299" t="s">
        <v>16</v>
      </c>
      <c r="M164" s="299"/>
      <c r="N164" s="299"/>
      <c r="O164" s="299"/>
      <c r="P164" s="223">
        <v>44</v>
      </c>
      <c r="Q164" s="89" t="s">
        <v>139</v>
      </c>
      <c r="R164" s="224">
        <v>9799</v>
      </c>
      <c r="S164" s="231">
        <v>44978</v>
      </c>
      <c r="U164" t="b">
        <f t="shared" si="6"/>
        <v>1</v>
      </c>
    </row>
    <row r="165" spans="1:21">
      <c r="A165" s="283" t="s">
        <v>216</v>
      </c>
      <c r="B165" s="284"/>
      <c r="C165" s="284"/>
      <c r="D165" s="285"/>
      <c r="E165" s="89">
        <v>384</v>
      </c>
      <c r="F165" s="89" t="s">
        <v>139</v>
      </c>
      <c r="G165" s="221">
        <v>9802</v>
      </c>
      <c r="H165" s="97">
        <v>44979</v>
      </c>
      <c r="J165" t="b">
        <f t="shared" si="5"/>
        <v>1</v>
      </c>
      <c r="L165" s="299" t="s">
        <v>16</v>
      </c>
      <c r="M165" s="299"/>
      <c r="N165" s="299"/>
      <c r="O165" s="299"/>
      <c r="P165" s="229">
        <v>384</v>
      </c>
      <c r="Q165" s="89" t="s">
        <v>139</v>
      </c>
      <c r="R165" s="221">
        <v>9802</v>
      </c>
      <c r="S165" s="231">
        <v>44979</v>
      </c>
      <c r="U165" t="b">
        <f t="shared" si="6"/>
        <v>1</v>
      </c>
    </row>
    <row r="166" spans="1:21">
      <c r="A166" s="283" t="s">
        <v>216</v>
      </c>
      <c r="B166" s="284"/>
      <c r="C166" s="284"/>
      <c r="D166" s="285"/>
      <c r="E166" s="89">
        <v>259</v>
      </c>
      <c r="F166" s="89" t="s">
        <v>139</v>
      </c>
      <c r="G166" s="221">
        <v>9807</v>
      </c>
      <c r="H166" s="97">
        <v>44980</v>
      </c>
      <c r="J166" t="b">
        <f t="shared" si="5"/>
        <v>1</v>
      </c>
      <c r="L166" s="299" t="s">
        <v>16</v>
      </c>
      <c r="M166" s="299"/>
      <c r="N166" s="299"/>
      <c r="O166" s="299"/>
      <c r="P166" s="229">
        <v>259</v>
      </c>
      <c r="Q166" s="89" t="s">
        <v>139</v>
      </c>
      <c r="R166" s="221">
        <v>9807</v>
      </c>
      <c r="S166" s="231">
        <v>44979</v>
      </c>
      <c r="U166" t="b">
        <f t="shared" si="6"/>
        <v>1</v>
      </c>
    </row>
    <row r="167" spans="1:21">
      <c r="A167" s="283" t="s">
        <v>216</v>
      </c>
      <c r="B167" s="284"/>
      <c r="C167" s="284"/>
      <c r="D167" s="285"/>
      <c r="E167" s="89">
        <v>574</v>
      </c>
      <c r="F167" s="89" t="s">
        <v>139</v>
      </c>
      <c r="G167" s="221">
        <v>9810</v>
      </c>
      <c r="H167" s="97">
        <v>44980</v>
      </c>
      <c r="J167" t="b">
        <f t="shared" si="5"/>
        <v>1</v>
      </c>
      <c r="L167" s="299" t="s">
        <v>16</v>
      </c>
      <c r="M167" s="299"/>
      <c r="N167" s="299"/>
      <c r="O167" s="299"/>
      <c r="P167" s="229">
        <v>574</v>
      </c>
      <c r="Q167" s="89" t="s">
        <v>139</v>
      </c>
      <c r="R167" s="221">
        <v>9810</v>
      </c>
      <c r="S167" s="231">
        <v>44979</v>
      </c>
      <c r="U167" t="b">
        <f t="shared" si="6"/>
        <v>1</v>
      </c>
    </row>
    <row r="168" spans="1:21">
      <c r="A168" s="283" t="s">
        <v>216</v>
      </c>
      <c r="B168" s="284"/>
      <c r="C168" s="284"/>
      <c r="D168" s="285"/>
      <c r="E168" s="89">
        <v>504</v>
      </c>
      <c r="F168" s="89" t="s">
        <v>139</v>
      </c>
      <c r="G168" s="221">
        <v>9815</v>
      </c>
      <c r="H168" s="97">
        <v>44980</v>
      </c>
      <c r="J168" t="b">
        <f t="shared" ref="J168:J183" si="7">G168=R168</f>
        <v>1</v>
      </c>
      <c r="L168" s="299" t="s">
        <v>16</v>
      </c>
      <c r="M168" s="299"/>
      <c r="N168" s="299"/>
      <c r="O168" s="299"/>
      <c r="P168" s="229">
        <v>504</v>
      </c>
      <c r="Q168" s="89" t="s">
        <v>139</v>
      </c>
      <c r="R168" s="221">
        <v>9815</v>
      </c>
      <c r="S168" s="231">
        <v>44980</v>
      </c>
      <c r="U168" t="b">
        <f t="shared" ref="U168:U183" si="8">E168=P168</f>
        <v>1</v>
      </c>
    </row>
    <row r="169" spans="1:21">
      <c r="A169" s="283" t="s">
        <v>216</v>
      </c>
      <c r="B169" s="284"/>
      <c r="C169" s="284"/>
      <c r="D169" s="285"/>
      <c r="E169" s="89">
        <v>622</v>
      </c>
      <c r="F169" s="89" t="s">
        <v>139</v>
      </c>
      <c r="G169" s="221">
        <v>9825</v>
      </c>
      <c r="H169" s="97">
        <v>44980</v>
      </c>
      <c r="J169" t="b">
        <f t="shared" si="7"/>
        <v>1</v>
      </c>
      <c r="L169" s="299" t="s">
        <v>16</v>
      </c>
      <c r="M169" s="299"/>
      <c r="N169" s="299"/>
      <c r="O169" s="299"/>
      <c r="P169" s="229">
        <v>622</v>
      </c>
      <c r="Q169" s="89" t="s">
        <v>139</v>
      </c>
      <c r="R169" s="221">
        <v>9825</v>
      </c>
      <c r="S169" s="231">
        <v>44980</v>
      </c>
      <c r="U169" t="b">
        <f t="shared" si="8"/>
        <v>1</v>
      </c>
    </row>
    <row r="170" spans="1:21">
      <c r="A170" s="283" t="s">
        <v>216</v>
      </c>
      <c r="B170" s="284"/>
      <c r="C170" s="284"/>
      <c r="D170" s="285"/>
      <c r="E170" s="89">
        <v>179</v>
      </c>
      <c r="F170" s="89" t="s">
        <v>139</v>
      </c>
      <c r="G170" s="221">
        <v>9827</v>
      </c>
      <c r="H170" s="97">
        <v>44980</v>
      </c>
      <c r="J170" t="b">
        <f t="shared" si="7"/>
        <v>1</v>
      </c>
      <c r="L170" s="299" t="s">
        <v>16</v>
      </c>
      <c r="M170" s="299"/>
      <c r="N170" s="299"/>
      <c r="O170" s="299"/>
      <c r="P170" s="229">
        <v>179</v>
      </c>
      <c r="Q170" s="89" t="s">
        <v>139</v>
      </c>
      <c r="R170" s="221">
        <v>9827</v>
      </c>
      <c r="S170" s="231">
        <v>44980</v>
      </c>
      <c r="U170" t="b">
        <f t="shared" si="8"/>
        <v>1</v>
      </c>
    </row>
    <row r="171" spans="1:21">
      <c r="A171" s="283" t="s">
        <v>216</v>
      </c>
      <c r="B171" s="284"/>
      <c r="C171" s="284"/>
      <c r="D171" s="285"/>
      <c r="E171" s="89">
        <v>511</v>
      </c>
      <c r="F171" s="89" t="s">
        <v>139</v>
      </c>
      <c r="G171" s="221">
        <v>9840</v>
      </c>
      <c r="H171" s="97">
        <v>44981</v>
      </c>
      <c r="J171" t="b">
        <f t="shared" si="7"/>
        <v>1</v>
      </c>
      <c r="L171" s="299" t="s">
        <v>16</v>
      </c>
      <c r="M171" s="299"/>
      <c r="N171" s="299"/>
      <c r="O171" s="299"/>
      <c r="P171" s="229">
        <v>511</v>
      </c>
      <c r="Q171" s="89" t="s">
        <v>139</v>
      </c>
      <c r="R171" s="221">
        <v>9840</v>
      </c>
      <c r="S171" s="231">
        <v>44981</v>
      </c>
      <c r="U171" t="b">
        <f t="shared" si="8"/>
        <v>1</v>
      </c>
    </row>
    <row r="172" spans="1:21">
      <c r="A172" s="283" t="s">
        <v>216</v>
      </c>
      <c r="B172" s="284"/>
      <c r="C172" s="284"/>
      <c r="D172" s="285"/>
      <c r="E172" s="89">
        <v>663</v>
      </c>
      <c r="F172" s="89" t="s">
        <v>139</v>
      </c>
      <c r="G172" s="221">
        <v>9842</v>
      </c>
      <c r="H172" s="97">
        <v>44981</v>
      </c>
      <c r="J172" t="b">
        <f t="shared" si="7"/>
        <v>1</v>
      </c>
      <c r="L172" s="299" t="s">
        <v>16</v>
      </c>
      <c r="M172" s="299"/>
      <c r="N172" s="299"/>
      <c r="O172" s="299"/>
      <c r="P172" s="229">
        <v>663</v>
      </c>
      <c r="Q172" s="89" t="s">
        <v>139</v>
      </c>
      <c r="R172" s="221">
        <v>9842</v>
      </c>
      <c r="S172" s="231">
        <v>44980</v>
      </c>
      <c r="U172" t="b">
        <f t="shared" si="8"/>
        <v>1</v>
      </c>
    </row>
    <row r="173" spans="1:21">
      <c r="A173" s="283" t="s">
        <v>216</v>
      </c>
      <c r="B173" s="284"/>
      <c r="C173" s="284"/>
      <c r="D173" s="285"/>
      <c r="E173" s="89">
        <v>950</v>
      </c>
      <c r="F173" s="89" t="s">
        <v>139</v>
      </c>
      <c r="G173" s="221">
        <v>9847</v>
      </c>
      <c r="H173" s="97">
        <v>44981</v>
      </c>
      <c r="J173" t="b">
        <f t="shared" si="7"/>
        <v>1</v>
      </c>
      <c r="L173" s="299" t="s">
        <v>16</v>
      </c>
      <c r="M173" s="299"/>
      <c r="N173" s="299"/>
      <c r="O173" s="299"/>
      <c r="P173" s="229">
        <v>950</v>
      </c>
      <c r="Q173" s="89" t="s">
        <v>139</v>
      </c>
      <c r="R173" s="221">
        <v>9847</v>
      </c>
      <c r="S173" s="231">
        <v>44981</v>
      </c>
      <c r="U173" t="b">
        <f t="shared" si="8"/>
        <v>1</v>
      </c>
    </row>
    <row r="174" spans="1:21">
      <c r="A174" s="283" t="s">
        <v>216</v>
      </c>
      <c r="B174" s="284"/>
      <c r="C174" s="284"/>
      <c r="D174" s="285"/>
      <c r="E174" s="89">
        <v>903</v>
      </c>
      <c r="F174" s="89" t="s">
        <v>139</v>
      </c>
      <c r="G174" s="221">
        <v>9850</v>
      </c>
      <c r="H174" s="97">
        <v>44981</v>
      </c>
      <c r="J174" t="b">
        <f t="shared" si="7"/>
        <v>1</v>
      </c>
      <c r="L174" s="299" t="s">
        <v>16</v>
      </c>
      <c r="M174" s="299"/>
      <c r="N174" s="299"/>
      <c r="O174" s="299"/>
      <c r="P174" s="229">
        <v>903</v>
      </c>
      <c r="Q174" s="89" t="s">
        <v>139</v>
      </c>
      <c r="R174" s="221">
        <v>9850</v>
      </c>
      <c r="S174" s="231">
        <v>44981</v>
      </c>
      <c r="U174" t="b">
        <f t="shared" si="8"/>
        <v>1</v>
      </c>
    </row>
    <row r="175" spans="1:21">
      <c r="A175" s="283" t="s">
        <v>216</v>
      </c>
      <c r="B175" s="284"/>
      <c r="C175" s="284"/>
      <c r="D175" s="285"/>
      <c r="E175" s="89">
        <v>482</v>
      </c>
      <c r="F175" s="89" t="s">
        <v>139</v>
      </c>
      <c r="G175" s="221">
        <v>9855</v>
      </c>
      <c r="H175" s="97">
        <v>44982</v>
      </c>
      <c r="J175" t="b">
        <f t="shared" si="7"/>
        <v>1</v>
      </c>
      <c r="L175" s="299" t="s">
        <v>16</v>
      </c>
      <c r="M175" s="299"/>
      <c r="N175" s="299"/>
      <c r="O175" s="299"/>
      <c r="P175" s="229">
        <v>482</v>
      </c>
      <c r="Q175" s="89" t="s">
        <v>139</v>
      </c>
      <c r="R175" s="221">
        <v>9855</v>
      </c>
      <c r="S175" s="231">
        <v>44981</v>
      </c>
      <c r="U175" t="b">
        <f t="shared" si="8"/>
        <v>1</v>
      </c>
    </row>
    <row r="176" spans="1:21">
      <c r="A176" s="283" t="s">
        <v>216</v>
      </c>
      <c r="B176" s="284"/>
      <c r="C176" s="284"/>
      <c r="D176" s="285"/>
      <c r="E176" s="89">
        <v>110</v>
      </c>
      <c r="F176" s="89" t="s">
        <v>139</v>
      </c>
      <c r="G176" s="221">
        <v>9856</v>
      </c>
      <c r="H176" s="97">
        <v>44984</v>
      </c>
      <c r="J176" t="b">
        <f t="shared" si="7"/>
        <v>1</v>
      </c>
      <c r="L176" s="299" t="s">
        <v>16</v>
      </c>
      <c r="M176" s="299"/>
      <c r="N176" s="299"/>
      <c r="O176" s="299"/>
      <c r="P176" s="223">
        <v>110</v>
      </c>
      <c r="Q176" s="89" t="s">
        <v>139</v>
      </c>
      <c r="R176" s="224">
        <v>9856</v>
      </c>
      <c r="S176" s="231">
        <v>44982</v>
      </c>
      <c r="U176" t="b">
        <f t="shared" si="8"/>
        <v>1</v>
      </c>
    </row>
    <row r="177" spans="1:22">
      <c r="A177" s="283" t="s">
        <v>216</v>
      </c>
      <c r="B177" s="284"/>
      <c r="C177" s="284"/>
      <c r="D177" s="285"/>
      <c r="E177" s="89">
        <v>392</v>
      </c>
      <c r="F177" s="89" t="s">
        <v>139</v>
      </c>
      <c r="G177" s="221">
        <v>9858</v>
      </c>
      <c r="H177" s="97">
        <v>44984</v>
      </c>
      <c r="J177" t="b">
        <f t="shared" si="7"/>
        <v>1</v>
      </c>
      <c r="L177" s="299" t="s">
        <v>16</v>
      </c>
      <c r="M177" s="299"/>
      <c r="N177" s="299"/>
      <c r="O177" s="299"/>
      <c r="P177" s="229">
        <v>392</v>
      </c>
      <c r="Q177" s="89" t="s">
        <v>139</v>
      </c>
      <c r="R177" s="221">
        <v>9858</v>
      </c>
      <c r="S177" s="231">
        <v>44984</v>
      </c>
      <c r="U177" t="b">
        <f t="shared" si="8"/>
        <v>1</v>
      </c>
    </row>
    <row r="178" spans="1:22">
      <c r="A178" s="283" t="s">
        <v>216</v>
      </c>
      <c r="B178" s="284"/>
      <c r="C178" s="284"/>
      <c r="D178" s="285"/>
      <c r="E178" s="89">
        <v>1060</v>
      </c>
      <c r="F178" s="89" t="s">
        <v>139</v>
      </c>
      <c r="G178" s="221">
        <v>9878</v>
      </c>
      <c r="H178" s="97">
        <v>44984</v>
      </c>
      <c r="J178" t="b">
        <f t="shared" si="7"/>
        <v>1</v>
      </c>
      <c r="L178" s="299" t="s">
        <v>16</v>
      </c>
      <c r="M178" s="299"/>
      <c r="N178" s="299"/>
      <c r="O178" s="299"/>
      <c r="P178" s="229">
        <v>1060</v>
      </c>
      <c r="Q178" s="89" t="s">
        <v>139</v>
      </c>
      <c r="R178" s="221">
        <v>9878</v>
      </c>
      <c r="S178" s="231">
        <v>44984</v>
      </c>
      <c r="U178" t="b">
        <f t="shared" si="8"/>
        <v>1</v>
      </c>
    </row>
    <row r="179" spans="1:22">
      <c r="A179" s="283" t="s">
        <v>216</v>
      </c>
      <c r="B179" s="284"/>
      <c r="C179" s="284"/>
      <c r="D179" s="285"/>
      <c r="E179" s="89">
        <v>392</v>
      </c>
      <c r="F179" s="89" t="s">
        <v>139</v>
      </c>
      <c r="G179" s="221">
        <v>9880</v>
      </c>
      <c r="H179" s="97">
        <v>44985</v>
      </c>
      <c r="J179" t="b">
        <f t="shared" si="7"/>
        <v>1</v>
      </c>
      <c r="L179" s="299" t="s">
        <v>16</v>
      </c>
      <c r="M179" s="299"/>
      <c r="N179" s="299"/>
      <c r="O179" s="299"/>
      <c r="P179" s="229">
        <v>392</v>
      </c>
      <c r="Q179" s="89" t="s">
        <v>139</v>
      </c>
      <c r="R179" s="221">
        <v>9880</v>
      </c>
      <c r="S179" s="231">
        <v>44985</v>
      </c>
      <c r="U179" t="b">
        <f t="shared" si="8"/>
        <v>1</v>
      </c>
    </row>
    <row r="180" spans="1:22">
      <c r="A180" s="296" t="s">
        <v>216</v>
      </c>
      <c r="B180" s="297"/>
      <c r="C180" s="297"/>
      <c r="D180" s="298"/>
      <c r="E180" s="222">
        <v>33</v>
      </c>
      <c r="F180" s="222" t="s">
        <v>139</v>
      </c>
      <c r="G180" s="228">
        <v>9884</v>
      </c>
      <c r="H180" s="86">
        <v>44985</v>
      </c>
      <c r="I180" s="1"/>
      <c r="J180" s="1" t="b">
        <f t="shared" si="7"/>
        <v>1</v>
      </c>
      <c r="K180" s="1"/>
      <c r="L180" s="299" t="s">
        <v>16</v>
      </c>
      <c r="M180" s="299"/>
      <c r="N180" s="299"/>
      <c r="O180" s="299"/>
      <c r="P180" s="234">
        <v>33</v>
      </c>
      <c r="Q180" s="222" t="s">
        <v>139</v>
      </c>
      <c r="R180" s="228">
        <v>9884</v>
      </c>
      <c r="S180" s="86">
        <v>44984</v>
      </c>
      <c r="T180" s="1"/>
      <c r="U180" s="1" t="b">
        <f t="shared" si="8"/>
        <v>1</v>
      </c>
    </row>
    <row r="181" spans="1:22">
      <c r="A181" s="283" t="s">
        <v>216</v>
      </c>
      <c r="B181" s="284"/>
      <c r="C181" s="284"/>
      <c r="D181" s="285"/>
      <c r="E181" s="89">
        <v>265</v>
      </c>
      <c r="F181" s="89" t="s">
        <v>139</v>
      </c>
      <c r="G181" s="221">
        <v>9888</v>
      </c>
      <c r="H181" s="97">
        <v>44985</v>
      </c>
      <c r="J181" t="b">
        <f t="shared" si="7"/>
        <v>1</v>
      </c>
      <c r="L181" s="299" t="s">
        <v>16</v>
      </c>
      <c r="M181" s="299"/>
      <c r="N181" s="299"/>
      <c r="O181" s="299"/>
      <c r="P181" s="229">
        <v>265</v>
      </c>
      <c r="Q181" s="89" t="s">
        <v>139</v>
      </c>
      <c r="R181" s="221">
        <v>9888</v>
      </c>
      <c r="S181" s="231">
        <v>44985</v>
      </c>
      <c r="U181" t="b">
        <f t="shared" si="8"/>
        <v>1</v>
      </c>
    </row>
    <row r="182" spans="1:22">
      <c r="A182" s="283" t="s">
        <v>216</v>
      </c>
      <c r="B182" s="284"/>
      <c r="C182" s="284"/>
      <c r="D182" s="285"/>
      <c r="E182" s="89">
        <v>170</v>
      </c>
      <c r="F182" s="89" t="s">
        <v>139</v>
      </c>
      <c r="G182" s="221">
        <v>9890</v>
      </c>
      <c r="H182" s="97">
        <v>44985</v>
      </c>
      <c r="J182" t="b">
        <f t="shared" si="7"/>
        <v>1</v>
      </c>
      <c r="L182" s="299" t="s">
        <v>16</v>
      </c>
      <c r="M182" s="299"/>
      <c r="N182" s="299"/>
      <c r="O182" s="299"/>
      <c r="P182" s="223">
        <v>170</v>
      </c>
      <c r="Q182" s="89" t="s">
        <v>139</v>
      </c>
      <c r="R182" s="224">
        <v>9890</v>
      </c>
      <c r="S182" s="231">
        <v>44985</v>
      </c>
      <c r="U182" t="b">
        <f t="shared" si="8"/>
        <v>1</v>
      </c>
    </row>
    <row r="183" spans="1:22">
      <c r="A183" s="292" t="s">
        <v>216</v>
      </c>
      <c r="B183" s="292"/>
      <c r="C183" s="292"/>
      <c r="D183" s="292"/>
      <c r="E183" s="89">
        <v>1461</v>
      </c>
      <c r="F183" s="89" t="s">
        <v>139</v>
      </c>
      <c r="G183" s="221">
        <v>9894</v>
      </c>
      <c r="H183" s="97">
        <v>44985</v>
      </c>
      <c r="J183" t="b">
        <f t="shared" si="7"/>
        <v>1</v>
      </c>
      <c r="L183" s="299" t="s">
        <v>16</v>
      </c>
      <c r="M183" s="299"/>
      <c r="N183" s="299"/>
      <c r="O183" s="299"/>
      <c r="P183" s="229">
        <v>1461</v>
      </c>
      <c r="Q183" s="89" t="s">
        <v>139</v>
      </c>
      <c r="R183" s="221">
        <v>9894</v>
      </c>
      <c r="S183" s="231">
        <v>44985</v>
      </c>
      <c r="U183" t="b">
        <f t="shared" si="8"/>
        <v>1</v>
      </c>
    </row>
    <row r="187" spans="1:22">
      <c r="A187" s="287" t="s">
        <v>251</v>
      </c>
      <c r="B187" s="287"/>
      <c r="C187" s="287"/>
      <c r="D187" s="287"/>
      <c r="E187" s="287"/>
      <c r="F187" s="287"/>
      <c r="G187" s="287"/>
      <c r="H187" s="287"/>
      <c r="I187" s="1"/>
      <c r="J187" s="1"/>
      <c r="K187" s="1"/>
      <c r="L187" s="288" t="s">
        <v>252</v>
      </c>
      <c r="M187" s="288"/>
      <c r="N187" s="288"/>
      <c r="O187" s="288"/>
      <c r="P187" s="288"/>
      <c r="Q187" s="288"/>
      <c r="R187" s="288"/>
      <c r="S187" s="288"/>
    </row>
    <row r="188" spans="1:22">
      <c r="A188" s="289" t="s">
        <v>253</v>
      </c>
      <c r="B188" s="289"/>
      <c r="C188" s="289"/>
      <c r="D188" s="289"/>
      <c r="E188" s="151" t="s">
        <v>254</v>
      </c>
      <c r="F188" s="151" t="s">
        <v>139</v>
      </c>
      <c r="G188" s="151" t="s">
        <v>255</v>
      </c>
      <c r="H188" s="151" t="s">
        <v>256</v>
      </c>
      <c r="I188" s="290" t="s">
        <v>255</v>
      </c>
      <c r="J188" s="290"/>
      <c r="K188" s="290"/>
      <c r="L188" s="291" t="s">
        <v>253</v>
      </c>
      <c r="M188" s="291"/>
      <c r="N188" s="291"/>
      <c r="O188" s="291"/>
      <c r="P188" s="198" t="s">
        <v>254</v>
      </c>
      <c r="Q188" s="198" t="s">
        <v>139</v>
      </c>
      <c r="R188" s="198" t="s">
        <v>255</v>
      </c>
      <c r="S188" s="198" t="s">
        <v>256</v>
      </c>
      <c r="T188" s="290" t="s">
        <v>257</v>
      </c>
      <c r="U188" s="290"/>
      <c r="V188" s="290"/>
    </row>
    <row r="189" spans="1:22">
      <c r="A189" s="283" t="s">
        <v>262</v>
      </c>
      <c r="B189" s="284"/>
      <c r="C189" s="284"/>
      <c r="D189" s="285"/>
      <c r="E189" s="89">
        <v>330</v>
      </c>
      <c r="F189" s="89" t="s">
        <v>139</v>
      </c>
      <c r="G189" s="221">
        <v>9257</v>
      </c>
      <c r="H189" s="97">
        <v>44958</v>
      </c>
      <c r="J189" t="b">
        <f t="shared" ref="J189:J207" si="9">G189=R189</f>
        <v>1</v>
      </c>
      <c r="L189" s="293" t="s">
        <v>247</v>
      </c>
      <c r="M189" s="294"/>
      <c r="N189" s="294"/>
      <c r="O189" s="295"/>
      <c r="P189" s="213">
        <v>330</v>
      </c>
      <c r="Q189" s="89" t="s">
        <v>139</v>
      </c>
      <c r="R189" s="214">
        <v>9257</v>
      </c>
      <c r="S189" s="212">
        <v>44958</v>
      </c>
      <c r="U189" t="b">
        <f>E189=P189</f>
        <v>1</v>
      </c>
    </row>
    <row r="190" spans="1:22">
      <c r="A190" s="283" t="s">
        <v>262</v>
      </c>
      <c r="B190" s="284"/>
      <c r="C190" s="284"/>
      <c r="D190" s="285"/>
      <c r="E190" s="89">
        <v>190</v>
      </c>
      <c r="F190" s="89" t="s">
        <v>139</v>
      </c>
      <c r="G190" s="221">
        <v>9508</v>
      </c>
      <c r="H190" s="97">
        <v>44958</v>
      </c>
      <c r="J190" t="b">
        <f t="shared" si="9"/>
        <v>1</v>
      </c>
      <c r="L190" s="293" t="s">
        <v>247</v>
      </c>
      <c r="M190" s="294"/>
      <c r="N190" s="294"/>
      <c r="O190" s="295"/>
      <c r="P190" s="213">
        <v>190</v>
      </c>
      <c r="Q190" s="89" t="s">
        <v>139</v>
      </c>
      <c r="R190" s="214">
        <v>9508</v>
      </c>
      <c r="S190" s="212">
        <v>44959</v>
      </c>
      <c r="U190" t="b">
        <f t="shared" ref="U190:U207" si="10">E190=P190</f>
        <v>1</v>
      </c>
    </row>
    <row r="191" spans="1:22">
      <c r="A191" s="283" t="s">
        <v>262</v>
      </c>
      <c r="B191" s="284"/>
      <c r="C191" s="284"/>
      <c r="D191" s="285"/>
      <c r="E191" s="89">
        <v>260</v>
      </c>
      <c r="F191" s="89" t="s">
        <v>139</v>
      </c>
      <c r="G191" s="221">
        <v>9572</v>
      </c>
      <c r="H191" s="97">
        <v>44959</v>
      </c>
      <c r="J191" t="b">
        <f t="shared" si="9"/>
        <v>1</v>
      </c>
      <c r="L191" s="293" t="s">
        <v>247</v>
      </c>
      <c r="M191" s="294"/>
      <c r="N191" s="294"/>
      <c r="O191" s="295"/>
      <c r="P191" s="213">
        <v>260</v>
      </c>
      <c r="Q191" s="89" t="s">
        <v>139</v>
      </c>
      <c r="R191" s="214">
        <v>9572</v>
      </c>
      <c r="S191" s="212">
        <v>44959</v>
      </c>
      <c r="U191" t="b">
        <f t="shared" si="10"/>
        <v>1</v>
      </c>
    </row>
    <row r="192" spans="1:22">
      <c r="A192" s="283" t="s">
        <v>262</v>
      </c>
      <c r="B192" s="284"/>
      <c r="C192" s="284"/>
      <c r="D192" s="285"/>
      <c r="E192" s="89">
        <v>300</v>
      </c>
      <c r="F192" s="89" t="s">
        <v>139</v>
      </c>
      <c r="G192" s="221">
        <v>9577</v>
      </c>
      <c r="H192" s="97">
        <v>44965</v>
      </c>
      <c r="J192" t="b">
        <f t="shared" si="9"/>
        <v>1</v>
      </c>
      <c r="L192" s="293" t="s">
        <v>247</v>
      </c>
      <c r="M192" s="294"/>
      <c r="N192" s="294"/>
      <c r="O192" s="295"/>
      <c r="P192" s="213">
        <v>300</v>
      </c>
      <c r="Q192" s="89" t="s">
        <v>139</v>
      </c>
      <c r="R192" s="214">
        <v>9577</v>
      </c>
      <c r="S192" s="212">
        <v>44965</v>
      </c>
      <c r="U192" t="b">
        <f t="shared" si="10"/>
        <v>1</v>
      </c>
    </row>
    <row r="193" spans="1:21">
      <c r="A193" s="283" t="s">
        <v>262</v>
      </c>
      <c r="B193" s="284"/>
      <c r="C193" s="284"/>
      <c r="D193" s="285"/>
      <c r="E193" s="89">
        <v>250</v>
      </c>
      <c r="F193" s="89" t="s">
        <v>139</v>
      </c>
      <c r="G193" s="221">
        <v>9579</v>
      </c>
      <c r="H193" s="97">
        <v>44965</v>
      </c>
      <c r="J193" t="b">
        <f t="shared" si="9"/>
        <v>1</v>
      </c>
      <c r="L193" s="293" t="s">
        <v>247</v>
      </c>
      <c r="M193" s="294"/>
      <c r="N193" s="294"/>
      <c r="O193" s="295"/>
      <c r="P193" s="213">
        <v>250</v>
      </c>
      <c r="Q193" s="89" t="s">
        <v>139</v>
      </c>
      <c r="R193" s="214">
        <v>9579</v>
      </c>
      <c r="S193" s="212">
        <v>44965</v>
      </c>
      <c r="U193" t="b">
        <f t="shared" si="10"/>
        <v>1</v>
      </c>
    </row>
    <row r="194" spans="1:21">
      <c r="A194" s="283" t="s">
        <v>262</v>
      </c>
      <c r="B194" s="284"/>
      <c r="C194" s="284"/>
      <c r="D194" s="285"/>
      <c r="E194" s="89">
        <v>290</v>
      </c>
      <c r="F194" s="89" t="s">
        <v>139</v>
      </c>
      <c r="G194" s="221">
        <v>9581</v>
      </c>
      <c r="H194" s="97">
        <v>44966</v>
      </c>
      <c r="J194" t="b">
        <f t="shared" si="9"/>
        <v>1</v>
      </c>
      <c r="L194" s="293" t="s">
        <v>247</v>
      </c>
      <c r="M194" s="294"/>
      <c r="N194" s="294"/>
      <c r="O194" s="295"/>
      <c r="P194" s="213">
        <v>290</v>
      </c>
      <c r="Q194" s="89" t="s">
        <v>139</v>
      </c>
      <c r="R194" s="214">
        <v>9581</v>
      </c>
      <c r="S194" s="212">
        <v>44966</v>
      </c>
      <c r="U194" t="b">
        <f t="shared" si="10"/>
        <v>1</v>
      </c>
    </row>
    <row r="195" spans="1:21">
      <c r="A195" s="283" t="s">
        <v>262</v>
      </c>
      <c r="B195" s="284"/>
      <c r="C195" s="284"/>
      <c r="D195" s="285"/>
      <c r="E195" s="89">
        <v>190</v>
      </c>
      <c r="F195" s="89" t="s">
        <v>139</v>
      </c>
      <c r="G195" s="221">
        <v>9631</v>
      </c>
      <c r="H195" s="97">
        <v>44967</v>
      </c>
      <c r="J195" t="b">
        <f t="shared" si="9"/>
        <v>1</v>
      </c>
      <c r="L195" s="293" t="s">
        <v>247</v>
      </c>
      <c r="M195" s="294"/>
      <c r="N195" s="294"/>
      <c r="O195" s="295"/>
      <c r="P195" s="213">
        <v>190</v>
      </c>
      <c r="Q195" s="89" t="s">
        <v>139</v>
      </c>
      <c r="R195" s="214">
        <v>9631</v>
      </c>
      <c r="S195" s="212">
        <v>44967</v>
      </c>
      <c r="U195" t="b">
        <f t="shared" si="10"/>
        <v>1</v>
      </c>
    </row>
    <row r="196" spans="1:21">
      <c r="A196" s="283" t="s">
        <v>262</v>
      </c>
      <c r="B196" s="284"/>
      <c r="C196" s="284"/>
      <c r="D196" s="285"/>
      <c r="E196" s="89">
        <v>310</v>
      </c>
      <c r="F196" s="89" t="s">
        <v>139</v>
      </c>
      <c r="G196" s="221">
        <v>9656</v>
      </c>
      <c r="H196" s="97">
        <v>44968</v>
      </c>
      <c r="J196" t="b">
        <f t="shared" si="9"/>
        <v>1</v>
      </c>
      <c r="L196" s="293" t="s">
        <v>247</v>
      </c>
      <c r="M196" s="294"/>
      <c r="N196" s="294"/>
      <c r="O196" s="295"/>
      <c r="P196" s="213">
        <v>310</v>
      </c>
      <c r="Q196" s="89" t="s">
        <v>139</v>
      </c>
      <c r="R196" s="214">
        <v>9656</v>
      </c>
      <c r="S196" s="212">
        <v>44968</v>
      </c>
      <c r="U196" t="b">
        <f t="shared" si="10"/>
        <v>1</v>
      </c>
    </row>
    <row r="197" spans="1:21">
      <c r="A197" s="283" t="s">
        <v>262</v>
      </c>
      <c r="B197" s="284"/>
      <c r="C197" s="284"/>
      <c r="D197" s="285"/>
      <c r="E197" s="89">
        <v>300</v>
      </c>
      <c r="F197" s="89" t="s">
        <v>139</v>
      </c>
      <c r="G197" s="221">
        <v>9659</v>
      </c>
      <c r="H197" s="97">
        <v>44971</v>
      </c>
      <c r="J197" t="b">
        <f t="shared" si="9"/>
        <v>1</v>
      </c>
      <c r="L197" s="293" t="s">
        <v>247</v>
      </c>
      <c r="M197" s="294"/>
      <c r="N197" s="294"/>
      <c r="O197" s="295"/>
      <c r="P197" s="213">
        <v>300</v>
      </c>
      <c r="Q197" s="89" t="s">
        <v>139</v>
      </c>
      <c r="R197" s="214">
        <v>9659</v>
      </c>
      <c r="S197" s="212">
        <v>44971</v>
      </c>
      <c r="U197" t="b">
        <f t="shared" si="10"/>
        <v>1</v>
      </c>
    </row>
    <row r="198" spans="1:21">
      <c r="A198" s="283" t="s">
        <v>262</v>
      </c>
      <c r="B198" s="284"/>
      <c r="C198" s="284"/>
      <c r="D198" s="285"/>
      <c r="E198" s="89">
        <v>240</v>
      </c>
      <c r="F198" s="89" t="s">
        <v>139</v>
      </c>
      <c r="G198" s="221">
        <v>9661</v>
      </c>
      <c r="H198" s="97">
        <v>44972</v>
      </c>
      <c r="J198" t="b">
        <f t="shared" si="9"/>
        <v>1</v>
      </c>
      <c r="L198" s="293" t="s">
        <v>247</v>
      </c>
      <c r="M198" s="294"/>
      <c r="N198" s="294"/>
      <c r="O198" s="295"/>
      <c r="P198" s="213">
        <v>240</v>
      </c>
      <c r="Q198" s="89" t="s">
        <v>139</v>
      </c>
      <c r="R198" s="214">
        <v>9661</v>
      </c>
      <c r="S198" s="212">
        <v>44972</v>
      </c>
      <c r="U198" t="b">
        <f t="shared" si="10"/>
        <v>1</v>
      </c>
    </row>
    <row r="199" spans="1:21">
      <c r="A199" s="283" t="s">
        <v>262</v>
      </c>
      <c r="B199" s="284"/>
      <c r="C199" s="284"/>
      <c r="D199" s="285"/>
      <c r="E199" s="89">
        <v>200</v>
      </c>
      <c r="F199" s="89" t="s">
        <v>139</v>
      </c>
      <c r="G199" s="221">
        <v>9664</v>
      </c>
      <c r="H199" s="97">
        <v>44973</v>
      </c>
      <c r="J199" t="b">
        <f t="shared" si="9"/>
        <v>1</v>
      </c>
      <c r="L199" s="293" t="s">
        <v>247</v>
      </c>
      <c r="M199" s="294"/>
      <c r="N199" s="294"/>
      <c r="O199" s="295"/>
      <c r="P199" s="213">
        <v>200</v>
      </c>
      <c r="Q199" s="89" t="s">
        <v>139</v>
      </c>
      <c r="R199" s="214">
        <v>9664</v>
      </c>
      <c r="S199" s="212">
        <v>44973</v>
      </c>
      <c r="U199" t="b">
        <f t="shared" si="10"/>
        <v>1</v>
      </c>
    </row>
    <row r="200" spans="1:21">
      <c r="A200" s="283" t="s">
        <v>262</v>
      </c>
      <c r="B200" s="284"/>
      <c r="C200" s="284"/>
      <c r="D200" s="285"/>
      <c r="E200" s="89">
        <v>320</v>
      </c>
      <c r="F200" s="89" t="s">
        <v>139</v>
      </c>
      <c r="G200" s="221">
        <v>9718</v>
      </c>
      <c r="H200" s="97">
        <v>44974</v>
      </c>
      <c r="J200" t="b">
        <f t="shared" si="9"/>
        <v>1</v>
      </c>
      <c r="L200" s="293" t="s">
        <v>247</v>
      </c>
      <c r="M200" s="294"/>
      <c r="N200" s="294"/>
      <c r="O200" s="295"/>
      <c r="P200" s="213">
        <v>320</v>
      </c>
      <c r="Q200" s="89" t="s">
        <v>139</v>
      </c>
      <c r="R200" s="214">
        <v>9718</v>
      </c>
      <c r="S200" s="212">
        <v>44974</v>
      </c>
      <c r="U200" t="b">
        <f t="shared" si="10"/>
        <v>1</v>
      </c>
    </row>
    <row r="201" spans="1:21">
      <c r="A201" s="283" t="s">
        <v>262</v>
      </c>
      <c r="B201" s="284"/>
      <c r="C201" s="284"/>
      <c r="D201" s="285"/>
      <c r="E201" s="89">
        <v>260</v>
      </c>
      <c r="F201" s="89" t="s">
        <v>139</v>
      </c>
      <c r="G201" s="221">
        <v>9719</v>
      </c>
      <c r="H201" s="97">
        <v>44975</v>
      </c>
      <c r="J201" t="b">
        <f t="shared" si="9"/>
        <v>1</v>
      </c>
      <c r="L201" s="293" t="s">
        <v>247</v>
      </c>
      <c r="M201" s="294"/>
      <c r="N201" s="294"/>
      <c r="O201" s="295"/>
      <c r="P201" s="213">
        <v>260</v>
      </c>
      <c r="Q201" s="89" t="s">
        <v>139</v>
      </c>
      <c r="R201" s="214">
        <v>9719</v>
      </c>
      <c r="S201" s="212">
        <v>44975</v>
      </c>
      <c r="U201" t="b">
        <f t="shared" si="10"/>
        <v>1</v>
      </c>
    </row>
    <row r="202" spans="1:21">
      <c r="A202" s="283" t="s">
        <v>262</v>
      </c>
      <c r="B202" s="284"/>
      <c r="C202" s="284"/>
      <c r="D202" s="285"/>
      <c r="E202" s="89">
        <v>250</v>
      </c>
      <c r="F202" s="89" t="s">
        <v>139</v>
      </c>
      <c r="G202" s="221">
        <v>9721</v>
      </c>
      <c r="H202" s="97">
        <v>44978</v>
      </c>
      <c r="J202" t="b">
        <f t="shared" si="9"/>
        <v>1</v>
      </c>
      <c r="L202" s="293" t="s">
        <v>247</v>
      </c>
      <c r="M202" s="294"/>
      <c r="N202" s="294"/>
      <c r="O202" s="295"/>
      <c r="P202" s="213">
        <v>250</v>
      </c>
      <c r="Q202" s="89" t="s">
        <v>139</v>
      </c>
      <c r="R202" s="214">
        <v>9721</v>
      </c>
      <c r="S202" s="212">
        <v>44978</v>
      </c>
      <c r="U202" t="b">
        <f t="shared" si="10"/>
        <v>1</v>
      </c>
    </row>
    <row r="203" spans="1:21">
      <c r="A203" s="283" t="s">
        <v>262</v>
      </c>
      <c r="B203" s="284"/>
      <c r="C203" s="284"/>
      <c r="D203" s="285"/>
      <c r="E203" s="89">
        <v>290</v>
      </c>
      <c r="F203" s="89" t="s">
        <v>139</v>
      </c>
      <c r="G203" s="221">
        <v>9724</v>
      </c>
      <c r="H203" s="97">
        <v>44979</v>
      </c>
      <c r="J203" t="b">
        <f t="shared" si="9"/>
        <v>1</v>
      </c>
      <c r="L203" s="293" t="s">
        <v>247</v>
      </c>
      <c r="M203" s="294"/>
      <c r="N203" s="294"/>
      <c r="O203" s="295"/>
      <c r="P203" s="213">
        <v>290</v>
      </c>
      <c r="Q203" s="89" t="s">
        <v>139</v>
      </c>
      <c r="R203" s="214">
        <v>9724</v>
      </c>
      <c r="S203" s="212">
        <v>44979</v>
      </c>
      <c r="U203" t="b">
        <f t="shared" si="10"/>
        <v>1</v>
      </c>
    </row>
    <row r="204" spans="1:21">
      <c r="A204" s="283" t="s">
        <v>262</v>
      </c>
      <c r="B204" s="284"/>
      <c r="C204" s="284"/>
      <c r="D204" s="285"/>
      <c r="E204" s="89">
        <v>150</v>
      </c>
      <c r="F204" s="89" t="s">
        <v>139</v>
      </c>
      <c r="G204" s="221">
        <v>9726</v>
      </c>
      <c r="H204" s="97">
        <v>44980</v>
      </c>
      <c r="J204" t="b">
        <f t="shared" si="9"/>
        <v>1</v>
      </c>
      <c r="L204" s="293" t="s">
        <v>247</v>
      </c>
      <c r="M204" s="294"/>
      <c r="N204" s="294"/>
      <c r="O204" s="295"/>
      <c r="P204" s="213">
        <v>150</v>
      </c>
      <c r="Q204" s="89" t="s">
        <v>139</v>
      </c>
      <c r="R204" s="214">
        <v>9726</v>
      </c>
      <c r="S204" s="212">
        <v>44980</v>
      </c>
      <c r="U204" t="b">
        <f t="shared" si="10"/>
        <v>1</v>
      </c>
    </row>
    <row r="205" spans="1:21">
      <c r="A205" s="283" t="s">
        <v>262</v>
      </c>
      <c r="B205" s="284"/>
      <c r="C205" s="284"/>
      <c r="D205" s="285"/>
      <c r="E205" s="89">
        <v>210</v>
      </c>
      <c r="F205" s="89" t="s">
        <v>139</v>
      </c>
      <c r="G205" s="221">
        <v>9750</v>
      </c>
      <c r="H205" s="97">
        <v>44981</v>
      </c>
      <c r="J205" t="b">
        <f t="shared" si="9"/>
        <v>1</v>
      </c>
      <c r="L205" s="293" t="s">
        <v>247</v>
      </c>
      <c r="M205" s="294"/>
      <c r="N205" s="294"/>
      <c r="O205" s="295"/>
      <c r="P205" s="213">
        <v>210</v>
      </c>
      <c r="Q205" s="89" t="s">
        <v>139</v>
      </c>
      <c r="R205" s="214">
        <v>9750</v>
      </c>
      <c r="S205" s="212">
        <v>44981</v>
      </c>
      <c r="U205" t="b">
        <f t="shared" si="10"/>
        <v>1</v>
      </c>
    </row>
    <row r="206" spans="1:21">
      <c r="A206" s="283" t="s">
        <v>262</v>
      </c>
      <c r="B206" s="284"/>
      <c r="C206" s="284"/>
      <c r="D206" s="285"/>
      <c r="E206" s="89">
        <v>230</v>
      </c>
      <c r="F206" s="89" t="s">
        <v>139</v>
      </c>
      <c r="G206" s="221">
        <v>9789</v>
      </c>
      <c r="H206" s="97">
        <v>44982</v>
      </c>
      <c r="J206" t="b">
        <f t="shared" si="9"/>
        <v>1</v>
      </c>
      <c r="L206" s="293" t="s">
        <v>247</v>
      </c>
      <c r="M206" s="294"/>
      <c r="N206" s="294"/>
      <c r="O206" s="295"/>
      <c r="P206" s="213">
        <v>230</v>
      </c>
      <c r="Q206" s="89" t="s">
        <v>139</v>
      </c>
      <c r="R206" s="214">
        <v>9789</v>
      </c>
      <c r="S206" s="212">
        <v>44982</v>
      </c>
      <c r="U206" t="b">
        <f t="shared" si="10"/>
        <v>1</v>
      </c>
    </row>
    <row r="207" spans="1:21">
      <c r="A207" s="292" t="s">
        <v>262</v>
      </c>
      <c r="B207" s="292"/>
      <c r="C207" s="292"/>
      <c r="D207" s="292"/>
      <c r="E207" s="89">
        <v>280</v>
      </c>
      <c r="F207" s="89" t="s">
        <v>139</v>
      </c>
      <c r="G207" s="221">
        <v>9887</v>
      </c>
      <c r="H207" s="97">
        <v>44985</v>
      </c>
      <c r="J207" t="b">
        <f t="shared" si="9"/>
        <v>1</v>
      </c>
      <c r="L207" s="299" t="s">
        <v>247</v>
      </c>
      <c r="M207" s="299"/>
      <c r="N207" s="299"/>
      <c r="O207" s="299"/>
      <c r="P207" s="213">
        <v>280</v>
      </c>
      <c r="Q207" s="89" t="s">
        <v>139</v>
      </c>
      <c r="R207" s="214">
        <v>9887</v>
      </c>
      <c r="S207" s="212">
        <v>44985</v>
      </c>
      <c r="U207" t="b">
        <f t="shared" si="10"/>
        <v>1</v>
      </c>
    </row>
    <row r="211" spans="1:22">
      <c r="A211" s="287" t="s">
        <v>251</v>
      </c>
      <c r="B211" s="287"/>
      <c r="C211" s="287"/>
      <c r="D211" s="287"/>
      <c r="E211" s="287"/>
      <c r="F211" s="287"/>
      <c r="G211" s="287"/>
      <c r="H211" s="287"/>
      <c r="I211" s="1"/>
      <c r="J211" s="1"/>
      <c r="K211" s="1"/>
      <c r="L211" s="288" t="s">
        <v>252</v>
      </c>
      <c r="M211" s="288"/>
      <c r="N211" s="288"/>
      <c r="O211" s="288"/>
      <c r="P211" s="288"/>
      <c r="Q211" s="288"/>
      <c r="R211" s="288"/>
      <c r="S211" s="288"/>
    </row>
    <row r="212" spans="1:22">
      <c r="A212" s="289" t="s">
        <v>253</v>
      </c>
      <c r="B212" s="289"/>
      <c r="C212" s="289"/>
      <c r="D212" s="289"/>
      <c r="E212" s="151" t="s">
        <v>254</v>
      </c>
      <c r="F212" s="151" t="s">
        <v>139</v>
      </c>
      <c r="G212" s="151" t="s">
        <v>255</v>
      </c>
      <c r="H212" s="151" t="s">
        <v>256</v>
      </c>
      <c r="I212" s="290" t="s">
        <v>255</v>
      </c>
      <c r="J212" s="290"/>
      <c r="K212" s="290"/>
      <c r="L212" s="291" t="s">
        <v>253</v>
      </c>
      <c r="M212" s="291"/>
      <c r="N212" s="291"/>
      <c r="O212" s="291"/>
      <c r="P212" s="198" t="s">
        <v>254</v>
      </c>
      <c r="Q212" s="198" t="s">
        <v>139</v>
      </c>
      <c r="R212" s="198" t="s">
        <v>255</v>
      </c>
      <c r="S212" s="198" t="s">
        <v>256</v>
      </c>
      <c r="T212" s="290" t="s">
        <v>257</v>
      </c>
      <c r="U212" s="290"/>
      <c r="V212" s="290"/>
    </row>
    <row r="213" spans="1:22">
      <c r="A213" s="283" t="s">
        <v>264</v>
      </c>
      <c r="B213" s="284"/>
      <c r="C213" s="284"/>
      <c r="D213" s="285"/>
      <c r="E213" s="89">
        <v>1622</v>
      </c>
      <c r="F213" s="221" t="s">
        <v>139</v>
      </c>
      <c r="G213" s="58">
        <v>9612</v>
      </c>
      <c r="H213" s="97">
        <v>44958</v>
      </c>
      <c r="J213" t="b">
        <f>G213=R213</f>
        <v>1</v>
      </c>
      <c r="L213" s="293" t="s">
        <v>273</v>
      </c>
      <c r="M213" s="294"/>
      <c r="N213" s="294"/>
      <c r="O213" s="295"/>
      <c r="P213" s="213">
        <v>1622</v>
      </c>
      <c r="Q213" s="221" t="s">
        <v>139</v>
      </c>
      <c r="R213" s="214">
        <v>9612</v>
      </c>
      <c r="S213" s="212">
        <v>44958</v>
      </c>
      <c r="U213" t="b">
        <f>E213=P213</f>
        <v>1</v>
      </c>
    </row>
    <row r="214" spans="1:22">
      <c r="A214" s="296" t="s">
        <v>264</v>
      </c>
      <c r="B214" s="297"/>
      <c r="C214" s="297"/>
      <c r="D214" s="298"/>
      <c r="E214" s="222">
        <v>886</v>
      </c>
      <c r="F214" s="228" t="s">
        <v>139</v>
      </c>
      <c r="G214" s="57">
        <v>9642</v>
      </c>
      <c r="H214" s="86">
        <v>44960</v>
      </c>
      <c r="I214" s="1"/>
      <c r="J214" s="1" t="b">
        <f t="shared" ref="J214:J219" si="11">G214=R214</f>
        <v>1</v>
      </c>
      <c r="K214" s="1"/>
      <c r="L214" s="293" t="s">
        <v>273</v>
      </c>
      <c r="M214" s="294"/>
      <c r="N214" s="294"/>
      <c r="O214" s="295"/>
      <c r="P214" s="223">
        <v>886</v>
      </c>
      <c r="Q214" s="228" t="s">
        <v>139</v>
      </c>
      <c r="R214" s="224">
        <v>9642</v>
      </c>
      <c r="S214" s="225">
        <v>44960</v>
      </c>
      <c r="T214" s="1"/>
      <c r="U214" s="1" t="b">
        <f t="shared" ref="U214:U219" si="12">E214=P214</f>
        <v>1</v>
      </c>
    </row>
    <row r="215" spans="1:22">
      <c r="A215" s="283" t="s">
        <v>264</v>
      </c>
      <c r="B215" s="284"/>
      <c r="C215" s="284"/>
      <c r="D215" s="285"/>
      <c r="E215" s="89">
        <v>2040</v>
      </c>
      <c r="F215" s="221" t="s">
        <v>139</v>
      </c>
      <c r="G215" s="58">
        <v>9691</v>
      </c>
      <c r="H215" s="97">
        <v>44966</v>
      </c>
      <c r="J215" t="b">
        <f t="shared" si="11"/>
        <v>1</v>
      </c>
      <c r="L215" s="293" t="s">
        <v>273</v>
      </c>
      <c r="M215" s="294"/>
      <c r="N215" s="294"/>
      <c r="O215" s="295"/>
      <c r="P215" s="213">
        <v>2040</v>
      </c>
      <c r="Q215" s="221" t="s">
        <v>139</v>
      </c>
      <c r="R215" s="214">
        <v>9691</v>
      </c>
      <c r="S215" s="212">
        <v>44966</v>
      </c>
      <c r="U215" t="b">
        <f t="shared" si="12"/>
        <v>1</v>
      </c>
    </row>
    <row r="216" spans="1:22">
      <c r="A216" s="283" t="s">
        <v>264</v>
      </c>
      <c r="B216" s="284"/>
      <c r="C216" s="284"/>
      <c r="D216" s="285"/>
      <c r="E216" s="89">
        <v>1582</v>
      </c>
      <c r="F216" s="221" t="s">
        <v>139</v>
      </c>
      <c r="G216" s="58">
        <v>9738</v>
      </c>
      <c r="H216" s="97">
        <v>44971</v>
      </c>
      <c r="J216" t="b">
        <f t="shared" si="11"/>
        <v>1</v>
      </c>
      <c r="L216" s="293" t="s">
        <v>273</v>
      </c>
      <c r="M216" s="294"/>
      <c r="N216" s="294"/>
      <c r="O216" s="295"/>
      <c r="P216" s="213">
        <v>1582</v>
      </c>
      <c r="Q216" s="221" t="s">
        <v>139</v>
      </c>
      <c r="R216" s="214">
        <v>9738</v>
      </c>
      <c r="S216" s="212">
        <v>44971</v>
      </c>
      <c r="U216" t="b">
        <f t="shared" si="12"/>
        <v>1</v>
      </c>
    </row>
    <row r="217" spans="1:22">
      <c r="A217" s="283" t="s">
        <v>264</v>
      </c>
      <c r="B217" s="284"/>
      <c r="C217" s="284"/>
      <c r="D217" s="285"/>
      <c r="E217" s="89">
        <v>1522</v>
      </c>
      <c r="F217" s="221" t="s">
        <v>139</v>
      </c>
      <c r="G217" s="58">
        <v>9774</v>
      </c>
      <c r="H217" s="97">
        <v>44974</v>
      </c>
      <c r="J217" t="b">
        <f t="shared" si="11"/>
        <v>1</v>
      </c>
      <c r="L217" s="293" t="s">
        <v>273</v>
      </c>
      <c r="M217" s="294"/>
      <c r="N217" s="294"/>
      <c r="O217" s="295"/>
      <c r="P217" s="213">
        <v>1522</v>
      </c>
      <c r="Q217" s="221" t="s">
        <v>139</v>
      </c>
      <c r="R217" s="214">
        <v>9774</v>
      </c>
      <c r="S217" s="212">
        <v>44974</v>
      </c>
      <c r="U217" t="b">
        <f t="shared" si="12"/>
        <v>1</v>
      </c>
    </row>
    <row r="218" spans="1:22">
      <c r="A218" s="283" t="s">
        <v>264</v>
      </c>
      <c r="B218" s="284"/>
      <c r="C218" s="284"/>
      <c r="D218" s="285"/>
      <c r="E218" s="89">
        <v>706</v>
      </c>
      <c r="F218" s="221" t="s">
        <v>139</v>
      </c>
      <c r="G218" s="58">
        <v>9799</v>
      </c>
      <c r="H218" s="97">
        <v>44977</v>
      </c>
      <c r="J218" t="b">
        <f t="shared" si="11"/>
        <v>1</v>
      </c>
      <c r="L218" s="293" t="s">
        <v>273</v>
      </c>
      <c r="M218" s="294"/>
      <c r="N218" s="294"/>
      <c r="O218" s="295"/>
      <c r="P218" s="213">
        <v>706</v>
      </c>
      <c r="Q218" s="221" t="s">
        <v>139</v>
      </c>
      <c r="R218" s="214">
        <v>9799</v>
      </c>
      <c r="S218" s="212">
        <v>44977</v>
      </c>
      <c r="U218" t="b">
        <f t="shared" si="12"/>
        <v>1</v>
      </c>
    </row>
    <row r="219" spans="1:22">
      <c r="A219" s="292" t="s">
        <v>264</v>
      </c>
      <c r="B219" s="292"/>
      <c r="C219" s="292"/>
      <c r="D219" s="292"/>
      <c r="E219" s="89">
        <v>2000</v>
      </c>
      <c r="F219" s="221" t="s">
        <v>139</v>
      </c>
      <c r="G219" s="58">
        <v>9856</v>
      </c>
      <c r="H219" s="97">
        <v>44980</v>
      </c>
      <c r="J219" t="b">
        <f t="shared" si="11"/>
        <v>1</v>
      </c>
      <c r="L219" s="293" t="s">
        <v>273</v>
      </c>
      <c r="M219" s="294"/>
      <c r="N219" s="294"/>
      <c r="O219" s="295"/>
      <c r="P219" s="213">
        <v>2000</v>
      </c>
      <c r="Q219" s="221" t="s">
        <v>139</v>
      </c>
      <c r="R219" s="214">
        <v>9856</v>
      </c>
      <c r="S219" s="212">
        <v>44980</v>
      </c>
      <c r="U219" t="b">
        <f t="shared" si="12"/>
        <v>1</v>
      </c>
    </row>
  </sheetData>
  <autoFilter ref="P212:R212" xr:uid="{84E65D78-5779-4064-8AA1-12A1A2F879F6}">
    <sortState xmlns:xlrd2="http://schemas.microsoft.com/office/spreadsheetml/2017/richdata2" ref="P213:R219">
      <sortCondition ref="R212"/>
    </sortState>
  </autoFilter>
  <mergeCells count="412">
    <mergeCell ref="A174:D174"/>
    <mergeCell ref="A175:D175"/>
    <mergeCell ref="A176:D176"/>
    <mergeCell ref="A177:D177"/>
    <mergeCell ref="A178:D178"/>
    <mergeCell ref="A169:D169"/>
    <mergeCell ref="A170:D170"/>
    <mergeCell ref="A171:D171"/>
    <mergeCell ref="A172:D172"/>
    <mergeCell ref="A173:D173"/>
    <mergeCell ref="A164:D164"/>
    <mergeCell ref="A165:D165"/>
    <mergeCell ref="A166:D166"/>
    <mergeCell ref="A167:D167"/>
    <mergeCell ref="A168:D168"/>
    <mergeCell ref="A160:D160"/>
    <mergeCell ref="A161:D161"/>
    <mergeCell ref="A162:D162"/>
    <mergeCell ref="A163:D163"/>
    <mergeCell ref="A155:D155"/>
    <mergeCell ref="A156:D156"/>
    <mergeCell ref="A157:D157"/>
    <mergeCell ref="A158:D158"/>
    <mergeCell ref="A159:D159"/>
    <mergeCell ref="A150:D150"/>
    <mergeCell ref="A151:D151"/>
    <mergeCell ref="A152:D152"/>
    <mergeCell ref="A153:D153"/>
    <mergeCell ref="A154:D154"/>
    <mergeCell ref="A145:D145"/>
    <mergeCell ref="A146:D146"/>
    <mergeCell ref="A147:D147"/>
    <mergeCell ref="A148:D148"/>
    <mergeCell ref="A149:D149"/>
    <mergeCell ref="A140:D140"/>
    <mergeCell ref="A141:D141"/>
    <mergeCell ref="A142:D142"/>
    <mergeCell ref="A143:D143"/>
    <mergeCell ref="A144:D144"/>
    <mergeCell ref="A135:D135"/>
    <mergeCell ref="A136:D136"/>
    <mergeCell ref="A137:D137"/>
    <mergeCell ref="A138:D138"/>
    <mergeCell ref="A139:D139"/>
    <mergeCell ref="A130:D130"/>
    <mergeCell ref="A131:D131"/>
    <mergeCell ref="A132:D132"/>
    <mergeCell ref="A133:D133"/>
    <mergeCell ref="A134:D134"/>
    <mergeCell ref="A125:D125"/>
    <mergeCell ref="A126:D126"/>
    <mergeCell ref="A127:D127"/>
    <mergeCell ref="A128:D128"/>
    <mergeCell ref="A129:D129"/>
    <mergeCell ref="A120:D120"/>
    <mergeCell ref="A121:D121"/>
    <mergeCell ref="A122:D122"/>
    <mergeCell ref="A123:D123"/>
    <mergeCell ref="A124:D124"/>
    <mergeCell ref="A115:D115"/>
    <mergeCell ref="A116:D116"/>
    <mergeCell ref="A117:D117"/>
    <mergeCell ref="A118:D118"/>
    <mergeCell ref="A119:D119"/>
    <mergeCell ref="A110:D110"/>
    <mergeCell ref="A111:D111"/>
    <mergeCell ref="A112:D112"/>
    <mergeCell ref="A113:D113"/>
    <mergeCell ref="A114:D114"/>
    <mergeCell ref="A105:D105"/>
    <mergeCell ref="A106:D106"/>
    <mergeCell ref="A107:D107"/>
    <mergeCell ref="A108:D108"/>
    <mergeCell ref="A109:D109"/>
    <mergeCell ref="A103:D103"/>
    <mergeCell ref="I103:K103"/>
    <mergeCell ref="L103:O103"/>
    <mergeCell ref="T103:V103"/>
    <mergeCell ref="A104:D104"/>
    <mergeCell ref="L108:O108"/>
    <mergeCell ref="L109:O109"/>
    <mergeCell ref="L97:O97"/>
    <mergeCell ref="L98:O98"/>
    <mergeCell ref="A98:D98"/>
    <mergeCell ref="A102:H102"/>
    <mergeCell ref="L102:S102"/>
    <mergeCell ref="L92:O92"/>
    <mergeCell ref="L93:O93"/>
    <mergeCell ref="L94:O94"/>
    <mergeCell ref="L95:O95"/>
    <mergeCell ref="L96:O96"/>
    <mergeCell ref="A93:D93"/>
    <mergeCell ref="L87:O87"/>
    <mergeCell ref="L88:O88"/>
    <mergeCell ref="L89:O89"/>
    <mergeCell ref="L90:O90"/>
    <mergeCell ref="L91:O91"/>
    <mergeCell ref="L83:O83"/>
    <mergeCell ref="L84:O84"/>
    <mergeCell ref="L85:O85"/>
    <mergeCell ref="L86:O86"/>
    <mergeCell ref="L78:O78"/>
    <mergeCell ref="L79:O79"/>
    <mergeCell ref="L80:O80"/>
    <mergeCell ref="L81:O81"/>
    <mergeCell ref="L82:O82"/>
    <mergeCell ref="L73:O73"/>
    <mergeCell ref="L74:O74"/>
    <mergeCell ref="L75:O75"/>
    <mergeCell ref="L76:O76"/>
    <mergeCell ref="L77:O77"/>
    <mergeCell ref="L68:O68"/>
    <mergeCell ref="L69:O69"/>
    <mergeCell ref="L70:O70"/>
    <mergeCell ref="L71:O71"/>
    <mergeCell ref="L72:O72"/>
    <mergeCell ref="L63:O63"/>
    <mergeCell ref="L64:O64"/>
    <mergeCell ref="L65:O65"/>
    <mergeCell ref="L66:O66"/>
    <mergeCell ref="L67:O67"/>
    <mergeCell ref="L58:O58"/>
    <mergeCell ref="L59:O59"/>
    <mergeCell ref="L60:O60"/>
    <mergeCell ref="L61:O61"/>
    <mergeCell ref="L62:O62"/>
    <mergeCell ref="L53:O53"/>
    <mergeCell ref="L54:O54"/>
    <mergeCell ref="L55:O55"/>
    <mergeCell ref="L56:O56"/>
    <mergeCell ref="L57:O57"/>
    <mergeCell ref="L48:O48"/>
    <mergeCell ref="L49:O49"/>
    <mergeCell ref="L50:O50"/>
    <mergeCell ref="L51:O51"/>
    <mergeCell ref="L52:O52"/>
    <mergeCell ref="A94:D94"/>
    <mergeCell ref="A95:D95"/>
    <mergeCell ref="A96:D96"/>
    <mergeCell ref="A97:D97"/>
    <mergeCell ref="A72:D72"/>
    <mergeCell ref="A73:D73"/>
    <mergeCell ref="A74:D74"/>
    <mergeCell ref="A65:D65"/>
    <mergeCell ref="A66:D66"/>
    <mergeCell ref="A67:D67"/>
    <mergeCell ref="A68:D68"/>
    <mergeCell ref="A69:D69"/>
    <mergeCell ref="A70:D70"/>
    <mergeCell ref="A71:D71"/>
    <mergeCell ref="A64:D64"/>
    <mergeCell ref="A80:D80"/>
    <mergeCell ref="A81:D81"/>
    <mergeCell ref="A82:D82"/>
    <mergeCell ref="A83:D83"/>
    <mergeCell ref="L28:O28"/>
    <mergeCell ref="L29:O29"/>
    <mergeCell ref="L30:O30"/>
    <mergeCell ref="L31:O31"/>
    <mergeCell ref="L35:O35"/>
    <mergeCell ref="L36:O36"/>
    <mergeCell ref="L37:O37"/>
    <mergeCell ref="L38:O38"/>
    <mergeCell ref="L39:O39"/>
    <mergeCell ref="L32:O32"/>
    <mergeCell ref="L33:O33"/>
    <mergeCell ref="L34:O34"/>
    <mergeCell ref="A45:D45"/>
    <mergeCell ref="A46:D46"/>
    <mergeCell ref="A47:D47"/>
    <mergeCell ref="A48:D48"/>
    <mergeCell ref="A49:D49"/>
    <mergeCell ref="A55:D55"/>
    <mergeCell ref="A56:D56"/>
    <mergeCell ref="A43:D43"/>
    <mergeCell ref="A44:D44"/>
    <mergeCell ref="A60:D60"/>
    <mergeCell ref="A61:D61"/>
    <mergeCell ref="A62:D62"/>
    <mergeCell ref="A63:D63"/>
    <mergeCell ref="A59:D59"/>
    <mergeCell ref="A50:D50"/>
    <mergeCell ref="A51:D51"/>
    <mergeCell ref="A52:D52"/>
    <mergeCell ref="A53:D53"/>
    <mergeCell ref="A54:D54"/>
    <mergeCell ref="A75:D75"/>
    <mergeCell ref="A76:D76"/>
    <mergeCell ref="A77:D77"/>
    <mergeCell ref="A78:D78"/>
    <mergeCell ref="A79:D79"/>
    <mergeCell ref="A89:D89"/>
    <mergeCell ref="A90:D90"/>
    <mergeCell ref="A91:D91"/>
    <mergeCell ref="A92:D92"/>
    <mergeCell ref="A84:D84"/>
    <mergeCell ref="A85:D85"/>
    <mergeCell ref="A86:D86"/>
    <mergeCell ref="A87:D87"/>
    <mergeCell ref="A88:D88"/>
    <mergeCell ref="A35:D35"/>
    <mergeCell ref="A36:D36"/>
    <mergeCell ref="A37:D37"/>
    <mergeCell ref="A38:D38"/>
    <mergeCell ref="A39:D39"/>
    <mergeCell ref="A57:D57"/>
    <mergeCell ref="A58:D58"/>
    <mergeCell ref="T27:V27"/>
    <mergeCell ref="A26:H26"/>
    <mergeCell ref="L26:S26"/>
    <mergeCell ref="A27:D27"/>
    <mergeCell ref="I27:K27"/>
    <mergeCell ref="L27:O27"/>
    <mergeCell ref="A40:D40"/>
    <mergeCell ref="A41:D41"/>
    <mergeCell ref="A42:D42"/>
    <mergeCell ref="L40:O40"/>
    <mergeCell ref="L41:O41"/>
    <mergeCell ref="L42:O42"/>
    <mergeCell ref="L43:O43"/>
    <mergeCell ref="L44:O44"/>
    <mergeCell ref="L45:O45"/>
    <mergeCell ref="L46:O46"/>
    <mergeCell ref="L47:O47"/>
    <mergeCell ref="T21:V21"/>
    <mergeCell ref="A22:D22"/>
    <mergeCell ref="L22:O22"/>
    <mergeCell ref="A15:D15"/>
    <mergeCell ref="A16:D16"/>
    <mergeCell ref="L15:O15"/>
    <mergeCell ref="L16:O16"/>
    <mergeCell ref="A20:H20"/>
    <mergeCell ref="L20:S20"/>
    <mergeCell ref="T14:V14"/>
    <mergeCell ref="A9:D9"/>
    <mergeCell ref="L9:O9"/>
    <mergeCell ref="T2:V2"/>
    <mergeCell ref="A7:H7"/>
    <mergeCell ref="L7:S7"/>
    <mergeCell ref="A8:D8"/>
    <mergeCell ref="I8:K8"/>
    <mergeCell ref="L8:O8"/>
    <mergeCell ref="T8:V8"/>
    <mergeCell ref="A3:D3"/>
    <mergeCell ref="L3:O3"/>
    <mergeCell ref="A1:H1"/>
    <mergeCell ref="L1:S1"/>
    <mergeCell ref="A2:D2"/>
    <mergeCell ref="I2:K2"/>
    <mergeCell ref="L2:O2"/>
    <mergeCell ref="L104:O104"/>
    <mergeCell ref="L105:O105"/>
    <mergeCell ref="L106:O106"/>
    <mergeCell ref="L107:O107"/>
    <mergeCell ref="A13:H13"/>
    <mergeCell ref="L13:S13"/>
    <mergeCell ref="A14:D14"/>
    <mergeCell ref="I14:K14"/>
    <mergeCell ref="L14:O14"/>
    <mergeCell ref="A21:D21"/>
    <mergeCell ref="I21:K21"/>
    <mergeCell ref="L21:O21"/>
    <mergeCell ref="A28:D28"/>
    <mergeCell ref="A29:D29"/>
    <mergeCell ref="A30:D30"/>
    <mergeCell ref="A31:D31"/>
    <mergeCell ref="A32:D32"/>
    <mergeCell ref="A33:D33"/>
    <mergeCell ref="A34:D34"/>
    <mergeCell ref="L110:O110"/>
    <mergeCell ref="L111:O111"/>
    <mergeCell ref="L112:O112"/>
    <mergeCell ref="L113:O113"/>
    <mergeCell ref="L114:O114"/>
    <mergeCell ref="L115:O115"/>
    <mergeCell ref="L116:O116"/>
    <mergeCell ref="L117:O117"/>
    <mergeCell ref="L118:O118"/>
    <mergeCell ref="L119:O119"/>
    <mergeCell ref="L120:O120"/>
    <mergeCell ref="L121:O121"/>
    <mergeCell ref="L122:O122"/>
    <mergeCell ref="L123:O123"/>
    <mergeCell ref="L124:O124"/>
    <mergeCell ref="L125:O125"/>
    <mergeCell ref="L126:O126"/>
    <mergeCell ref="L127:O127"/>
    <mergeCell ref="L128:O128"/>
    <mergeCell ref="L129:O129"/>
    <mergeCell ref="L130:O130"/>
    <mergeCell ref="L131:O131"/>
    <mergeCell ref="L132:O132"/>
    <mergeCell ref="L133:O133"/>
    <mergeCell ref="L134:O134"/>
    <mergeCell ref="L135:O135"/>
    <mergeCell ref="L136:O136"/>
    <mergeCell ref="L137:O137"/>
    <mergeCell ref="L138:O138"/>
    <mergeCell ref="L139:O139"/>
    <mergeCell ref="L140:O140"/>
    <mergeCell ref="L141:O141"/>
    <mergeCell ref="L142:O142"/>
    <mergeCell ref="L143:O143"/>
    <mergeCell ref="L144:O144"/>
    <mergeCell ref="L145:O145"/>
    <mergeCell ref="L146:O146"/>
    <mergeCell ref="L147:O147"/>
    <mergeCell ref="L148:O148"/>
    <mergeCell ref="L149:O149"/>
    <mergeCell ref="L150:O150"/>
    <mergeCell ref="L151:O151"/>
    <mergeCell ref="L152:O152"/>
    <mergeCell ref="L162:O162"/>
    <mergeCell ref="L163:O163"/>
    <mergeCell ref="L164:O164"/>
    <mergeCell ref="L165:O165"/>
    <mergeCell ref="L166:O166"/>
    <mergeCell ref="L167:O167"/>
    <mergeCell ref="L168:O168"/>
    <mergeCell ref="L169:O169"/>
    <mergeCell ref="L153:O153"/>
    <mergeCell ref="L154:O154"/>
    <mergeCell ref="L155:O155"/>
    <mergeCell ref="L156:O156"/>
    <mergeCell ref="L157:O157"/>
    <mergeCell ref="L158:O158"/>
    <mergeCell ref="L159:O159"/>
    <mergeCell ref="L160:O160"/>
    <mergeCell ref="L161:O161"/>
    <mergeCell ref="L170:O170"/>
    <mergeCell ref="L171:O171"/>
    <mergeCell ref="L172:O172"/>
    <mergeCell ref="L173:O173"/>
    <mergeCell ref="L174:O174"/>
    <mergeCell ref="L175:O175"/>
    <mergeCell ref="L176:O176"/>
    <mergeCell ref="L177:O177"/>
    <mergeCell ref="L178:O178"/>
    <mergeCell ref="L179:O179"/>
    <mergeCell ref="L180:O180"/>
    <mergeCell ref="L181:O181"/>
    <mergeCell ref="L182:O182"/>
    <mergeCell ref="A183:D183"/>
    <mergeCell ref="L183:O183"/>
    <mergeCell ref="A187:H187"/>
    <mergeCell ref="L187:S187"/>
    <mergeCell ref="A188:D188"/>
    <mergeCell ref="I188:K188"/>
    <mergeCell ref="L188:O188"/>
    <mergeCell ref="A179:D179"/>
    <mergeCell ref="A180:D180"/>
    <mergeCell ref="A181:D181"/>
    <mergeCell ref="A182:D182"/>
    <mergeCell ref="A200:D200"/>
    <mergeCell ref="A201:D201"/>
    <mergeCell ref="A202:D202"/>
    <mergeCell ref="A203:D203"/>
    <mergeCell ref="A204:D204"/>
    <mergeCell ref="A205:D205"/>
    <mergeCell ref="T188:V188"/>
    <mergeCell ref="A189:D189"/>
    <mergeCell ref="A190:D190"/>
    <mergeCell ref="A191:D191"/>
    <mergeCell ref="A192:D192"/>
    <mergeCell ref="A193:D193"/>
    <mergeCell ref="A194:D194"/>
    <mergeCell ref="A195:D195"/>
    <mergeCell ref="A196:D196"/>
    <mergeCell ref="A206:D206"/>
    <mergeCell ref="A207:D207"/>
    <mergeCell ref="L189:O189"/>
    <mergeCell ref="L190:O190"/>
    <mergeCell ref="L191:O191"/>
    <mergeCell ref="L192:O192"/>
    <mergeCell ref="L193:O193"/>
    <mergeCell ref="L194:O194"/>
    <mergeCell ref="L195:O195"/>
    <mergeCell ref="L196:O196"/>
    <mergeCell ref="L197:O197"/>
    <mergeCell ref="L198:O198"/>
    <mergeCell ref="L199:O199"/>
    <mergeCell ref="L200:O200"/>
    <mergeCell ref="L201:O201"/>
    <mergeCell ref="L202:O202"/>
    <mergeCell ref="L203:O203"/>
    <mergeCell ref="L204:O204"/>
    <mergeCell ref="L205:O205"/>
    <mergeCell ref="L206:O206"/>
    <mergeCell ref="L207:O207"/>
    <mergeCell ref="A197:D197"/>
    <mergeCell ref="A198:D198"/>
    <mergeCell ref="A199:D199"/>
    <mergeCell ref="A211:H211"/>
    <mergeCell ref="L211:S211"/>
    <mergeCell ref="A212:D212"/>
    <mergeCell ref="I212:K212"/>
    <mergeCell ref="L212:O212"/>
    <mergeCell ref="T212:V212"/>
    <mergeCell ref="A213:D213"/>
    <mergeCell ref="A214:D214"/>
    <mergeCell ref="A215:D215"/>
    <mergeCell ref="A216:D216"/>
    <mergeCell ref="A217:D217"/>
    <mergeCell ref="A218:D218"/>
    <mergeCell ref="A219:D219"/>
    <mergeCell ref="L213:O213"/>
    <mergeCell ref="L214:O214"/>
    <mergeCell ref="L215:O215"/>
    <mergeCell ref="L216:O216"/>
    <mergeCell ref="L217:O217"/>
    <mergeCell ref="L218:O218"/>
    <mergeCell ref="L219:O2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7CAA-F49E-4F11-BABE-75BB75C473DF}">
  <dimension ref="A1:Y321"/>
  <sheetViews>
    <sheetView workbookViewId="0">
      <selection sqref="A1:V2"/>
    </sheetView>
  </sheetViews>
  <sheetFormatPr baseColWidth="10" defaultColWidth="9.1640625" defaultRowHeight="15"/>
  <cols>
    <col min="4" max="4" width="24.33203125" customWidth="1"/>
    <col min="5" max="5" width="13" customWidth="1"/>
    <col min="8" max="8" width="18.33203125" customWidth="1"/>
    <col min="19" max="19" width="17.33203125" customWidth="1"/>
  </cols>
  <sheetData>
    <row r="1" spans="1:22">
      <c r="A1" s="287" t="s">
        <v>251</v>
      </c>
      <c r="B1" s="287"/>
      <c r="C1" s="287"/>
      <c r="D1" s="287"/>
      <c r="E1" s="287"/>
      <c r="F1" s="287"/>
      <c r="G1" s="287"/>
      <c r="H1" s="287"/>
      <c r="I1" s="1"/>
      <c r="J1" s="1"/>
      <c r="K1" s="1"/>
      <c r="L1" s="288" t="s">
        <v>252</v>
      </c>
      <c r="M1" s="288"/>
      <c r="N1" s="288"/>
      <c r="O1" s="288"/>
      <c r="P1" s="288"/>
      <c r="Q1" s="288"/>
      <c r="R1" s="288"/>
      <c r="S1" s="288"/>
    </row>
    <row r="2" spans="1:22">
      <c r="A2" s="289" t="s">
        <v>253</v>
      </c>
      <c r="B2" s="289"/>
      <c r="C2" s="289"/>
      <c r="D2" s="289"/>
      <c r="E2" s="151" t="s">
        <v>254</v>
      </c>
      <c r="F2" s="151" t="s">
        <v>139</v>
      </c>
      <c r="G2" s="151" t="s">
        <v>255</v>
      </c>
      <c r="H2" s="151" t="s">
        <v>256</v>
      </c>
      <c r="I2" s="290" t="s">
        <v>255</v>
      </c>
      <c r="J2" s="290"/>
      <c r="K2" s="290"/>
      <c r="L2" s="291" t="s">
        <v>253</v>
      </c>
      <c r="M2" s="291"/>
      <c r="N2" s="291"/>
      <c r="O2" s="291"/>
      <c r="P2" s="198" t="s">
        <v>254</v>
      </c>
      <c r="Q2" s="198" t="s">
        <v>139</v>
      </c>
      <c r="R2" s="198" t="s">
        <v>255</v>
      </c>
      <c r="S2" s="198" t="s">
        <v>256</v>
      </c>
      <c r="T2" s="290" t="s">
        <v>257</v>
      </c>
      <c r="U2" s="290"/>
      <c r="V2" s="290"/>
    </row>
    <row r="3" spans="1:22">
      <c r="A3" s="283" t="s">
        <v>258</v>
      </c>
      <c r="B3" s="284"/>
      <c r="C3" s="284"/>
      <c r="D3" s="285"/>
      <c r="E3" s="89">
        <v>417</v>
      </c>
      <c r="F3" s="89" t="s">
        <v>139</v>
      </c>
      <c r="G3" s="58">
        <v>9415</v>
      </c>
      <c r="H3" s="97">
        <v>44939</v>
      </c>
      <c r="J3" t="b">
        <f>G3=R3</f>
        <v>1</v>
      </c>
      <c r="L3" s="293" t="s">
        <v>248</v>
      </c>
      <c r="M3" s="294"/>
      <c r="N3" s="294"/>
      <c r="O3" s="295"/>
      <c r="P3" s="213">
        <v>417</v>
      </c>
      <c r="Q3" s="221" t="s">
        <v>139</v>
      </c>
      <c r="R3" s="214">
        <v>9415</v>
      </c>
      <c r="S3" s="212">
        <v>44939</v>
      </c>
      <c r="U3" t="b">
        <f>E3=P3</f>
        <v>1</v>
      </c>
    </row>
    <row r="4" spans="1:22">
      <c r="A4" s="292" t="s">
        <v>258</v>
      </c>
      <c r="B4" s="292"/>
      <c r="C4" s="292"/>
      <c r="D4" s="292"/>
      <c r="E4" s="89">
        <v>288</v>
      </c>
      <c r="F4" s="89" t="s">
        <v>139</v>
      </c>
      <c r="G4" s="58">
        <v>9564</v>
      </c>
      <c r="H4" s="97">
        <v>44953</v>
      </c>
      <c r="J4" t="b">
        <f>G4=R4</f>
        <v>1</v>
      </c>
      <c r="L4" s="293" t="s">
        <v>248</v>
      </c>
      <c r="M4" s="294"/>
      <c r="N4" s="294"/>
      <c r="O4" s="295"/>
      <c r="P4" s="213">
        <v>288</v>
      </c>
      <c r="Q4" s="221" t="s">
        <v>139</v>
      </c>
      <c r="R4" s="214">
        <v>9564</v>
      </c>
      <c r="S4" s="212">
        <v>44953</v>
      </c>
      <c r="U4" t="b">
        <f>E4=P4</f>
        <v>1</v>
      </c>
    </row>
    <row r="7" spans="1:22">
      <c r="A7" s="287" t="s">
        <v>251</v>
      </c>
      <c r="B7" s="287"/>
      <c r="C7" s="287"/>
      <c r="D7" s="287"/>
      <c r="E7" s="287"/>
      <c r="F7" s="287"/>
      <c r="G7" s="287"/>
      <c r="H7" s="287"/>
      <c r="I7" s="1"/>
      <c r="J7" s="1"/>
      <c r="K7" s="1"/>
      <c r="L7" s="288" t="s">
        <v>252</v>
      </c>
      <c r="M7" s="288"/>
      <c r="N7" s="288"/>
      <c r="O7" s="288"/>
      <c r="P7" s="288"/>
      <c r="Q7" s="288"/>
      <c r="R7" s="288"/>
      <c r="S7" s="288"/>
    </row>
    <row r="8" spans="1:22">
      <c r="A8" s="289" t="s">
        <v>253</v>
      </c>
      <c r="B8" s="289"/>
      <c r="C8" s="289"/>
      <c r="D8" s="289"/>
      <c r="E8" s="151" t="s">
        <v>254</v>
      </c>
      <c r="F8" s="151" t="s">
        <v>139</v>
      </c>
      <c r="G8" s="151" t="s">
        <v>255</v>
      </c>
      <c r="H8" s="151" t="s">
        <v>256</v>
      </c>
      <c r="I8" s="290" t="s">
        <v>255</v>
      </c>
      <c r="J8" s="290"/>
      <c r="K8" s="290"/>
      <c r="L8" s="291" t="s">
        <v>253</v>
      </c>
      <c r="M8" s="291"/>
      <c r="N8" s="291"/>
      <c r="O8" s="291"/>
      <c r="P8" s="198" t="s">
        <v>254</v>
      </c>
      <c r="Q8" s="198" t="s">
        <v>139</v>
      </c>
      <c r="R8" s="198" t="s">
        <v>255</v>
      </c>
      <c r="S8" s="198" t="s">
        <v>256</v>
      </c>
      <c r="T8" s="290" t="s">
        <v>257</v>
      </c>
      <c r="U8" s="290"/>
      <c r="V8" s="290"/>
    </row>
    <row r="9" spans="1:22">
      <c r="A9" s="283" t="s">
        <v>274</v>
      </c>
      <c r="B9" s="284"/>
      <c r="C9" s="284"/>
      <c r="D9" s="285"/>
      <c r="E9" s="89">
        <v>1040</v>
      </c>
      <c r="F9" s="89" t="s">
        <v>139</v>
      </c>
      <c r="G9" s="58">
        <v>9301</v>
      </c>
      <c r="H9" s="97">
        <v>44928</v>
      </c>
      <c r="J9" t="b">
        <f>G9=R9</f>
        <v>1</v>
      </c>
      <c r="L9" s="293" t="s">
        <v>272</v>
      </c>
      <c r="M9" s="294"/>
      <c r="N9" s="294"/>
      <c r="O9" s="295"/>
      <c r="P9" s="213">
        <v>1040</v>
      </c>
      <c r="Q9" s="89" t="s">
        <v>139</v>
      </c>
      <c r="R9" s="214">
        <v>9301</v>
      </c>
      <c r="S9" s="212">
        <v>44928</v>
      </c>
      <c r="U9" t="b">
        <f>E9=P9</f>
        <v>1</v>
      </c>
    </row>
    <row r="10" spans="1:22">
      <c r="A10" s="283" t="s">
        <v>274</v>
      </c>
      <c r="B10" s="284"/>
      <c r="C10" s="284"/>
      <c r="D10" s="285"/>
      <c r="E10" s="89">
        <v>740</v>
      </c>
      <c r="F10" s="89" t="s">
        <v>139</v>
      </c>
      <c r="G10" s="58">
        <v>9331</v>
      </c>
      <c r="H10" s="97">
        <v>44931</v>
      </c>
      <c r="J10" t="b">
        <f>G10=R10</f>
        <v>1</v>
      </c>
      <c r="L10" s="293" t="s">
        <v>272</v>
      </c>
      <c r="M10" s="294"/>
      <c r="N10" s="294"/>
      <c r="O10" s="295"/>
      <c r="P10" s="213">
        <v>740</v>
      </c>
      <c r="Q10" s="89" t="s">
        <v>139</v>
      </c>
      <c r="R10" s="214">
        <v>9331</v>
      </c>
      <c r="S10" s="212">
        <v>44931</v>
      </c>
      <c r="U10" t="b">
        <f>E10=P10</f>
        <v>1</v>
      </c>
    </row>
    <row r="11" spans="1:22">
      <c r="A11" s="283" t="s">
        <v>274</v>
      </c>
      <c r="B11" s="284"/>
      <c r="C11" s="284"/>
      <c r="D11" s="285"/>
      <c r="E11" s="89">
        <v>310</v>
      </c>
      <c r="F11" s="89" t="s">
        <v>139</v>
      </c>
      <c r="G11" s="58">
        <v>9383</v>
      </c>
      <c r="H11" s="97">
        <v>44936</v>
      </c>
      <c r="J11" t="b">
        <f>G11=R11</f>
        <v>1</v>
      </c>
      <c r="L11" s="293" t="s">
        <v>272</v>
      </c>
      <c r="M11" s="294"/>
      <c r="N11" s="294"/>
      <c r="O11" s="295"/>
      <c r="P11" s="213">
        <v>310</v>
      </c>
      <c r="Q11" s="89" t="s">
        <v>139</v>
      </c>
      <c r="R11" s="214">
        <v>9383</v>
      </c>
      <c r="S11" s="212">
        <v>44936</v>
      </c>
      <c r="U11" t="b">
        <f>E11=P11</f>
        <v>1</v>
      </c>
    </row>
    <row r="12" spans="1:22">
      <c r="A12" s="283" t="s">
        <v>274</v>
      </c>
      <c r="B12" s="284"/>
      <c r="C12" s="284"/>
      <c r="D12" s="285"/>
      <c r="E12" s="89">
        <v>420</v>
      </c>
      <c r="F12" s="89" t="s">
        <v>139</v>
      </c>
      <c r="G12" s="58">
        <v>9474</v>
      </c>
      <c r="H12" s="97">
        <v>44945</v>
      </c>
      <c r="J12" t="b">
        <f>G12=R12</f>
        <v>1</v>
      </c>
      <c r="L12" s="293" t="s">
        <v>272</v>
      </c>
      <c r="M12" s="294"/>
      <c r="N12" s="294"/>
      <c r="O12" s="295"/>
      <c r="P12" s="213">
        <v>420</v>
      </c>
      <c r="Q12" s="89" t="s">
        <v>139</v>
      </c>
      <c r="R12" s="214">
        <v>9474</v>
      </c>
      <c r="S12" s="212">
        <v>44945</v>
      </c>
      <c r="U12" t="b">
        <f>E12=P12</f>
        <v>1</v>
      </c>
    </row>
    <row r="13" spans="1:22">
      <c r="A13" s="292" t="s">
        <v>274</v>
      </c>
      <c r="B13" s="292"/>
      <c r="C13" s="292"/>
      <c r="D13" s="292"/>
      <c r="E13" s="89">
        <v>390</v>
      </c>
      <c r="F13" s="89" t="s">
        <v>139</v>
      </c>
      <c r="G13" s="58">
        <v>9532</v>
      </c>
      <c r="H13" s="97">
        <v>44951</v>
      </c>
      <c r="J13" t="b">
        <f>G13=R13</f>
        <v>1</v>
      </c>
      <c r="L13" s="293" t="s">
        <v>272</v>
      </c>
      <c r="M13" s="294"/>
      <c r="N13" s="294"/>
      <c r="O13" s="295"/>
      <c r="P13" s="213">
        <v>390</v>
      </c>
      <c r="Q13" s="89" t="s">
        <v>139</v>
      </c>
      <c r="R13" s="214">
        <v>9532</v>
      </c>
      <c r="S13" s="212">
        <v>44951</v>
      </c>
      <c r="U13" t="b">
        <f>E13=P13</f>
        <v>1</v>
      </c>
    </row>
    <row r="16" spans="1:22">
      <c r="A16" s="287" t="s">
        <v>251</v>
      </c>
      <c r="B16" s="287"/>
      <c r="C16" s="287"/>
      <c r="D16" s="287"/>
      <c r="E16" s="287"/>
      <c r="F16" s="287"/>
      <c r="G16" s="287"/>
      <c r="H16" s="287"/>
      <c r="I16" s="1"/>
      <c r="J16" s="1"/>
      <c r="K16" s="1"/>
      <c r="L16" s="288" t="s">
        <v>252</v>
      </c>
      <c r="M16" s="288"/>
      <c r="N16" s="288"/>
      <c r="O16" s="288"/>
      <c r="P16" s="288"/>
      <c r="Q16" s="288"/>
      <c r="R16" s="288"/>
      <c r="S16" s="288"/>
    </row>
    <row r="17" spans="1:22">
      <c r="A17" s="289" t="s">
        <v>253</v>
      </c>
      <c r="B17" s="289"/>
      <c r="C17" s="289"/>
      <c r="D17" s="289"/>
      <c r="E17" s="151" t="s">
        <v>254</v>
      </c>
      <c r="F17" s="151" t="s">
        <v>139</v>
      </c>
      <c r="G17" s="151" t="s">
        <v>255</v>
      </c>
      <c r="H17" s="151" t="s">
        <v>256</v>
      </c>
      <c r="I17" s="290" t="s">
        <v>255</v>
      </c>
      <c r="J17" s="290"/>
      <c r="K17" s="290"/>
      <c r="L17" s="291" t="s">
        <v>253</v>
      </c>
      <c r="M17" s="291"/>
      <c r="N17" s="291"/>
      <c r="O17" s="291"/>
      <c r="P17" s="198" t="s">
        <v>254</v>
      </c>
      <c r="Q17" s="198" t="s">
        <v>139</v>
      </c>
      <c r="R17" s="198" t="s">
        <v>255</v>
      </c>
      <c r="S17" s="198" t="s">
        <v>256</v>
      </c>
      <c r="T17" s="290" t="s">
        <v>257</v>
      </c>
      <c r="U17" s="290"/>
      <c r="V17" s="290"/>
    </row>
    <row r="18" spans="1:22">
      <c r="A18" s="283" t="s">
        <v>138</v>
      </c>
      <c r="B18" s="284"/>
      <c r="C18" s="284"/>
      <c r="D18" s="285"/>
      <c r="E18" s="89">
        <v>1561</v>
      </c>
      <c r="F18" s="218" t="s">
        <v>139</v>
      </c>
      <c r="G18" s="221">
        <v>9208</v>
      </c>
      <c r="H18" s="103">
        <v>44928</v>
      </c>
      <c r="J18" t="b">
        <f>G18=R18</f>
        <v>1</v>
      </c>
      <c r="L18" s="293" t="s">
        <v>249</v>
      </c>
      <c r="M18" s="294"/>
      <c r="N18" s="294"/>
      <c r="O18" s="295"/>
      <c r="P18" s="213">
        <v>1561</v>
      </c>
      <c r="Q18" s="89" t="s">
        <v>139</v>
      </c>
      <c r="R18" s="214">
        <v>9208</v>
      </c>
      <c r="S18" s="212">
        <v>44928</v>
      </c>
      <c r="U18" t="b">
        <f t="shared" ref="U18:U49" si="0">E18=P18</f>
        <v>1</v>
      </c>
    </row>
    <row r="19" spans="1:22">
      <c r="A19" s="283" t="s">
        <v>138</v>
      </c>
      <c r="B19" s="284"/>
      <c r="C19" s="284"/>
      <c r="D19" s="285"/>
      <c r="E19" s="89">
        <v>1917</v>
      </c>
      <c r="F19" s="218" t="s">
        <v>139</v>
      </c>
      <c r="G19" s="221">
        <v>9210</v>
      </c>
      <c r="H19" s="103">
        <v>44928</v>
      </c>
      <c r="J19" t="b">
        <f t="shared" ref="J19:J82" si="1">G19=R19</f>
        <v>1</v>
      </c>
      <c r="L19" s="293" t="s">
        <v>249</v>
      </c>
      <c r="M19" s="294"/>
      <c r="N19" s="294"/>
      <c r="O19" s="295"/>
      <c r="P19" s="213">
        <v>1917</v>
      </c>
      <c r="Q19" s="89" t="s">
        <v>139</v>
      </c>
      <c r="R19" s="214">
        <v>9210</v>
      </c>
      <c r="S19" s="212">
        <v>44928</v>
      </c>
      <c r="U19" t="b">
        <f t="shared" si="0"/>
        <v>1</v>
      </c>
    </row>
    <row r="20" spans="1:22">
      <c r="A20" s="283" t="s">
        <v>138</v>
      </c>
      <c r="B20" s="284"/>
      <c r="C20" s="284"/>
      <c r="D20" s="285"/>
      <c r="E20" s="89">
        <v>1918</v>
      </c>
      <c r="F20" s="218" t="s">
        <v>139</v>
      </c>
      <c r="G20" s="221">
        <v>9212</v>
      </c>
      <c r="H20" s="103">
        <v>44929</v>
      </c>
      <c r="J20" t="b">
        <f t="shared" si="1"/>
        <v>1</v>
      </c>
      <c r="L20" s="293" t="s">
        <v>249</v>
      </c>
      <c r="M20" s="294"/>
      <c r="N20" s="294"/>
      <c r="O20" s="295"/>
      <c r="P20" s="213">
        <v>1918</v>
      </c>
      <c r="Q20" s="89" t="s">
        <v>139</v>
      </c>
      <c r="R20" s="214">
        <v>9212</v>
      </c>
      <c r="S20" s="212">
        <v>44929</v>
      </c>
      <c r="U20" t="b">
        <f t="shared" si="0"/>
        <v>1</v>
      </c>
    </row>
    <row r="21" spans="1:22">
      <c r="A21" s="283" t="s">
        <v>138</v>
      </c>
      <c r="B21" s="284"/>
      <c r="C21" s="284"/>
      <c r="D21" s="285"/>
      <c r="E21" s="89">
        <v>2347</v>
      </c>
      <c r="F21" s="218" t="s">
        <v>139</v>
      </c>
      <c r="G21" s="221">
        <v>9289</v>
      </c>
      <c r="H21" s="103">
        <v>44929</v>
      </c>
      <c r="J21" t="b">
        <f t="shared" si="1"/>
        <v>1</v>
      </c>
      <c r="L21" s="293" t="s">
        <v>249</v>
      </c>
      <c r="M21" s="294"/>
      <c r="N21" s="294"/>
      <c r="O21" s="295"/>
      <c r="P21" s="213">
        <v>2347</v>
      </c>
      <c r="Q21" s="89" t="s">
        <v>139</v>
      </c>
      <c r="R21" s="214">
        <v>9289</v>
      </c>
      <c r="S21" s="212">
        <v>44929</v>
      </c>
      <c r="U21" t="b">
        <f t="shared" si="0"/>
        <v>1</v>
      </c>
    </row>
    <row r="22" spans="1:22">
      <c r="A22" s="283" t="s">
        <v>138</v>
      </c>
      <c r="B22" s="284"/>
      <c r="C22" s="284"/>
      <c r="D22" s="285"/>
      <c r="E22" s="89">
        <v>2655</v>
      </c>
      <c r="F22" s="218" t="s">
        <v>139</v>
      </c>
      <c r="G22" s="221">
        <v>9291</v>
      </c>
      <c r="H22" s="103">
        <v>44929</v>
      </c>
      <c r="J22" t="b">
        <f t="shared" si="1"/>
        <v>1</v>
      </c>
      <c r="L22" s="293" t="s">
        <v>249</v>
      </c>
      <c r="M22" s="294"/>
      <c r="N22" s="294"/>
      <c r="O22" s="295"/>
      <c r="P22" s="213">
        <v>2655</v>
      </c>
      <c r="Q22" s="89" t="s">
        <v>139</v>
      </c>
      <c r="R22" s="214">
        <v>9291</v>
      </c>
      <c r="S22" s="212">
        <v>44929</v>
      </c>
      <c r="U22" t="b">
        <f t="shared" si="0"/>
        <v>1</v>
      </c>
    </row>
    <row r="23" spans="1:22">
      <c r="A23" s="283" t="s">
        <v>138</v>
      </c>
      <c r="B23" s="284"/>
      <c r="C23" s="284"/>
      <c r="D23" s="285"/>
      <c r="E23" s="89">
        <v>2617</v>
      </c>
      <c r="F23" s="218" t="s">
        <v>139</v>
      </c>
      <c r="G23" s="221">
        <v>9294</v>
      </c>
      <c r="H23" s="103">
        <v>44930</v>
      </c>
      <c r="J23" t="b">
        <f t="shared" si="1"/>
        <v>1</v>
      </c>
      <c r="L23" s="293" t="s">
        <v>249</v>
      </c>
      <c r="M23" s="294"/>
      <c r="N23" s="294"/>
      <c r="O23" s="295"/>
      <c r="P23" s="213">
        <v>2617</v>
      </c>
      <c r="Q23" s="89" t="s">
        <v>139</v>
      </c>
      <c r="R23" s="214">
        <v>9294</v>
      </c>
      <c r="S23" s="212">
        <v>44930</v>
      </c>
      <c r="U23" t="b">
        <f t="shared" si="0"/>
        <v>1</v>
      </c>
    </row>
    <row r="24" spans="1:22">
      <c r="A24" s="283" t="s">
        <v>138</v>
      </c>
      <c r="B24" s="284"/>
      <c r="C24" s="284"/>
      <c r="D24" s="285"/>
      <c r="E24" s="89">
        <v>2238</v>
      </c>
      <c r="F24" s="218" t="s">
        <v>139</v>
      </c>
      <c r="G24" s="221">
        <v>9295</v>
      </c>
      <c r="H24" s="103">
        <v>44930</v>
      </c>
      <c r="J24" t="b">
        <f t="shared" si="1"/>
        <v>1</v>
      </c>
      <c r="L24" s="293" t="s">
        <v>249</v>
      </c>
      <c r="M24" s="294"/>
      <c r="N24" s="294"/>
      <c r="O24" s="295"/>
      <c r="P24" s="213">
        <v>2238</v>
      </c>
      <c r="Q24" s="89" t="s">
        <v>139</v>
      </c>
      <c r="R24" s="214">
        <v>9295</v>
      </c>
      <c r="S24" s="212">
        <v>44930</v>
      </c>
      <c r="U24" t="b">
        <f t="shared" si="0"/>
        <v>1</v>
      </c>
    </row>
    <row r="25" spans="1:22">
      <c r="A25" s="283" t="s">
        <v>138</v>
      </c>
      <c r="B25" s="284"/>
      <c r="C25" s="284"/>
      <c r="D25" s="285"/>
      <c r="E25" s="89">
        <v>2403</v>
      </c>
      <c r="F25" s="218" t="s">
        <v>139</v>
      </c>
      <c r="G25" s="221">
        <v>9296</v>
      </c>
      <c r="H25" s="103">
        <v>44930</v>
      </c>
      <c r="J25" t="b">
        <f t="shared" si="1"/>
        <v>1</v>
      </c>
      <c r="L25" s="293" t="s">
        <v>249</v>
      </c>
      <c r="M25" s="294"/>
      <c r="N25" s="294"/>
      <c r="O25" s="295"/>
      <c r="P25" s="213">
        <v>2403</v>
      </c>
      <c r="Q25" s="89" t="s">
        <v>139</v>
      </c>
      <c r="R25" s="214">
        <v>9296</v>
      </c>
      <c r="S25" s="212">
        <v>44930</v>
      </c>
      <c r="U25" t="b">
        <f t="shared" si="0"/>
        <v>1</v>
      </c>
    </row>
    <row r="26" spans="1:22">
      <c r="A26" s="283" t="s">
        <v>138</v>
      </c>
      <c r="B26" s="284"/>
      <c r="C26" s="284"/>
      <c r="D26" s="285"/>
      <c r="E26" s="89">
        <v>2463</v>
      </c>
      <c r="F26" s="218" t="s">
        <v>139</v>
      </c>
      <c r="G26" s="221">
        <v>9298</v>
      </c>
      <c r="H26" s="103">
        <v>44930</v>
      </c>
      <c r="J26" t="b">
        <f t="shared" si="1"/>
        <v>1</v>
      </c>
      <c r="L26" s="293" t="s">
        <v>249</v>
      </c>
      <c r="M26" s="294"/>
      <c r="N26" s="294"/>
      <c r="O26" s="295"/>
      <c r="P26" s="213">
        <v>2463</v>
      </c>
      <c r="Q26" s="89" t="s">
        <v>139</v>
      </c>
      <c r="R26" s="214">
        <v>9298</v>
      </c>
      <c r="S26" s="212">
        <v>44930</v>
      </c>
      <c r="U26" t="b">
        <f t="shared" si="0"/>
        <v>1</v>
      </c>
    </row>
    <row r="27" spans="1:22">
      <c r="A27" s="283" t="s">
        <v>138</v>
      </c>
      <c r="B27" s="284"/>
      <c r="C27" s="284"/>
      <c r="D27" s="285"/>
      <c r="E27" s="89">
        <v>2222</v>
      </c>
      <c r="F27" s="218" t="s">
        <v>139</v>
      </c>
      <c r="G27" s="221">
        <v>9302</v>
      </c>
      <c r="H27" s="103">
        <v>44931</v>
      </c>
      <c r="J27" t="b">
        <f t="shared" si="1"/>
        <v>1</v>
      </c>
      <c r="L27" s="293" t="s">
        <v>249</v>
      </c>
      <c r="M27" s="294"/>
      <c r="N27" s="294"/>
      <c r="O27" s="295"/>
      <c r="P27" s="213">
        <v>2222</v>
      </c>
      <c r="Q27" s="89" t="s">
        <v>139</v>
      </c>
      <c r="R27" s="214">
        <v>9302</v>
      </c>
      <c r="S27" s="212">
        <v>44931</v>
      </c>
      <c r="U27" t="b">
        <f t="shared" si="0"/>
        <v>1</v>
      </c>
    </row>
    <row r="28" spans="1:22">
      <c r="A28" s="283" t="s">
        <v>138</v>
      </c>
      <c r="B28" s="284"/>
      <c r="C28" s="284"/>
      <c r="D28" s="285"/>
      <c r="E28" s="89">
        <v>2276</v>
      </c>
      <c r="F28" s="218" t="s">
        <v>139</v>
      </c>
      <c r="G28" s="221">
        <v>9308</v>
      </c>
      <c r="H28" s="103">
        <v>44931</v>
      </c>
      <c r="J28" t="b">
        <f t="shared" si="1"/>
        <v>1</v>
      </c>
      <c r="L28" s="293" t="s">
        <v>249</v>
      </c>
      <c r="M28" s="294"/>
      <c r="N28" s="294"/>
      <c r="O28" s="295"/>
      <c r="P28" s="213">
        <v>2276</v>
      </c>
      <c r="Q28" s="89" t="s">
        <v>139</v>
      </c>
      <c r="R28" s="214">
        <v>9308</v>
      </c>
      <c r="S28" s="212">
        <v>44931</v>
      </c>
      <c r="U28" t="b">
        <f t="shared" si="0"/>
        <v>1</v>
      </c>
    </row>
    <row r="29" spans="1:22">
      <c r="A29" s="283" t="s">
        <v>138</v>
      </c>
      <c r="B29" s="284"/>
      <c r="C29" s="284"/>
      <c r="D29" s="285"/>
      <c r="E29" s="89">
        <v>2151</v>
      </c>
      <c r="F29" s="218" t="s">
        <v>139</v>
      </c>
      <c r="G29" s="221">
        <v>9310</v>
      </c>
      <c r="H29" s="103">
        <v>44931</v>
      </c>
      <c r="J29" t="b">
        <f t="shared" si="1"/>
        <v>1</v>
      </c>
      <c r="L29" s="293" t="s">
        <v>249</v>
      </c>
      <c r="M29" s="294"/>
      <c r="N29" s="294"/>
      <c r="O29" s="295"/>
      <c r="P29" s="213">
        <v>2151</v>
      </c>
      <c r="Q29" s="89" t="s">
        <v>139</v>
      </c>
      <c r="R29" s="214">
        <v>9310</v>
      </c>
      <c r="S29" s="212">
        <v>44931</v>
      </c>
      <c r="U29" t="b">
        <f t="shared" si="0"/>
        <v>1</v>
      </c>
    </row>
    <row r="30" spans="1:22">
      <c r="A30" s="283" t="s">
        <v>138</v>
      </c>
      <c r="B30" s="284"/>
      <c r="C30" s="284"/>
      <c r="D30" s="285"/>
      <c r="E30" s="89">
        <v>2243</v>
      </c>
      <c r="F30" s="218" t="s">
        <v>139</v>
      </c>
      <c r="G30" s="221">
        <v>9315</v>
      </c>
      <c r="H30" s="103">
        <v>44931</v>
      </c>
      <c r="J30" t="b">
        <f t="shared" si="1"/>
        <v>1</v>
      </c>
      <c r="L30" s="293" t="s">
        <v>249</v>
      </c>
      <c r="M30" s="294"/>
      <c r="N30" s="294"/>
      <c r="O30" s="295"/>
      <c r="P30" s="213">
        <v>2243</v>
      </c>
      <c r="Q30" s="89" t="s">
        <v>139</v>
      </c>
      <c r="R30" s="214">
        <v>9315</v>
      </c>
      <c r="S30" s="212">
        <v>44931</v>
      </c>
      <c r="U30" t="b">
        <f t="shared" si="0"/>
        <v>1</v>
      </c>
    </row>
    <row r="31" spans="1:22">
      <c r="A31" s="283" t="s">
        <v>138</v>
      </c>
      <c r="B31" s="284"/>
      <c r="C31" s="284"/>
      <c r="D31" s="285"/>
      <c r="E31" s="89">
        <v>2021</v>
      </c>
      <c r="F31" s="218" t="s">
        <v>139</v>
      </c>
      <c r="G31" s="221">
        <v>9316</v>
      </c>
      <c r="H31" s="103">
        <v>44932</v>
      </c>
      <c r="J31" t="b">
        <f t="shared" si="1"/>
        <v>1</v>
      </c>
      <c r="L31" s="293" t="s">
        <v>249</v>
      </c>
      <c r="M31" s="294"/>
      <c r="N31" s="294"/>
      <c r="O31" s="295"/>
      <c r="P31" s="213">
        <v>2021</v>
      </c>
      <c r="Q31" s="89" t="s">
        <v>139</v>
      </c>
      <c r="R31" s="214">
        <v>9316</v>
      </c>
      <c r="S31" s="212">
        <v>44932</v>
      </c>
      <c r="U31" t="b">
        <f t="shared" si="0"/>
        <v>1</v>
      </c>
    </row>
    <row r="32" spans="1:22">
      <c r="A32" s="283" t="s">
        <v>138</v>
      </c>
      <c r="B32" s="284"/>
      <c r="C32" s="284"/>
      <c r="D32" s="285"/>
      <c r="E32" s="89">
        <v>2249</v>
      </c>
      <c r="F32" s="218" t="s">
        <v>139</v>
      </c>
      <c r="G32" s="221">
        <v>9319</v>
      </c>
      <c r="H32" s="103">
        <v>44932</v>
      </c>
      <c r="J32" t="b">
        <f t="shared" si="1"/>
        <v>1</v>
      </c>
      <c r="L32" s="293" t="s">
        <v>249</v>
      </c>
      <c r="M32" s="294"/>
      <c r="N32" s="294"/>
      <c r="O32" s="295"/>
      <c r="P32" s="213">
        <v>2249</v>
      </c>
      <c r="Q32" s="89" t="s">
        <v>139</v>
      </c>
      <c r="R32" s="214">
        <v>9319</v>
      </c>
      <c r="S32" s="212">
        <v>44932</v>
      </c>
      <c r="U32" t="b">
        <f t="shared" si="0"/>
        <v>1</v>
      </c>
    </row>
    <row r="33" spans="1:21">
      <c r="A33" s="283" t="s">
        <v>138</v>
      </c>
      <c r="B33" s="284"/>
      <c r="C33" s="284"/>
      <c r="D33" s="285"/>
      <c r="E33" s="89">
        <v>2102</v>
      </c>
      <c r="F33" s="218" t="s">
        <v>139</v>
      </c>
      <c r="G33" s="221">
        <v>9325</v>
      </c>
      <c r="H33" s="103">
        <v>44932</v>
      </c>
      <c r="J33" t="b">
        <f t="shared" si="1"/>
        <v>1</v>
      </c>
      <c r="L33" s="293" t="s">
        <v>249</v>
      </c>
      <c r="M33" s="294"/>
      <c r="N33" s="294"/>
      <c r="O33" s="295"/>
      <c r="P33" s="213">
        <v>2102</v>
      </c>
      <c r="Q33" s="89" t="s">
        <v>139</v>
      </c>
      <c r="R33" s="214">
        <v>9325</v>
      </c>
      <c r="S33" s="212">
        <v>44932</v>
      </c>
      <c r="U33" t="b">
        <f t="shared" si="0"/>
        <v>1</v>
      </c>
    </row>
    <row r="34" spans="1:21">
      <c r="A34" s="283" t="s">
        <v>138</v>
      </c>
      <c r="B34" s="284"/>
      <c r="C34" s="284"/>
      <c r="D34" s="285"/>
      <c r="E34" s="89">
        <v>2462</v>
      </c>
      <c r="F34" s="218" t="s">
        <v>139</v>
      </c>
      <c r="G34" s="221">
        <v>9330</v>
      </c>
      <c r="H34" s="103">
        <v>44933</v>
      </c>
      <c r="J34" t="b">
        <f t="shared" si="1"/>
        <v>1</v>
      </c>
      <c r="L34" s="293" t="s">
        <v>249</v>
      </c>
      <c r="M34" s="294"/>
      <c r="N34" s="294"/>
      <c r="O34" s="295"/>
      <c r="P34" s="213">
        <v>2462</v>
      </c>
      <c r="Q34" s="89" t="s">
        <v>139</v>
      </c>
      <c r="R34" s="214">
        <v>9330</v>
      </c>
      <c r="S34" s="212">
        <v>44933</v>
      </c>
      <c r="U34" t="b">
        <f t="shared" si="0"/>
        <v>1</v>
      </c>
    </row>
    <row r="35" spans="1:21">
      <c r="A35" s="283" t="s">
        <v>138</v>
      </c>
      <c r="B35" s="284"/>
      <c r="C35" s="284"/>
      <c r="D35" s="285"/>
      <c r="E35" s="89">
        <v>1894</v>
      </c>
      <c r="F35" s="218" t="s">
        <v>139</v>
      </c>
      <c r="G35" s="221">
        <v>9332</v>
      </c>
      <c r="H35" s="103">
        <v>44935</v>
      </c>
      <c r="J35" t="b">
        <f t="shared" si="1"/>
        <v>1</v>
      </c>
      <c r="L35" s="293" t="s">
        <v>249</v>
      </c>
      <c r="M35" s="294"/>
      <c r="N35" s="294"/>
      <c r="O35" s="295"/>
      <c r="P35" s="213">
        <v>1894</v>
      </c>
      <c r="Q35" s="89" t="s">
        <v>139</v>
      </c>
      <c r="R35" s="214">
        <v>9332</v>
      </c>
      <c r="S35" s="212">
        <v>44935</v>
      </c>
      <c r="U35" t="b">
        <f t="shared" si="0"/>
        <v>1</v>
      </c>
    </row>
    <row r="36" spans="1:21">
      <c r="A36" s="283" t="s">
        <v>138</v>
      </c>
      <c r="B36" s="284"/>
      <c r="C36" s="284"/>
      <c r="D36" s="285"/>
      <c r="E36" s="89">
        <v>2399</v>
      </c>
      <c r="F36" s="218" t="s">
        <v>139</v>
      </c>
      <c r="G36" s="221">
        <v>9335</v>
      </c>
      <c r="H36" s="103">
        <v>44935</v>
      </c>
      <c r="J36" t="b">
        <f t="shared" si="1"/>
        <v>1</v>
      </c>
      <c r="L36" s="293" t="s">
        <v>249</v>
      </c>
      <c r="M36" s="294"/>
      <c r="N36" s="294"/>
      <c r="O36" s="295"/>
      <c r="P36" s="213">
        <v>2399</v>
      </c>
      <c r="Q36" s="89" t="s">
        <v>139</v>
      </c>
      <c r="R36" s="214">
        <v>9335</v>
      </c>
      <c r="S36" s="212">
        <v>44935</v>
      </c>
      <c r="U36" t="b">
        <f t="shared" si="0"/>
        <v>1</v>
      </c>
    </row>
    <row r="37" spans="1:21">
      <c r="A37" s="283" t="s">
        <v>138</v>
      </c>
      <c r="B37" s="284"/>
      <c r="C37" s="284"/>
      <c r="D37" s="285"/>
      <c r="E37" s="89">
        <v>2104</v>
      </c>
      <c r="F37" s="218" t="s">
        <v>139</v>
      </c>
      <c r="G37" s="221">
        <v>9339</v>
      </c>
      <c r="H37" s="103">
        <v>44935</v>
      </c>
      <c r="J37" t="b">
        <f t="shared" si="1"/>
        <v>1</v>
      </c>
      <c r="L37" s="293" t="s">
        <v>249</v>
      </c>
      <c r="M37" s="294"/>
      <c r="N37" s="294"/>
      <c r="O37" s="295"/>
      <c r="P37" s="213">
        <v>2104</v>
      </c>
      <c r="Q37" s="89" t="s">
        <v>139</v>
      </c>
      <c r="R37" s="214">
        <v>9339</v>
      </c>
      <c r="S37" s="212">
        <v>44935</v>
      </c>
      <c r="U37" t="b">
        <f t="shared" si="0"/>
        <v>1</v>
      </c>
    </row>
    <row r="38" spans="1:21">
      <c r="A38" s="283" t="s">
        <v>138</v>
      </c>
      <c r="B38" s="284"/>
      <c r="C38" s="284"/>
      <c r="D38" s="285"/>
      <c r="E38" s="89">
        <v>2520</v>
      </c>
      <c r="F38" s="218" t="s">
        <v>139</v>
      </c>
      <c r="G38" s="221">
        <v>9349</v>
      </c>
      <c r="H38" s="103">
        <v>44936</v>
      </c>
      <c r="J38" t="b">
        <f t="shared" si="1"/>
        <v>1</v>
      </c>
      <c r="L38" s="293" t="s">
        <v>249</v>
      </c>
      <c r="M38" s="294"/>
      <c r="N38" s="294"/>
      <c r="O38" s="295"/>
      <c r="P38" s="213">
        <v>2520</v>
      </c>
      <c r="Q38" s="89" t="s">
        <v>139</v>
      </c>
      <c r="R38" s="214">
        <v>9349</v>
      </c>
      <c r="S38" s="212">
        <v>44936</v>
      </c>
      <c r="U38" t="b">
        <f t="shared" si="0"/>
        <v>1</v>
      </c>
    </row>
    <row r="39" spans="1:21">
      <c r="A39" s="283" t="s">
        <v>138</v>
      </c>
      <c r="B39" s="284"/>
      <c r="C39" s="284"/>
      <c r="D39" s="285"/>
      <c r="E39" s="89">
        <v>2521</v>
      </c>
      <c r="F39" s="218" t="s">
        <v>139</v>
      </c>
      <c r="G39" s="221">
        <v>9353</v>
      </c>
      <c r="H39" s="103">
        <v>44936</v>
      </c>
      <c r="J39" t="b">
        <f t="shared" si="1"/>
        <v>1</v>
      </c>
      <c r="L39" s="293" t="s">
        <v>249</v>
      </c>
      <c r="M39" s="294"/>
      <c r="N39" s="294"/>
      <c r="O39" s="295"/>
      <c r="P39" s="213">
        <v>2521</v>
      </c>
      <c r="Q39" s="89" t="s">
        <v>139</v>
      </c>
      <c r="R39" s="214">
        <v>9353</v>
      </c>
      <c r="S39" s="212">
        <v>44936</v>
      </c>
      <c r="U39" t="b">
        <f t="shared" si="0"/>
        <v>1</v>
      </c>
    </row>
    <row r="40" spans="1:21">
      <c r="A40" s="283" t="s">
        <v>138</v>
      </c>
      <c r="B40" s="284"/>
      <c r="C40" s="284"/>
      <c r="D40" s="285"/>
      <c r="E40" s="89">
        <v>2790</v>
      </c>
      <c r="F40" s="218" t="s">
        <v>139</v>
      </c>
      <c r="G40" s="221">
        <v>9354</v>
      </c>
      <c r="H40" s="103">
        <v>44936</v>
      </c>
      <c r="J40" t="b">
        <f t="shared" si="1"/>
        <v>1</v>
      </c>
      <c r="L40" s="293" t="s">
        <v>249</v>
      </c>
      <c r="M40" s="294"/>
      <c r="N40" s="294"/>
      <c r="O40" s="295"/>
      <c r="P40" s="213">
        <v>2790</v>
      </c>
      <c r="Q40" s="89" t="s">
        <v>139</v>
      </c>
      <c r="R40" s="214">
        <v>9354</v>
      </c>
      <c r="S40" s="212">
        <v>44936</v>
      </c>
      <c r="U40" t="b">
        <f t="shared" si="0"/>
        <v>1</v>
      </c>
    </row>
    <row r="41" spans="1:21">
      <c r="A41" s="283" t="s">
        <v>138</v>
      </c>
      <c r="B41" s="284"/>
      <c r="C41" s="284"/>
      <c r="D41" s="285"/>
      <c r="E41" s="89">
        <v>1795</v>
      </c>
      <c r="F41" s="218" t="s">
        <v>139</v>
      </c>
      <c r="G41" s="221">
        <v>9356</v>
      </c>
      <c r="H41" s="103">
        <v>44937</v>
      </c>
      <c r="J41" t="b">
        <f t="shared" si="1"/>
        <v>1</v>
      </c>
      <c r="L41" s="293" t="s">
        <v>249</v>
      </c>
      <c r="M41" s="294"/>
      <c r="N41" s="294"/>
      <c r="O41" s="295"/>
      <c r="P41" s="213">
        <v>1795</v>
      </c>
      <c r="Q41" s="89" t="s">
        <v>139</v>
      </c>
      <c r="R41" s="214">
        <v>9356</v>
      </c>
      <c r="S41" s="212">
        <v>44937</v>
      </c>
      <c r="U41" t="b">
        <f t="shared" si="0"/>
        <v>1</v>
      </c>
    </row>
    <row r="42" spans="1:21">
      <c r="A42" s="283" t="s">
        <v>138</v>
      </c>
      <c r="B42" s="284"/>
      <c r="C42" s="284"/>
      <c r="D42" s="285"/>
      <c r="E42" s="89">
        <v>2597</v>
      </c>
      <c r="F42" s="218" t="s">
        <v>139</v>
      </c>
      <c r="G42" s="221">
        <v>9357</v>
      </c>
      <c r="H42" s="103">
        <v>44937</v>
      </c>
      <c r="J42" t="b">
        <f t="shared" si="1"/>
        <v>1</v>
      </c>
      <c r="L42" s="293" t="s">
        <v>249</v>
      </c>
      <c r="M42" s="294"/>
      <c r="N42" s="294"/>
      <c r="O42" s="295"/>
      <c r="P42" s="213">
        <v>2597</v>
      </c>
      <c r="Q42" s="89" t="s">
        <v>139</v>
      </c>
      <c r="R42" s="214">
        <v>9357</v>
      </c>
      <c r="S42" s="212">
        <v>44937</v>
      </c>
      <c r="U42" t="b">
        <f t="shared" si="0"/>
        <v>1</v>
      </c>
    </row>
    <row r="43" spans="1:21">
      <c r="A43" s="283" t="s">
        <v>138</v>
      </c>
      <c r="B43" s="284"/>
      <c r="C43" s="284"/>
      <c r="D43" s="285"/>
      <c r="E43" s="89">
        <v>1933</v>
      </c>
      <c r="F43" s="218" t="s">
        <v>139</v>
      </c>
      <c r="G43" s="221">
        <v>9358</v>
      </c>
      <c r="H43" s="103">
        <v>44937</v>
      </c>
      <c r="J43" t="b">
        <f t="shared" si="1"/>
        <v>1</v>
      </c>
      <c r="L43" s="293" t="s">
        <v>249</v>
      </c>
      <c r="M43" s="294"/>
      <c r="N43" s="294"/>
      <c r="O43" s="295"/>
      <c r="P43" s="213">
        <v>1933</v>
      </c>
      <c r="Q43" s="89" t="s">
        <v>139</v>
      </c>
      <c r="R43" s="214">
        <v>9358</v>
      </c>
      <c r="S43" s="212">
        <v>44937</v>
      </c>
      <c r="U43" t="b">
        <f t="shared" si="0"/>
        <v>1</v>
      </c>
    </row>
    <row r="44" spans="1:21">
      <c r="A44" s="283" t="s">
        <v>138</v>
      </c>
      <c r="B44" s="284"/>
      <c r="C44" s="284"/>
      <c r="D44" s="285"/>
      <c r="E44" s="89">
        <v>2164</v>
      </c>
      <c r="F44" s="218" t="s">
        <v>139</v>
      </c>
      <c r="G44" s="221">
        <v>9359</v>
      </c>
      <c r="H44" s="103">
        <v>44937</v>
      </c>
      <c r="J44" t="b">
        <f t="shared" si="1"/>
        <v>1</v>
      </c>
      <c r="L44" s="293" t="s">
        <v>249</v>
      </c>
      <c r="M44" s="294"/>
      <c r="N44" s="294"/>
      <c r="O44" s="295"/>
      <c r="P44" s="213">
        <v>2164</v>
      </c>
      <c r="Q44" s="89" t="s">
        <v>139</v>
      </c>
      <c r="R44" s="214">
        <v>9359</v>
      </c>
      <c r="S44" s="212">
        <v>44937</v>
      </c>
      <c r="U44" t="b">
        <f t="shared" si="0"/>
        <v>1</v>
      </c>
    </row>
    <row r="45" spans="1:21">
      <c r="A45" s="283" t="s">
        <v>138</v>
      </c>
      <c r="B45" s="284"/>
      <c r="C45" s="284"/>
      <c r="D45" s="285"/>
      <c r="E45" s="89">
        <v>1983</v>
      </c>
      <c r="F45" s="218" t="s">
        <v>139</v>
      </c>
      <c r="G45" s="221">
        <v>9360</v>
      </c>
      <c r="H45" s="103">
        <v>44938</v>
      </c>
      <c r="J45" t="b">
        <f t="shared" si="1"/>
        <v>1</v>
      </c>
      <c r="L45" s="293" t="s">
        <v>249</v>
      </c>
      <c r="M45" s="294"/>
      <c r="N45" s="294"/>
      <c r="O45" s="295"/>
      <c r="P45" s="213">
        <v>1983</v>
      </c>
      <c r="Q45" s="89" t="s">
        <v>139</v>
      </c>
      <c r="R45" s="214">
        <v>9360</v>
      </c>
      <c r="S45" s="212">
        <v>44938</v>
      </c>
      <c r="U45" t="b">
        <f t="shared" si="0"/>
        <v>1</v>
      </c>
    </row>
    <row r="46" spans="1:21">
      <c r="A46" s="283" t="s">
        <v>138</v>
      </c>
      <c r="B46" s="284"/>
      <c r="C46" s="284"/>
      <c r="D46" s="285"/>
      <c r="E46" s="89">
        <v>2153</v>
      </c>
      <c r="F46" s="218" t="s">
        <v>139</v>
      </c>
      <c r="G46" s="221">
        <v>9361</v>
      </c>
      <c r="H46" s="103">
        <v>44938</v>
      </c>
      <c r="J46" t="b">
        <f t="shared" si="1"/>
        <v>1</v>
      </c>
      <c r="L46" s="293" t="s">
        <v>249</v>
      </c>
      <c r="M46" s="294"/>
      <c r="N46" s="294"/>
      <c r="O46" s="295"/>
      <c r="P46" s="213">
        <v>2153</v>
      </c>
      <c r="Q46" s="89" t="s">
        <v>139</v>
      </c>
      <c r="R46" s="214">
        <v>9361</v>
      </c>
      <c r="S46" s="212">
        <v>44938</v>
      </c>
      <c r="U46" t="b">
        <f t="shared" si="0"/>
        <v>1</v>
      </c>
    </row>
    <row r="47" spans="1:21">
      <c r="A47" s="283" t="s">
        <v>138</v>
      </c>
      <c r="B47" s="284"/>
      <c r="C47" s="284"/>
      <c r="D47" s="285"/>
      <c r="E47" s="89">
        <v>2278</v>
      </c>
      <c r="F47" s="218" t="s">
        <v>139</v>
      </c>
      <c r="G47" s="221">
        <v>9362</v>
      </c>
      <c r="H47" s="103">
        <v>44938</v>
      </c>
      <c r="J47" t="b">
        <f t="shared" si="1"/>
        <v>1</v>
      </c>
      <c r="L47" s="293" t="s">
        <v>249</v>
      </c>
      <c r="M47" s="294"/>
      <c r="N47" s="294"/>
      <c r="O47" s="295"/>
      <c r="P47" s="213">
        <v>2278</v>
      </c>
      <c r="Q47" s="89" t="s">
        <v>139</v>
      </c>
      <c r="R47" s="214">
        <v>9362</v>
      </c>
      <c r="S47" s="212">
        <v>44938</v>
      </c>
      <c r="U47" t="b">
        <f t="shared" si="0"/>
        <v>1</v>
      </c>
    </row>
    <row r="48" spans="1:21">
      <c r="A48" s="283" t="s">
        <v>138</v>
      </c>
      <c r="B48" s="284"/>
      <c r="C48" s="284"/>
      <c r="D48" s="285"/>
      <c r="E48" s="89">
        <v>2425</v>
      </c>
      <c r="F48" s="218" t="s">
        <v>139</v>
      </c>
      <c r="G48" s="221">
        <v>9363</v>
      </c>
      <c r="H48" s="103">
        <v>44938</v>
      </c>
      <c r="J48" t="b">
        <f t="shared" si="1"/>
        <v>1</v>
      </c>
      <c r="L48" s="293" t="s">
        <v>249</v>
      </c>
      <c r="M48" s="294"/>
      <c r="N48" s="294"/>
      <c r="O48" s="295"/>
      <c r="P48" s="213">
        <v>2425</v>
      </c>
      <c r="Q48" s="89" t="s">
        <v>139</v>
      </c>
      <c r="R48" s="214">
        <v>9363</v>
      </c>
      <c r="S48" s="212">
        <v>44938</v>
      </c>
      <c r="U48" t="b">
        <f t="shared" si="0"/>
        <v>1</v>
      </c>
    </row>
    <row r="49" spans="1:24">
      <c r="A49" s="283" t="s">
        <v>138</v>
      </c>
      <c r="B49" s="284"/>
      <c r="C49" s="284"/>
      <c r="D49" s="285"/>
      <c r="E49" s="89">
        <v>1592</v>
      </c>
      <c r="F49" s="218" t="s">
        <v>139</v>
      </c>
      <c r="G49" s="221">
        <v>9371</v>
      </c>
      <c r="H49" s="103">
        <v>44939</v>
      </c>
      <c r="J49" t="b">
        <f t="shared" si="1"/>
        <v>1</v>
      </c>
      <c r="L49" s="293" t="s">
        <v>249</v>
      </c>
      <c r="M49" s="294"/>
      <c r="N49" s="294"/>
      <c r="O49" s="295"/>
      <c r="P49" s="213">
        <v>1592</v>
      </c>
      <c r="Q49" s="89" t="s">
        <v>139</v>
      </c>
      <c r="R49" s="214">
        <v>9371</v>
      </c>
      <c r="S49" s="212">
        <v>44939</v>
      </c>
      <c r="U49" t="b">
        <f t="shared" si="0"/>
        <v>1</v>
      </c>
    </row>
    <row r="50" spans="1:24">
      <c r="A50" s="283" t="s">
        <v>138</v>
      </c>
      <c r="B50" s="284"/>
      <c r="C50" s="284"/>
      <c r="D50" s="285"/>
      <c r="E50" s="89">
        <v>2362</v>
      </c>
      <c r="F50" s="218" t="s">
        <v>139</v>
      </c>
      <c r="G50" s="221">
        <v>9375</v>
      </c>
      <c r="H50" s="103">
        <v>44939</v>
      </c>
      <c r="J50" t="b">
        <f t="shared" si="1"/>
        <v>1</v>
      </c>
      <c r="L50" s="293" t="s">
        <v>249</v>
      </c>
      <c r="M50" s="294"/>
      <c r="N50" s="294"/>
      <c r="O50" s="295"/>
      <c r="P50" s="213">
        <v>2362</v>
      </c>
      <c r="Q50" s="89" t="s">
        <v>139</v>
      </c>
      <c r="R50" s="214">
        <v>9375</v>
      </c>
      <c r="S50" s="212">
        <v>44939</v>
      </c>
      <c r="U50" t="b">
        <f t="shared" ref="U50:U81" si="2">E50=P50</f>
        <v>1</v>
      </c>
    </row>
    <row r="51" spans="1:24">
      <c r="A51" s="283" t="s">
        <v>138</v>
      </c>
      <c r="B51" s="284"/>
      <c r="C51" s="284"/>
      <c r="D51" s="285"/>
      <c r="E51" s="89">
        <v>2018</v>
      </c>
      <c r="F51" s="218" t="s">
        <v>139</v>
      </c>
      <c r="G51" s="221">
        <v>9381</v>
      </c>
      <c r="H51" s="103">
        <v>44939</v>
      </c>
      <c r="J51" t="b">
        <f t="shared" si="1"/>
        <v>1</v>
      </c>
      <c r="L51" s="293" t="s">
        <v>249</v>
      </c>
      <c r="M51" s="294"/>
      <c r="N51" s="294"/>
      <c r="O51" s="295"/>
      <c r="P51" s="213">
        <v>2018</v>
      </c>
      <c r="Q51" s="89" t="s">
        <v>139</v>
      </c>
      <c r="R51" s="214">
        <v>9381</v>
      </c>
      <c r="S51" s="212">
        <v>44939</v>
      </c>
      <c r="U51" t="b">
        <f t="shared" si="2"/>
        <v>1</v>
      </c>
    </row>
    <row r="52" spans="1:24">
      <c r="A52" s="283" t="s">
        <v>138</v>
      </c>
      <c r="B52" s="284"/>
      <c r="C52" s="284"/>
      <c r="D52" s="285"/>
      <c r="E52" s="89">
        <v>2335</v>
      </c>
      <c r="F52" s="218" t="s">
        <v>139</v>
      </c>
      <c r="G52" s="221">
        <v>9389</v>
      </c>
      <c r="H52" s="103">
        <v>44940</v>
      </c>
      <c r="J52" t="b">
        <f t="shared" si="1"/>
        <v>1</v>
      </c>
      <c r="L52" s="293" t="s">
        <v>249</v>
      </c>
      <c r="M52" s="294"/>
      <c r="N52" s="294"/>
      <c r="O52" s="295"/>
      <c r="P52" s="213">
        <v>2335</v>
      </c>
      <c r="Q52" s="89" t="s">
        <v>139</v>
      </c>
      <c r="R52" s="214">
        <v>9389</v>
      </c>
      <c r="S52" s="212">
        <v>44940</v>
      </c>
      <c r="U52" t="b">
        <f t="shared" si="2"/>
        <v>1</v>
      </c>
    </row>
    <row r="53" spans="1:24">
      <c r="A53" s="283" t="s">
        <v>138</v>
      </c>
      <c r="B53" s="284"/>
      <c r="C53" s="284"/>
      <c r="D53" s="285"/>
      <c r="E53" s="89">
        <v>2456</v>
      </c>
      <c r="F53" s="218" t="s">
        <v>139</v>
      </c>
      <c r="G53" s="221">
        <v>9396</v>
      </c>
      <c r="H53" s="103">
        <v>44940</v>
      </c>
      <c r="J53" t="b">
        <f t="shared" si="1"/>
        <v>1</v>
      </c>
      <c r="L53" s="293" t="s">
        <v>249</v>
      </c>
      <c r="M53" s="294"/>
      <c r="N53" s="294"/>
      <c r="O53" s="295"/>
      <c r="P53" s="213">
        <v>2456</v>
      </c>
      <c r="Q53" s="89" t="s">
        <v>139</v>
      </c>
      <c r="R53" s="214">
        <v>9396</v>
      </c>
      <c r="S53" s="212">
        <v>44940</v>
      </c>
      <c r="U53" t="b">
        <f t="shared" si="2"/>
        <v>1</v>
      </c>
    </row>
    <row r="54" spans="1:24">
      <c r="A54" s="283" t="s">
        <v>138</v>
      </c>
      <c r="B54" s="284"/>
      <c r="C54" s="284"/>
      <c r="D54" s="285"/>
      <c r="E54" s="89">
        <v>2466</v>
      </c>
      <c r="F54" s="218" t="s">
        <v>139</v>
      </c>
      <c r="G54" s="221">
        <v>9400</v>
      </c>
      <c r="H54" s="103">
        <v>44942</v>
      </c>
      <c r="J54" t="b">
        <f t="shared" si="1"/>
        <v>1</v>
      </c>
      <c r="L54" s="293" t="s">
        <v>249</v>
      </c>
      <c r="M54" s="294"/>
      <c r="N54" s="294"/>
      <c r="O54" s="295"/>
      <c r="P54" s="213">
        <v>2466</v>
      </c>
      <c r="Q54" s="89" t="s">
        <v>139</v>
      </c>
      <c r="R54" s="214">
        <v>9400</v>
      </c>
      <c r="S54" s="212">
        <v>44942</v>
      </c>
      <c r="U54" t="b">
        <f t="shared" si="2"/>
        <v>1</v>
      </c>
    </row>
    <row r="55" spans="1:24">
      <c r="A55" s="283" t="s">
        <v>138</v>
      </c>
      <c r="B55" s="284"/>
      <c r="C55" s="284"/>
      <c r="D55" s="285"/>
      <c r="E55" s="89">
        <v>2274</v>
      </c>
      <c r="F55" s="218" t="s">
        <v>139</v>
      </c>
      <c r="G55" s="221">
        <v>9403</v>
      </c>
      <c r="H55" s="103">
        <v>44942</v>
      </c>
      <c r="J55" t="b">
        <f t="shared" si="1"/>
        <v>1</v>
      </c>
      <c r="L55" s="293" t="s">
        <v>249</v>
      </c>
      <c r="M55" s="294"/>
      <c r="N55" s="294"/>
      <c r="O55" s="295"/>
      <c r="P55" s="213">
        <v>2274</v>
      </c>
      <c r="Q55" s="89" t="s">
        <v>139</v>
      </c>
      <c r="R55" s="214">
        <v>9403</v>
      </c>
      <c r="S55" s="212">
        <v>44942</v>
      </c>
      <c r="U55" t="b">
        <f t="shared" si="2"/>
        <v>1</v>
      </c>
    </row>
    <row r="56" spans="1:24">
      <c r="A56" s="283" t="s">
        <v>138</v>
      </c>
      <c r="B56" s="284"/>
      <c r="C56" s="284"/>
      <c r="D56" s="285"/>
      <c r="E56" s="89">
        <v>1981</v>
      </c>
      <c r="F56" s="218" t="s">
        <v>139</v>
      </c>
      <c r="G56" s="221">
        <v>9408</v>
      </c>
      <c r="H56" s="103">
        <v>44943</v>
      </c>
      <c r="J56" t="b">
        <f t="shared" si="1"/>
        <v>1</v>
      </c>
      <c r="L56" s="293" t="s">
        <v>249</v>
      </c>
      <c r="M56" s="294"/>
      <c r="N56" s="294"/>
      <c r="O56" s="295"/>
      <c r="P56" s="213">
        <v>1981</v>
      </c>
      <c r="Q56" s="89" t="s">
        <v>139</v>
      </c>
      <c r="R56" s="214">
        <v>9408</v>
      </c>
      <c r="S56" s="212">
        <v>44943</v>
      </c>
      <c r="U56" t="b">
        <f t="shared" si="2"/>
        <v>1</v>
      </c>
    </row>
    <row r="57" spans="1:24">
      <c r="A57" s="283" t="s">
        <v>138</v>
      </c>
      <c r="B57" s="284"/>
      <c r="C57" s="284"/>
      <c r="D57" s="285"/>
      <c r="E57" s="89">
        <v>2289</v>
      </c>
      <c r="F57" s="218" t="s">
        <v>139</v>
      </c>
      <c r="G57" s="221">
        <v>9412</v>
      </c>
      <c r="H57" s="103">
        <v>44943</v>
      </c>
      <c r="J57" t="b">
        <f t="shared" si="1"/>
        <v>1</v>
      </c>
      <c r="L57" s="293" t="s">
        <v>249</v>
      </c>
      <c r="M57" s="294"/>
      <c r="N57" s="294"/>
      <c r="O57" s="295"/>
      <c r="P57" s="213">
        <v>2289</v>
      </c>
      <c r="Q57" s="89" t="s">
        <v>139</v>
      </c>
      <c r="R57" s="214">
        <v>9412</v>
      </c>
      <c r="S57" s="212">
        <v>44943</v>
      </c>
      <c r="U57" t="b">
        <f t="shared" si="2"/>
        <v>1</v>
      </c>
    </row>
    <row r="58" spans="1:24">
      <c r="A58" s="283" t="s">
        <v>138</v>
      </c>
      <c r="B58" s="284"/>
      <c r="C58" s="284"/>
      <c r="D58" s="285"/>
      <c r="E58" s="89">
        <v>2475</v>
      </c>
      <c r="F58" s="218" t="s">
        <v>139</v>
      </c>
      <c r="G58" s="221">
        <v>9414</v>
      </c>
      <c r="H58" s="103">
        <v>44943</v>
      </c>
      <c r="J58" t="b">
        <f t="shared" si="1"/>
        <v>1</v>
      </c>
      <c r="L58" s="293" t="s">
        <v>249</v>
      </c>
      <c r="M58" s="294"/>
      <c r="N58" s="294"/>
      <c r="O58" s="295"/>
      <c r="P58" s="213">
        <v>2475</v>
      </c>
      <c r="Q58" s="89" t="s">
        <v>139</v>
      </c>
      <c r="R58" s="214">
        <v>9414</v>
      </c>
      <c r="S58" s="212">
        <v>44943</v>
      </c>
      <c r="U58" t="b">
        <f t="shared" si="2"/>
        <v>1</v>
      </c>
    </row>
    <row r="59" spans="1:24">
      <c r="A59" s="296" t="s">
        <v>138</v>
      </c>
      <c r="B59" s="297"/>
      <c r="C59" s="297"/>
      <c r="D59" s="298"/>
      <c r="E59" s="222">
        <v>2037</v>
      </c>
      <c r="F59" s="227" t="s">
        <v>139</v>
      </c>
      <c r="G59" s="228">
        <v>9419</v>
      </c>
      <c r="H59" s="99">
        <v>44943</v>
      </c>
      <c r="I59" s="1"/>
      <c r="J59" s="1" t="b">
        <f t="shared" si="1"/>
        <v>1</v>
      </c>
      <c r="K59" s="1"/>
      <c r="L59" s="293" t="s">
        <v>249</v>
      </c>
      <c r="M59" s="294"/>
      <c r="N59" s="294"/>
      <c r="O59" s="295"/>
      <c r="P59" s="223">
        <v>2037</v>
      </c>
      <c r="Q59" s="222" t="s">
        <v>139</v>
      </c>
      <c r="R59" s="224">
        <v>9419</v>
      </c>
      <c r="S59" s="225">
        <v>44943</v>
      </c>
      <c r="T59" s="1"/>
      <c r="U59" s="1" t="b">
        <f t="shared" si="2"/>
        <v>1</v>
      </c>
      <c r="V59" s="306"/>
      <c r="W59" s="306"/>
      <c r="X59" s="306"/>
    </row>
    <row r="60" spans="1:24">
      <c r="A60" s="283" t="s">
        <v>138</v>
      </c>
      <c r="B60" s="284"/>
      <c r="C60" s="284"/>
      <c r="D60" s="285"/>
      <c r="E60" s="89">
        <v>2192</v>
      </c>
      <c r="F60" s="218" t="s">
        <v>139</v>
      </c>
      <c r="G60" s="221">
        <v>9420</v>
      </c>
      <c r="H60" s="103">
        <v>44944</v>
      </c>
      <c r="J60" t="b">
        <f t="shared" si="1"/>
        <v>1</v>
      </c>
      <c r="L60" s="293" t="s">
        <v>249</v>
      </c>
      <c r="M60" s="294"/>
      <c r="N60" s="294"/>
      <c r="O60" s="295"/>
      <c r="P60" s="213">
        <v>2192</v>
      </c>
      <c r="Q60" s="89" t="s">
        <v>139</v>
      </c>
      <c r="R60" s="214">
        <v>9420</v>
      </c>
      <c r="S60" s="212">
        <v>44944</v>
      </c>
      <c r="U60" t="b">
        <f t="shared" si="2"/>
        <v>1</v>
      </c>
    </row>
    <row r="61" spans="1:24">
      <c r="A61" s="283" t="s">
        <v>138</v>
      </c>
      <c r="B61" s="284"/>
      <c r="C61" s="284"/>
      <c r="D61" s="285"/>
      <c r="E61" s="89">
        <v>1555</v>
      </c>
      <c r="F61" s="218" t="s">
        <v>139</v>
      </c>
      <c r="G61" s="221">
        <v>9421</v>
      </c>
      <c r="H61" s="103">
        <v>44944</v>
      </c>
      <c r="J61" t="b">
        <f t="shared" si="1"/>
        <v>1</v>
      </c>
      <c r="L61" s="293" t="s">
        <v>249</v>
      </c>
      <c r="M61" s="294"/>
      <c r="N61" s="294"/>
      <c r="O61" s="295"/>
      <c r="P61" s="213">
        <v>1555</v>
      </c>
      <c r="Q61" s="89" t="s">
        <v>139</v>
      </c>
      <c r="R61" s="214">
        <v>9421</v>
      </c>
      <c r="S61" s="212">
        <v>44944</v>
      </c>
      <c r="U61" t="b">
        <f t="shared" si="2"/>
        <v>1</v>
      </c>
    </row>
    <row r="62" spans="1:24">
      <c r="A62" s="296" t="s">
        <v>138</v>
      </c>
      <c r="B62" s="297"/>
      <c r="C62" s="297"/>
      <c r="D62" s="298"/>
      <c r="E62" s="223">
        <v>1967</v>
      </c>
      <c r="F62" s="227" t="s">
        <v>139</v>
      </c>
      <c r="G62" s="228">
        <v>9422</v>
      </c>
      <c r="H62" s="99">
        <v>44944</v>
      </c>
      <c r="I62" s="1"/>
      <c r="J62" s="1" t="b">
        <f t="shared" si="1"/>
        <v>1</v>
      </c>
      <c r="K62" s="1"/>
      <c r="L62" s="293" t="s">
        <v>249</v>
      </c>
      <c r="M62" s="294"/>
      <c r="N62" s="294"/>
      <c r="O62" s="295"/>
      <c r="P62" s="223">
        <v>1967</v>
      </c>
      <c r="Q62" s="222" t="s">
        <v>139</v>
      </c>
      <c r="R62" s="224">
        <v>9422</v>
      </c>
      <c r="S62" s="225">
        <v>44944</v>
      </c>
      <c r="T62" s="1"/>
      <c r="U62" s="1" t="b">
        <f>E62=P62</f>
        <v>1</v>
      </c>
      <c r="V62" s="306"/>
      <c r="W62" s="306"/>
      <c r="X62" s="306"/>
    </row>
    <row r="63" spans="1:24">
      <c r="A63" s="283" t="s">
        <v>138</v>
      </c>
      <c r="B63" s="284"/>
      <c r="C63" s="284"/>
      <c r="D63" s="285"/>
      <c r="E63" s="89">
        <v>1862</v>
      </c>
      <c r="F63" s="218" t="s">
        <v>139</v>
      </c>
      <c r="G63" s="221">
        <v>9423</v>
      </c>
      <c r="H63" s="103">
        <v>44944</v>
      </c>
      <c r="J63" t="b">
        <f t="shared" si="1"/>
        <v>1</v>
      </c>
      <c r="L63" s="293" t="s">
        <v>249</v>
      </c>
      <c r="M63" s="294"/>
      <c r="N63" s="294"/>
      <c r="O63" s="295"/>
      <c r="P63" s="213">
        <v>1862</v>
      </c>
      <c r="Q63" s="89" t="s">
        <v>139</v>
      </c>
      <c r="R63" s="214">
        <v>9423</v>
      </c>
      <c r="S63" s="212">
        <v>44944</v>
      </c>
      <c r="U63" t="b">
        <f t="shared" si="2"/>
        <v>1</v>
      </c>
    </row>
    <row r="64" spans="1:24">
      <c r="A64" s="283" t="s">
        <v>138</v>
      </c>
      <c r="B64" s="284"/>
      <c r="C64" s="284"/>
      <c r="D64" s="285"/>
      <c r="E64" s="89">
        <v>2412</v>
      </c>
      <c r="F64" s="218" t="s">
        <v>139</v>
      </c>
      <c r="G64" s="221">
        <v>9424</v>
      </c>
      <c r="H64" s="103">
        <v>44945</v>
      </c>
      <c r="J64" t="b">
        <f t="shared" si="1"/>
        <v>1</v>
      </c>
      <c r="L64" s="293" t="s">
        <v>249</v>
      </c>
      <c r="M64" s="294"/>
      <c r="N64" s="294"/>
      <c r="O64" s="295"/>
      <c r="P64" s="213">
        <v>2412</v>
      </c>
      <c r="Q64" s="89" t="s">
        <v>139</v>
      </c>
      <c r="R64" s="214">
        <v>9424</v>
      </c>
      <c r="S64" s="212">
        <v>44945</v>
      </c>
      <c r="U64" t="b">
        <f t="shared" si="2"/>
        <v>1</v>
      </c>
    </row>
    <row r="65" spans="1:21">
      <c r="A65" s="283" t="s">
        <v>138</v>
      </c>
      <c r="B65" s="284"/>
      <c r="C65" s="284"/>
      <c r="D65" s="285"/>
      <c r="E65" s="89">
        <v>3129</v>
      </c>
      <c r="F65" s="218" t="s">
        <v>139</v>
      </c>
      <c r="G65" s="221">
        <v>9425</v>
      </c>
      <c r="H65" s="103">
        <v>44945</v>
      </c>
      <c r="J65" t="b">
        <f t="shared" si="1"/>
        <v>1</v>
      </c>
      <c r="L65" s="293" t="s">
        <v>249</v>
      </c>
      <c r="M65" s="294"/>
      <c r="N65" s="294"/>
      <c r="O65" s="295"/>
      <c r="P65" s="213">
        <v>3129</v>
      </c>
      <c r="Q65" s="89" t="s">
        <v>139</v>
      </c>
      <c r="R65" s="214">
        <v>9425</v>
      </c>
      <c r="S65" s="212">
        <v>44945</v>
      </c>
      <c r="U65" t="b">
        <f t="shared" si="2"/>
        <v>1</v>
      </c>
    </row>
    <row r="66" spans="1:21">
      <c r="A66" s="283" t="s">
        <v>138</v>
      </c>
      <c r="B66" s="284"/>
      <c r="C66" s="284"/>
      <c r="D66" s="285"/>
      <c r="E66" s="89">
        <v>1877</v>
      </c>
      <c r="F66" s="218" t="s">
        <v>139</v>
      </c>
      <c r="G66" s="221">
        <v>9426</v>
      </c>
      <c r="H66" s="103">
        <v>44945</v>
      </c>
      <c r="J66" t="b">
        <f t="shared" si="1"/>
        <v>1</v>
      </c>
      <c r="L66" s="293" t="s">
        <v>249</v>
      </c>
      <c r="M66" s="294"/>
      <c r="N66" s="294"/>
      <c r="O66" s="295"/>
      <c r="P66" s="213">
        <v>1877</v>
      </c>
      <c r="Q66" s="89" t="s">
        <v>139</v>
      </c>
      <c r="R66" s="214">
        <v>9426</v>
      </c>
      <c r="S66" s="212">
        <v>44945</v>
      </c>
      <c r="U66" t="b">
        <f t="shared" si="2"/>
        <v>1</v>
      </c>
    </row>
    <row r="67" spans="1:21">
      <c r="A67" s="283" t="s">
        <v>138</v>
      </c>
      <c r="B67" s="284"/>
      <c r="C67" s="284"/>
      <c r="D67" s="285"/>
      <c r="E67" s="89">
        <v>2485</v>
      </c>
      <c r="F67" s="218" t="s">
        <v>139</v>
      </c>
      <c r="G67" s="221">
        <v>9427</v>
      </c>
      <c r="H67" s="103">
        <v>44945</v>
      </c>
      <c r="J67" t="b">
        <f t="shared" si="1"/>
        <v>1</v>
      </c>
      <c r="L67" s="293" t="s">
        <v>249</v>
      </c>
      <c r="M67" s="294"/>
      <c r="N67" s="294"/>
      <c r="O67" s="295"/>
      <c r="P67" s="213">
        <v>2485</v>
      </c>
      <c r="Q67" s="89" t="s">
        <v>139</v>
      </c>
      <c r="R67" s="214">
        <v>9427</v>
      </c>
      <c r="S67" s="212">
        <v>44945</v>
      </c>
      <c r="U67" t="b">
        <f t="shared" si="2"/>
        <v>1</v>
      </c>
    </row>
    <row r="68" spans="1:21">
      <c r="A68" s="283" t="s">
        <v>138</v>
      </c>
      <c r="B68" s="284"/>
      <c r="C68" s="284"/>
      <c r="D68" s="285"/>
      <c r="E68" s="89">
        <v>2372</v>
      </c>
      <c r="F68" s="218" t="s">
        <v>139</v>
      </c>
      <c r="G68" s="221">
        <v>9428</v>
      </c>
      <c r="H68" s="103">
        <v>44946</v>
      </c>
      <c r="J68" t="b">
        <f t="shared" si="1"/>
        <v>1</v>
      </c>
      <c r="L68" s="293" t="s">
        <v>249</v>
      </c>
      <c r="M68" s="294"/>
      <c r="N68" s="294"/>
      <c r="O68" s="295"/>
      <c r="P68" s="213">
        <v>2372</v>
      </c>
      <c r="Q68" s="89" t="s">
        <v>139</v>
      </c>
      <c r="R68" s="214">
        <v>9428</v>
      </c>
      <c r="S68" s="212">
        <v>44946</v>
      </c>
      <c r="U68" t="b">
        <f t="shared" si="2"/>
        <v>1</v>
      </c>
    </row>
    <row r="69" spans="1:21">
      <c r="A69" s="283" t="s">
        <v>138</v>
      </c>
      <c r="B69" s="284"/>
      <c r="C69" s="284"/>
      <c r="D69" s="285"/>
      <c r="E69" s="89">
        <v>2451</v>
      </c>
      <c r="F69" s="218" t="s">
        <v>139</v>
      </c>
      <c r="G69" s="221">
        <v>9431</v>
      </c>
      <c r="H69" s="103">
        <v>44946</v>
      </c>
      <c r="J69" t="b">
        <f t="shared" si="1"/>
        <v>1</v>
      </c>
      <c r="L69" s="293" t="s">
        <v>249</v>
      </c>
      <c r="M69" s="294"/>
      <c r="N69" s="294"/>
      <c r="O69" s="295"/>
      <c r="P69" s="213">
        <v>2451</v>
      </c>
      <c r="Q69" s="89" t="s">
        <v>139</v>
      </c>
      <c r="R69" s="214">
        <v>9431</v>
      </c>
      <c r="S69" s="212">
        <v>44946</v>
      </c>
      <c r="U69" t="b">
        <f t="shared" si="2"/>
        <v>1</v>
      </c>
    </row>
    <row r="70" spans="1:21">
      <c r="A70" s="283" t="s">
        <v>138</v>
      </c>
      <c r="B70" s="284"/>
      <c r="C70" s="284"/>
      <c r="D70" s="285"/>
      <c r="E70" s="89">
        <v>2301</v>
      </c>
      <c r="F70" s="218" t="s">
        <v>139</v>
      </c>
      <c r="G70" s="221">
        <v>9440</v>
      </c>
      <c r="H70" s="103">
        <v>44946</v>
      </c>
      <c r="J70" t="b">
        <f t="shared" si="1"/>
        <v>1</v>
      </c>
      <c r="L70" s="293" t="s">
        <v>249</v>
      </c>
      <c r="M70" s="294"/>
      <c r="N70" s="294"/>
      <c r="O70" s="295"/>
      <c r="P70" s="213">
        <v>2301</v>
      </c>
      <c r="Q70" s="89" t="s">
        <v>139</v>
      </c>
      <c r="R70" s="214">
        <v>9440</v>
      </c>
      <c r="S70" s="212">
        <v>44946</v>
      </c>
      <c r="U70" t="b">
        <f t="shared" si="2"/>
        <v>1</v>
      </c>
    </row>
    <row r="71" spans="1:21">
      <c r="A71" s="283" t="s">
        <v>138</v>
      </c>
      <c r="B71" s="284"/>
      <c r="C71" s="284"/>
      <c r="D71" s="285"/>
      <c r="E71" s="89">
        <v>2417</v>
      </c>
      <c r="F71" s="218" t="s">
        <v>139</v>
      </c>
      <c r="G71" s="221">
        <v>9445</v>
      </c>
      <c r="H71" s="103">
        <v>44946</v>
      </c>
      <c r="J71" t="b">
        <f t="shared" si="1"/>
        <v>1</v>
      </c>
      <c r="L71" s="293" t="s">
        <v>249</v>
      </c>
      <c r="M71" s="294"/>
      <c r="N71" s="294"/>
      <c r="O71" s="295"/>
      <c r="P71" s="213">
        <v>2417</v>
      </c>
      <c r="Q71" s="89" t="s">
        <v>139</v>
      </c>
      <c r="R71" s="214">
        <v>9445</v>
      </c>
      <c r="S71" s="212">
        <v>44946</v>
      </c>
      <c r="U71" t="b">
        <f t="shared" si="2"/>
        <v>1</v>
      </c>
    </row>
    <row r="72" spans="1:21">
      <c r="A72" s="283" t="s">
        <v>138</v>
      </c>
      <c r="B72" s="284"/>
      <c r="C72" s="284"/>
      <c r="D72" s="285"/>
      <c r="E72" s="89">
        <v>2064</v>
      </c>
      <c r="F72" s="218" t="s">
        <v>139</v>
      </c>
      <c r="G72" s="221">
        <v>9454</v>
      </c>
      <c r="H72" s="103">
        <v>44947</v>
      </c>
      <c r="J72" t="b">
        <f t="shared" si="1"/>
        <v>1</v>
      </c>
      <c r="L72" s="293" t="s">
        <v>249</v>
      </c>
      <c r="M72" s="294"/>
      <c r="N72" s="294"/>
      <c r="O72" s="295"/>
      <c r="P72" s="213">
        <v>2064</v>
      </c>
      <c r="Q72" s="89" t="s">
        <v>139</v>
      </c>
      <c r="R72" s="214">
        <v>9454</v>
      </c>
      <c r="S72" s="212">
        <v>44947</v>
      </c>
      <c r="U72" t="b">
        <f t="shared" si="2"/>
        <v>1</v>
      </c>
    </row>
    <row r="73" spans="1:21">
      <c r="A73" s="283" t="s">
        <v>138</v>
      </c>
      <c r="B73" s="284"/>
      <c r="C73" s="284"/>
      <c r="D73" s="285"/>
      <c r="E73" s="89">
        <v>2113</v>
      </c>
      <c r="F73" s="218" t="s">
        <v>139</v>
      </c>
      <c r="G73" s="221">
        <v>9459</v>
      </c>
      <c r="H73" s="103">
        <v>44947</v>
      </c>
      <c r="J73" t="b">
        <f t="shared" si="1"/>
        <v>1</v>
      </c>
      <c r="L73" s="293" t="s">
        <v>249</v>
      </c>
      <c r="M73" s="294"/>
      <c r="N73" s="294"/>
      <c r="O73" s="295"/>
      <c r="P73" s="213">
        <v>2113</v>
      </c>
      <c r="Q73" s="89" t="s">
        <v>139</v>
      </c>
      <c r="R73" s="214">
        <v>9459</v>
      </c>
      <c r="S73" s="212">
        <v>44947</v>
      </c>
      <c r="U73" t="b">
        <f t="shared" si="2"/>
        <v>1</v>
      </c>
    </row>
    <row r="74" spans="1:21">
      <c r="A74" s="283" t="s">
        <v>138</v>
      </c>
      <c r="B74" s="284"/>
      <c r="C74" s="284"/>
      <c r="D74" s="285"/>
      <c r="E74" s="89">
        <v>2081</v>
      </c>
      <c r="F74" s="218" t="s">
        <v>139</v>
      </c>
      <c r="G74" s="221">
        <v>9466</v>
      </c>
      <c r="H74" s="103">
        <v>44949</v>
      </c>
      <c r="J74" t="b">
        <f t="shared" si="1"/>
        <v>1</v>
      </c>
      <c r="L74" s="293" t="s">
        <v>249</v>
      </c>
      <c r="M74" s="294"/>
      <c r="N74" s="294"/>
      <c r="O74" s="295"/>
      <c r="P74" s="213">
        <v>2081</v>
      </c>
      <c r="Q74" s="89" t="s">
        <v>139</v>
      </c>
      <c r="R74" s="214">
        <v>9466</v>
      </c>
      <c r="S74" s="212">
        <v>44949</v>
      </c>
      <c r="U74" t="b">
        <f t="shared" si="2"/>
        <v>1</v>
      </c>
    </row>
    <row r="75" spans="1:21">
      <c r="A75" s="283" t="s">
        <v>138</v>
      </c>
      <c r="B75" s="284"/>
      <c r="C75" s="284"/>
      <c r="D75" s="285"/>
      <c r="E75" s="89">
        <v>2146</v>
      </c>
      <c r="F75" s="218" t="s">
        <v>139</v>
      </c>
      <c r="G75" s="221">
        <v>9470</v>
      </c>
      <c r="H75" s="103">
        <v>44950</v>
      </c>
      <c r="J75" t="b">
        <f t="shared" si="1"/>
        <v>1</v>
      </c>
      <c r="L75" s="293" t="s">
        <v>249</v>
      </c>
      <c r="M75" s="294"/>
      <c r="N75" s="294"/>
      <c r="O75" s="295"/>
      <c r="P75" s="213">
        <v>2146</v>
      </c>
      <c r="Q75" s="89" t="s">
        <v>139</v>
      </c>
      <c r="R75" s="214">
        <v>9470</v>
      </c>
      <c r="S75" s="212">
        <v>44950</v>
      </c>
      <c r="U75" t="b">
        <f t="shared" si="2"/>
        <v>1</v>
      </c>
    </row>
    <row r="76" spans="1:21">
      <c r="A76" s="283" t="s">
        <v>138</v>
      </c>
      <c r="B76" s="284"/>
      <c r="C76" s="284"/>
      <c r="D76" s="285"/>
      <c r="E76" s="89">
        <v>2162</v>
      </c>
      <c r="F76" s="218" t="s">
        <v>139</v>
      </c>
      <c r="G76" s="221">
        <v>9476</v>
      </c>
      <c r="H76" s="103">
        <v>44950</v>
      </c>
      <c r="J76" t="b">
        <f t="shared" si="1"/>
        <v>1</v>
      </c>
      <c r="L76" s="293" t="s">
        <v>249</v>
      </c>
      <c r="M76" s="294"/>
      <c r="N76" s="294"/>
      <c r="O76" s="295"/>
      <c r="P76" s="213">
        <v>2162</v>
      </c>
      <c r="Q76" s="89" t="s">
        <v>139</v>
      </c>
      <c r="R76" s="214">
        <v>9476</v>
      </c>
      <c r="S76" s="212">
        <v>44950</v>
      </c>
      <c r="U76" t="b">
        <f t="shared" si="2"/>
        <v>1</v>
      </c>
    </row>
    <row r="77" spans="1:21">
      <c r="A77" s="283" t="s">
        <v>138</v>
      </c>
      <c r="B77" s="284"/>
      <c r="C77" s="284"/>
      <c r="D77" s="285"/>
      <c r="E77" s="89">
        <v>2262</v>
      </c>
      <c r="F77" s="218" t="s">
        <v>139</v>
      </c>
      <c r="G77" s="221">
        <v>9483</v>
      </c>
      <c r="H77" s="103">
        <v>44950</v>
      </c>
      <c r="J77" t="b">
        <f t="shared" si="1"/>
        <v>1</v>
      </c>
      <c r="L77" s="293" t="s">
        <v>249</v>
      </c>
      <c r="M77" s="294"/>
      <c r="N77" s="294"/>
      <c r="O77" s="295"/>
      <c r="P77" s="213">
        <v>2262</v>
      </c>
      <c r="Q77" s="89" t="s">
        <v>139</v>
      </c>
      <c r="R77" s="214">
        <v>9483</v>
      </c>
      <c r="S77" s="212">
        <v>44950</v>
      </c>
      <c r="U77" t="b">
        <f t="shared" si="2"/>
        <v>1</v>
      </c>
    </row>
    <row r="78" spans="1:21">
      <c r="A78" s="283" t="s">
        <v>138</v>
      </c>
      <c r="B78" s="284"/>
      <c r="C78" s="284"/>
      <c r="D78" s="285"/>
      <c r="E78" s="89">
        <v>2184</v>
      </c>
      <c r="F78" s="218" t="s">
        <v>139</v>
      </c>
      <c r="G78" s="221">
        <v>9484</v>
      </c>
      <c r="H78" s="103">
        <v>44950</v>
      </c>
      <c r="J78" t="b">
        <f t="shared" si="1"/>
        <v>1</v>
      </c>
      <c r="L78" s="293" t="s">
        <v>249</v>
      </c>
      <c r="M78" s="294"/>
      <c r="N78" s="294"/>
      <c r="O78" s="295"/>
      <c r="P78" s="213">
        <v>2184</v>
      </c>
      <c r="Q78" s="89" t="s">
        <v>139</v>
      </c>
      <c r="R78" s="214">
        <v>9484</v>
      </c>
      <c r="S78" s="212">
        <v>44950</v>
      </c>
      <c r="U78" t="b">
        <f t="shared" si="2"/>
        <v>1</v>
      </c>
    </row>
    <row r="79" spans="1:21">
      <c r="A79" s="283" t="s">
        <v>138</v>
      </c>
      <c r="B79" s="284"/>
      <c r="C79" s="284"/>
      <c r="D79" s="285"/>
      <c r="E79" s="89">
        <v>2251</v>
      </c>
      <c r="F79" s="218" t="s">
        <v>139</v>
      </c>
      <c r="G79" s="221">
        <v>9497</v>
      </c>
      <c r="H79" s="103">
        <v>44951</v>
      </c>
      <c r="J79" t="b">
        <f t="shared" si="1"/>
        <v>1</v>
      </c>
      <c r="L79" s="293" t="s">
        <v>249</v>
      </c>
      <c r="M79" s="294"/>
      <c r="N79" s="294"/>
      <c r="O79" s="295"/>
      <c r="P79" s="213">
        <v>2251</v>
      </c>
      <c r="Q79" s="89" t="s">
        <v>139</v>
      </c>
      <c r="R79" s="214">
        <v>9497</v>
      </c>
      <c r="S79" s="212">
        <v>44951</v>
      </c>
      <c r="U79" t="b">
        <f t="shared" si="2"/>
        <v>1</v>
      </c>
    </row>
    <row r="80" spans="1:21">
      <c r="A80" s="283" t="s">
        <v>138</v>
      </c>
      <c r="B80" s="284"/>
      <c r="C80" s="284"/>
      <c r="D80" s="285"/>
      <c r="E80" s="89">
        <v>1855</v>
      </c>
      <c r="F80" s="218" t="s">
        <v>139</v>
      </c>
      <c r="G80" s="221">
        <v>9501</v>
      </c>
      <c r="H80" s="103">
        <v>44951</v>
      </c>
      <c r="J80" t="b">
        <f t="shared" si="1"/>
        <v>1</v>
      </c>
      <c r="L80" s="293" t="s">
        <v>249</v>
      </c>
      <c r="M80" s="294"/>
      <c r="N80" s="294"/>
      <c r="O80" s="295"/>
      <c r="P80" s="213">
        <v>1855</v>
      </c>
      <c r="Q80" s="89" t="s">
        <v>139</v>
      </c>
      <c r="R80" s="214">
        <v>9501</v>
      </c>
      <c r="S80" s="212">
        <v>44951</v>
      </c>
      <c r="U80" t="b">
        <f t="shared" si="2"/>
        <v>1</v>
      </c>
    </row>
    <row r="81" spans="1:25">
      <c r="A81" s="283" t="s">
        <v>138</v>
      </c>
      <c r="B81" s="284"/>
      <c r="C81" s="284"/>
      <c r="D81" s="285"/>
      <c r="E81" s="89">
        <v>2157</v>
      </c>
      <c r="F81" s="218" t="s">
        <v>139</v>
      </c>
      <c r="G81" s="221">
        <v>9502</v>
      </c>
      <c r="H81" s="103">
        <v>44951</v>
      </c>
      <c r="J81" t="b">
        <f t="shared" si="1"/>
        <v>1</v>
      </c>
      <c r="L81" s="293" t="s">
        <v>249</v>
      </c>
      <c r="M81" s="294"/>
      <c r="N81" s="294"/>
      <c r="O81" s="295"/>
      <c r="P81" s="213">
        <v>2157</v>
      </c>
      <c r="Q81" s="89" t="s">
        <v>139</v>
      </c>
      <c r="R81" s="214">
        <v>9502</v>
      </c>
      <c r="S81" s="212">
        <v>44951</v>
      </c>
      <c r="U81" t="b">
        <f t="shared" si="2"/>
        <v>1</v>
      </c>
    </row>
    <row r="82" spans="1:25">
      <c r="A82" s="283" t="s">
        <v>138</v>
      </c>
      <c r="B82" s="284"/>
      <c r="C82" s="284"/>
      <c r="D82" s="285"/>
      <c r="E82" s="89">
        <v>2370</v>
      </c>
      <c r="F82" s="218" t="s">
        <v>139</v>
      </c>
      <c r="G82" s="221">
        <v>9504</v>
      </c>
      <c r="H82" s="103">
        <v>44951</v>
      </c>
      <c r="J82" t="b">
        <f t="shared" si="1"/>
        <v>1</v>
      </c>
      <c r="L82" s="293" t="s">
        <v>249</v>
      </c>
      <c r="M82" s="294"/>
      <c r="N82" s="294"/>
      <c r="O82" s="295"/>
      <c r="P82" s="213">
        <v>2370</v>
      </c>
      <c r="Q82" s="89" t="s">
        <v>139</v>
      </c>
      <c r="R82" s="214">
        <v>9504</v>
      </c>
      <c r="S82" s="212">
        <v>44951</v>
      </c>
      <c r="U82" t="b">
        <f t="shared" ref="U82:U97" si="3">E82=P82</f>
        <v>1</v>
      </c>
    </row>
    <row r="83" spans="1:25">
      <c r="A83" s="283" t="s">
        <v>138</v>
      </c>
      <c r="B83" s="284"/>
      <c r="C83" s="284"/>
      <c r="D83" s="285"/>
      <c r="E83" s="89">
        <v>2523</v>
      </c>
      <c r="F83" s="218" t="s">
        <v>139</v>
      </c>
      <c r="G83" s="221">
        <v>9506</v>
      </c>
      <c r="H83" s="103">
        <v>44952</v>
      </c>
      <c r="J83" t="b">
        <f>G83=R83</f>
        <v>1</v>
      </c>
      <c r="L83" s="293" t="s">
        <v>249</v>
      </c>
      <c r="M83" s="294"/>
      <c r="N83" s="294"/>
      <c r="O83" s="295"/>
      <c r="P83" s="213">
        <v>2523</v>
      </c>
      <c r="Q83" s="89" t="s">
        <v>139</v>
      </c>
      <c r="R83" s="214">
        <v>9506</v>
      </c>
      <c r="S83" s="212">
        <v>44952</v>
      </c>
      <c r="U83" t="b">
        <f t="shared" si="3"/>
        <v>1</v>
      </c>
    </row>
    <row r="84" spans="1:25">
      <c r="A84" s="283" t="s">
        <v>138</v>
      </c>
      <c r="B84" s="284"/>
      <c r="C84" s="284"/>
      <c r="D84" s="285"/>
      <c r="E84" s="89">
        <v>2046</v>
      </c>
      <c r="F84" s="218" t="s">
        <v>139</v>
      </c>
      <c r="G84" s="221">
        <v>9514</v>
      </c>
      <c r="H84" s="103">
        <v>44952</v>
      </c>
      <c r="J84" t="b">
        <f t="shared" ref="J84:J97" si="4">G84=R84</f>
        <v>1</v>
      </c>
      <c r="L84" s="293" t="s">
        <v>249</v>
      </c>
      <c r="M84" s="294"/>
      <c r="N84" s="294"/>
      <c r="O84" s="295"/>
      <c r="P84" s="213">
        <v>2046</v>
      </c>
      <c r="Q84" s="89" t="s">
        <v>139</v>
      </c>
      <c r="R84" s="214">
        <v>9514</v>
      </c>
      <c r="S84" s="212">
        <v>44952</v>
      </c>
      <c r="U84" t="b">
        <f t="shared" si="3"/>
        <v>1</v>
      </c>
    </row>
    <row r="85" spans="1:25">
      <c r="A85" s="283" t="s">
        <v>138</v>
      </c>
      <c r="B85" s="284"/>
      <c r="C85" s="284"/>
      <c r="D85" s="285"/>
      <c r="E85" s="89">
        <v>2718</v>
      </c>
      <c r="F85" s="218" t="s">
        <v>139</v>
      </c>
      <c r="G85" s="221">
        <v>9522</v>
      </c>
      <c r="H85" s="103">
        <v>44952</v>
      </c>
      <c r="J85" t="b">
        <f t="shared" si="4"/>
        <v>1</v>
      </c>
      <c r="L85" s="293" t="s">
        <v>249</v>
      </c>
      <c r="M85" s="294"/>
      <c r="N85" s="294"/>
      <c r="O85" s="295"/>
      <c r="P85" s="213">
        <v>2718</v>
      </c>
      <c r="Q85" s="89" t="s">
        <v>139</v>
      </c>
      <c r="R85" s="214">
        <v>9522</v>
      </c>
      <c r="S85" s="212">
        <v>44952</v>
      </c>
      <c r="U85" t="b">
        <f t="shared" si="3"/>
        <v>1</v>
      </c>
    </row>
    <row r="86" spans="1:25">
      <c r="A86" s="283" t="s">
        <v>138</v>
      </c>
      <c r="B86" s="284"/>
      <c r="C86" s="284"/>
      <c r="D86" s="285"/>
      <c r="E86" s="89">
        <v>1940</v>
      </c>
      <c r="F86" s="218" t="s">
        <v>139</v>
      </c>
      <c r="G86" s="221">
        <v>9525</v>
      </c>
      <c r="H86" s="103">
        <v>44952</v>
      </c>
      <c r="J86" t="b">
        <f t="shared" si="4"/>
        <v>1</v>
      </c>
      <c r="L86" s="293" t="s">
        <v>249</v>
      </c>
      <c r="M86" s="294"/>
      <c r="N86" s="294"/>
      <c r="O86" s="295"/>
      <c r="P86" s="213">
        <v>1940</v>
      </c>
      <c r="Q86" s="89" t="s">
        <v>139</v>
      </c>
      <c r="R86" s="214">
        <v>9525</v>
      </c>
      <c r="S86" s="212">
        <v>44953</v>
      </c>
      <c r="U86" t="b">
        <f t="shared" si="3"/>
        <v>1</v>
      </c>
    </row>
    <row r="87" spans="1:25">
      <c r="A87" s="283" t="s">
        <v>138</v>
      </c>
      <c r="B87" s="284"/>
      <c r="C87" s="284"/>
      <c r="D87" s="285"/>
      <c r="E87" s="89">
        <v>2293</v>
      </c>
      <c r="F87" s="218" t="s">
        <v>139</v>
      </c>
      <c r="G87" s="221">
        <v>9533</v>
      </c>
      <c r="H87" s="103">
        <v>44953</v>
      </c>
      <c r="J87" t="b">
        <f t="shared" si="4"/>
        <v>1</v>
      </c>
      <c r="L87" s="293" t="s">
        <v>249</v>
      </c>
      <c r="M87" s="294"/>
      <c r="N87" s="294"/>
      <c r="O87" s="295"/>
      <c r="P87" s="213">
        <v>2293</v>
      </c>
      <c r="Q87" s="89" t="s">
        <v>139</v>
      </c>
      <c r="R87" s="214">
        <v>9533</v>
      </c>
      <c r="S87" s="212">
        <v>44953</v>
      </c>
      <c r="U87" t="b">
        <f t="shared" si="3"/>
        <v>1</v>
      </c>
    </row>
    <row r="88" spans="1:25">
      <c r="A88" s="283" t="s">
        <v>138</v>
      </c>
      <c r="B88" s="284"/>
      <c r="C88" s="284"/>
      <c r="D88" s="285"/>
      <c r="E88" s="89">
        <v>1992</v>
      </c>
      <c r="F88" s="218" t="s">
        <v>139</v>
      </c>
      <c r="G88" s="221">
        <v>9542</v>
      </c>
      <c r="H88" s="103">
        <v>44953</v>
      </c>
      <c r="J88" t="b">
        <f t="shared" si="4"/>
        <v>1</v>
      </c>
      <c r="L88" s="293" t="s">
        <v>249</v>
      </c>
      <c r="M88" s="294"/>
      <c r="N88" s="294"/>
      <c r="O88" s="295"/>
      <c r="P88" s="213">
        <v>1992</v>
      </c>
      <c r="Q88" s="89" t="s">
        <v>139</v>
      </c>
      <c r="R88" s="214">
        <v>9542</v>
      </c>
      <c r="S88" s="212">
        <v>44953</v>
      </c>
      <c r="U88" t="b">
        <f t="shared" si="3"/>
        <v>1</v>
      </c>
    </row>
    <row r="89" spans="1:25">
      <c r="A89" s="283" t="s">
        <v>138</v>
      </c>
      <c r="B89" s="284"/>
      <c r="C89" s="284"/>
      <c r="D89" s="285"/>
      <c r="E89" s="89">
        <v>2165</v>
      </c>
      <c r="F89" s="218" t="s">
        <v>139</v>
      </c>
      <c r="G89" s="221">
        <v>9551</v>
      </c>
      <c r="H89" s="103">
        <v>44953</v>
      </c>
      <c r="J89" t="b">
        <f t="shared" si="4"/>
        <v>1</v>
      </c>
      <c r="L89" s="293" t="s">
        <v>249</v>
      </c>
      <c r="M89" s="294"/>
      <c r="N89" s="294"/>
      <c r="O89" s="295"/>
      <c r="P89" s="213">
        <v>2165</v>
      </c>
      <c r="Q89" s="89" t="s">
        <v>139</v>
      </c>
      <c r="R89" s="214">
        <v>9551</v>
      </c>
      <c r="S89" s="212">
        <v>44953</v>
      </c>
      <c r="U89" t="b">
        <f t="shared" si="3"/>
        <v>1</v>
      </c>
    </row>
    <row r="90" spans="1:25">
      <c r="A90" s="283" t="s">
        <v>138</v>
      </c>
      <c r="B90" s="284"/>
      <c r="C90" s="284"/>
      <c r="D90" s="285"/>
      <c r="E90" s="89">
        <v>2568</v>
      </c>
      <c r="F90" s="218" t="s">
        <v>139</v>
      </c>
      <c r="G90" s="221">
        <v>9561</v>
      </c>
      <c r="H90" s="103">
        <v>44953</v>
      </c>
      <c r="J90" t="b">
        <f t="shared" si="4"/>
        <v>1</v>
      </c>
      <c r="L90" s="293" t="s">
        <v>249</v>
      </c>
      <c r="M90" s="294"/>
      <c r="N90" s="294"/>
      <c r="O90" s="295"/>
      <c r="P90" s="213">
        <v>2568</v>
      </c>
      <c r="Q90" s="89" t="s">
        <v>139</v>
      </c>
      <c r="R90" s="214">
        <v>9561</v>
      </c>
      <c r="S90" s="212">
        <v>44954</v>
      </c>
      <c r="U90" t="b">
        <f t="shared" si="3"/>
        <v>1</v>
      </c>
    </row>
    <row r="91" spans="1:25">
      <c r="A91" s="283" t="s">
        <v>138</v>
      </c>
      <c r="B91" s="284"/>
      <c r="C91" s="284"/>
      <c r="D91" s="285"/>
      <c r="E91" s="89">
        <v>2820</v>
      </c>
      <c r="F91" s="218" t="s">
        <v>139</v>
      </c>
      <c r="G91" s="221">
        <v>9565</v>
      </c>
      <c r="H91" s="103">
        <v>44954</v>
      </c>
      <c r="J91" t="b">
        <f t="shared" si="4"/>
        <v>1</v>
      </c>
      <c r="L91" s="293" t="s">
        <v>249</v>
      </c>
      <c r="M91" s="294"/>
      <c r="N91" s="294"/>
      <c r="O91" s="295"/>
      <c r="P91" s="213">
        <v>2820</v>
      </c>
      <c r="Q91" s="89" t="s">
        <v>139</v>
      </c>
      <c r="R91" s="214">
        <v>9565</v>
      </c>
      <c r="S91" s="212">
        <v>44956</v>
      </c>
      <c r="U91" t="b">
        <f t="shared" si="3"/>
        <v>1</v>
      </c>
    </row>
    <row r="92" spans="1:25">
      <c r="A92" s="283" t="s">
        <v>138</v>
      </c>
      <c r="B92" s="284"/>
      <c r="C92" s="284"/>
      <c r="D92" s="285"/>
      <c r="E92" s="89">
        <v>3233</v>
      </c>
      <c r="F92" s="218" t="s">
        <v>139</v>
      </c>
      <c r="G92" s="221">
        <v>9568</v>
      </c>
      <c r="H92" s="103">
        <v>44956</v>
      </c>
      <c r="J92" t="b">
        <f t="shared" si="4"/>
        <v>1</v>
      </c>
      <c r="L92" s="293" t="s">
        <v>249</v>
      </c>
      <c r="M92" s="294"/>
      <c r="N92" s="294"/>
      <c r="O92" s="295"/>
      <c r="P92" s="213">
        <v>3233</v>
      </c>
      <c r="Q92" s="89" t="s">
        <v>139</v>
      </c>
      <c r="R92" s="214">
        <v>9568</v>
      </c>
      <c r="S92" s="212">
        <v>44956</v>
      </c>
      <c r="U92" t="b">
        <f t="shared" si="3"/>
        <v>1</v>
      </c>
    </row>
    <row r="93" spans="1:25">
      <c r="A93" s="283" t="s">
        <v>138</v>
      </c>
      <c r="B93" s="284"/>
      <c r="C93" s="284"/>
      <c r="D93" s="285"/>
      <c r="E93" s="89">
        <v>2224</v>
      </c>
      <c r="F93" s="218" t="s">
        <v>139</v>
      </c>
      <c r="G93" s="221">
        <v>9585</v>
      </c>
      <c r="H93" s="103">
        <v>44956</v>
      </c>
      <c r="J93" t="b">
        <f t="shared" si="4"/>
        <v>1</v>
      </c>
      <c r="L93" s="293" t="s">
        <v>249</v>
      </c>
      <c r="M93" s="294"/>
      <c r="N93" s="294"/>
      <c r="O93" s="295"/>
      <c r="P93" s="213">
        <v>2224</v>
      </c>
      <c r="Q93" s="89" t="s">
        <v>139</v>
      </c>
      <c r="R93" s="214">
        <v>9585</v>
      </c>
      <c r="S93" s="212">
        <v>44957</v>
      </c>
      <c r="U93" t="b">
        <f t="shared" si="3"/>
        <v>1</v>
      </c>
    </row>
    <row r="94" spans="1:25">
      <c r="A94" s="283" t="s">
        <v>138</v>
      </c>
      <c r="B94" s="284"/>
      <c r="C94" s="284"/>
      <c r="D94" s="285"/>
      <c r="E94" s="89">
        <v>2272</v>
      </c>
      <c r="F94" s="218" t="s">
        <v>139</v>
      </c>
      <c r="G94" s="221">
        <v>9589</v>
      </c>
      <c r="H94" s="103">
        <v>44957</v>
      </c>
      <c r="J94" t="b">
        <f t="shared" si="4"/>
        <v>1</v>
      </c>
      <c r="L94" s="293" t="s">
        <v>249</v>
      </c>
      <c r="M94" s="294"/>
      <c r="N94" s="294"/>
      <c r="O94" s="295"/>
      <c r="P94" s="213">
        <v>2272</v>
      </c>
      <c r="Q94" s="89" t="s">
        <v>139</v>
      </c>
      <c r="R94" s="214">
        <v>9589</v>
      </c>
      <c r="S94" s="212">
        <v>44957</v>
      </c>
      <c r="U94" t="b">
        <f t="shared" si="3"/>
        <v>1</v>
      </c>
      <c r="Y94" t="s">
        <v>267</v>
      </c>
    </row>
    <row r="95" spans="1:25">
      <c r="A95" s="283" t="s">
        <v>138</v>
      </c>
      <c r="B95" s="284"/>
      <c r="C95" s="284"/>
      <c r="D95" s="285"/>
      <c r="E95" s="89">
        <v>2302</v>
      </c>
      <c r="F95" s="218" t="s">
        <v>139</v>
      </c>
      <c r="G95" s="221">
        <v>9599</v>
      </c>
      <c r="H95" s="103">
        <v>44957</v>
      </c>
      <c r="J95" t="b">
        <f t="shared" si="4"/>
        <v>1</v>
      </c>
      <c r="L95" s="293" t="s">
        <v>249</v>
      </c>
      <c r="M95" s="294"/>
      <c r="N95" s="294"/>
      <c r="O95" s="295"/>
      <c r="P95" s="213">
        <v>2302</v>
      </c>
      <c r="Q95" s="89" t="s">
        <v>139</v>
      </c>
      <c r="R95" s="214">
        <v>9599</v>
      </c>
      <c r="S95" s="212">
        <v>44957</v>
      </c>
      <c r="U95" t="b">
        <f t="shared" si="3"/>
        <v>1</v>
      </c>
    </row>
    <row r="96" spans="1:25">
      <c r="A96" s="283" t="s">
        <v>138</v>
      </c>
      <c r="B96" s="284"/>
      <c r="C96" s="284"/>
      <c r="D96" s="285"/>
      <c r="E96" s="89">
        <v>2583</v>
      </c>
      <c r="F96" s="218" t="s">
        <v>139</v>
      </c>
      <c r="G96" s="221">
        <v>9600</v>
      </c>
      <c r="H96" s="103">
        <v>44957</v>
      </c>
      <c r="J96" t="b">
        <f t="shared" si="4"/>
        <v>1</v>
      </c>
      <c r="L96" s="293" t="s">
        <v>249</v>
      </c>
      <c r="M96" s="294"/>
      <c r="N96" s="294"/>
      <c r="O96" s="295"/>
      <c r="P96" s="213">
        <v>2583</v>
      </c>
      <c r="Q96" s="89" t="s">
        <v>139</v>
      </c>
      <c r="R96" s="214">
        <v>9600</v>
      </c>
      <c r="S96" s="212">
        <v>44958</v>
      </c>
      <c r="U96" t="b">
        <f t="shared" si="3"/>
        <v>1</v>
      </c>
    </row>
    <row r="97" spans="1:22">
      <c r="A97" s="283" t="s">
        <v>138</v>
      </c>
      <c r="B97" s="284"/>
      <c r="C97" s="284"/>
      <c r="D97" s="285"/>
      <c r="E97" s="216">
        <v>2618</v>
      </c>
      <c r="F97" s="219" t="s">
        <v>139</v>
      </c>
      <c r="G97" s="221">
        <v>9605</v>
      </c>
      <c r="H97" s="220">
        <v>44957</v>
      </c>
      <c r="J97" t="b">
        <f t="shared" si="4"/>
        <v>1</v>
      </c>
      <c r="L97" s="293" t="s">
        <v>249</v>
      </c>
      <c r="M97" s="294"/>
      <c r="N97" s="294"/>
      <c r="O97" s="295"/>
      <c r="P97" s="213">
        <v>2618</v>
      </c>
      <c r="Q97" s="89" t="s">
        <v>139</v>
      </c>
      <c r="R97" s="214">
        <v>9605</v>
      </c>
      <c r="S97" s="212">
        <v>44958</v>
      </c>
      <c r="U97" t="b">
        <f t="shared" si="3"/>
        <v>1</v>
      </c>
    </row>
    <row r="100" spans="1:22">
      <c r="A100" s="287" t="s">
        <v>251</v>
      </c>
      <c r="B100" s="287"/>
      <c r="C100" s="287"/>
      <c r="D100" s="287"/>
      <c r="E100" s="287"/>
      <c r="F100" s="287"/>
      <c r="G100" s="287"/>
      <c r="H100" s="287"/>
      <c r="I100" s="1"/>
      <c r="J100" s="1"/>
      <c r="K100" s="1"/>
      <c r="L100" s="288" t="s">
        <v>252</v>
      </c>
      <c r="M100" s="288"/>
      <c r="N100" s="288"/>
      <c r="O100" s="288"/>
      <c r="P100" s="288"/>
      <c r="Q100" s="288"/>
      <c r="R100" s="288"/>
      <c r="S100" s="288"/>
    </row>
    <row r="101" spans="1:22">
      <c r="A101" s="289" t="s">
        <v>253</v>
      </c>
      <c r="B101" s="289"/>
      <c r="C101" s="289"/>
      <c r="D101" s="289"/>
      <c r="E101" s="151" t="s">
        <v>254</v>
      </c>
      <c r="F101" s="151" t="s">
        <v>139</v>
      </c>
      <c r="G101" s="151" t="s">
        <v>255</v>
      </c>
      <c r="H101" s="151" t="s">
        <v>256</v>
      </c>
      <c r="I101" s="290" t="s">
        <v>255</v>
      </c>
      <c r="J101" s="290"/>
      <c r="K101" s="290"/>
      <c r="L101" s="291" t="s">
        <v>253</v>
      </c>
      <c r="M101" s="291"/>
      <c r="N101" s="291"/>
      <c r="O101" s="291"/>
      <c r="P101" s="198" t="s">
        <v>254</v>
      </c>
      <c r="Q101" s="198" t="s">
        <v>139</v>
      </c>
      <c r="R101" s="198" t="s">
        <v>255</v>
      </c>
      <c r="S101" s="198" t="s">
        <v>256</v>
      </c>
      <c r="T101" s="290" t="s">
        <v>257</v>
      </c>
      <c r="U101" s="290"/>
      <c r="V101" s="290"/>
    </row>
    <row r="102" spans="1:22">
      <c r="A102" s="283" t="s">
        <v>216</v>
      </c>
      <c r="B102" s="284"/>
      <c r="C102" s="284"/>
      <c r="D102" s="285"/>
      <c r="E102" s="89">
        <v>969</v>
      </c>
      <c r="F102" s="89" t="s">
        <v>139</v>
      </c>
      <c r="G102" s="167">
        <v>9208</v>
      </c>
      <c r="H102" s="97">
        <v>44928</v>
      </c>
      <c r="J102" t="b">
        <f>G102=R102</f>
        <v>1</v>
      </c>
      <c r="L102" s="293" t="s">
        <v>16</v>
      </c>
      <c r="M102" s="294"/>
      <c r="N102" s="294"/>
      <c r="O102" s="295"/>
      <c r="P102" s="213">
        <v>969</v>
      </c>
      <c r="Q102" s="167" t="s">
        <v>139</v>
      </c>
      <c r="R102" s="214">
        <v>9208</v>
      </c>
      <c r="S102" s="212">
        <v>44928</v>
      </c>
      <c r="U102" t="b">
        <f t="shared" ref="U102:U133" si="5">E102=P102</f>
        <v>1</v>
      </c>
    </row>
    <row r="103" spans="1:22">
      <c r="A103" s="283" t="s">
        <v>216</v>
      </c>
      <c r="B103" s="284"/>
      <c r="C103" s="284"/>
      <c r="D103" s="285"/>
      <c r="E103" s="89">
        <v>773</v>
      </c>
      <c r="F103" s="89" t="s">
        <v>139</v>
      </c>
      <c r="G103" s="167">
        <v>9210</v>
      </c>
      <c r="H103" s="97">
        <v>44928</v>
      </c>
      <c r="J103" t="b">
        <f t="shared" ref="J103:J166" si="6">G103=R103</f>
        <v>1</v>
      </c>
      <c r="L103" s="293" t="s">
        <v>16</v>
      </c>
      <c r="M103" s="294"/>
      <c r="N103" s="294"/>
      <c r="O103" s="295"/>
      <c r="P103" s="213">
        <v>773</v>
      </c>
      <c r="Q103" s="167" t="s">
        <v>139</v>
      </c>
      <c r="R103" s="214">
        <v>9210</v>
      </c>
      <c r="S103" s="212">
        <v>44928</v>
      </c>
      <c r="U103" t="b">
        <f t="shared" si="5"/>
        <v>1</v>
      </c>
    </row>
    <row r="104" spans="1:22">
      <c r="A104" s="296" t="s">
        <v>216</v>
      </c>
      <c r="B104" s="297"/>
      <c r="C104" s="297"/>
      <c r="D104" s="298"/>
      <c r="E104" s="222">
        <v>822</v>
      </c>
      <c r="F104" s="222" t="s">
        <v>139</v>
      </c>
      <c r="G104" s="154">
        <v>9212</v>
      </c>
      <c r="H104" s="86">
        <v>44929</v>
      </c>
      <c r="I104" s="1"/>
      <c r="J104" s="1" t="b">
        <f t="shared" si="6"/>
        <v>1</v>
      </c>
      <c r="K104" s="1"/>
      <c r="L104" s="293" t="s">
        <v>16</v>
      </c>
      <c r="M104" s="294"/>
      <c r="N104" s="294"/>
      <c r="O104" s="295"/>
      <c r="P104" s="223">
        <v>822</v>
      </c>
      <c r="Q104" s="154" t="s">
        <v>139</v>
      </c>
      <c r="R104" s="224">
        <v>9212</v>
      </c>
      <c r="S104" s="225">
        <v>44929</v>
      </c>
      <c r="T104" s="1"/>
      <c r="U104" s="1" t="b">
        <f t="shared" si="5"/>
        <v>1</v>
      </c>
    </row>
    <row r="105" spans="1:22">
      <c r="A105" s="283" t="s">
        <v>216</v>
      </c>
      <c r="B105" s="284"/>
      <c r="C105" s="284"/>
      <c r="D105" s="285"/>
      <c r="E105" s="89">
        <v>493</v>
      </c>
      <c r="F105" s="89" t="s">
        <v>139</v>
      </c>
      <c r="G105" s="167">
        <v>9289</v>
      </c>
      <c r="H105" s="97">
        <v>44929</v>
      </c>
      <c r="J105" t="b">
        <f t="shared" si="6"/>
        <v>1</v>
      </c>
      <c r="L105" s="293" t="s">
        <v>16</v>
      </c>
      <c r="M105" s="294"/>
      <c r="N105" s="294"/>
      <c r="O105" s="295"/>
      <c r="P105" s="213">
        <v>493</v>
      </c>
      <c r="Q105" s="167" t="s">
        <v>139</v>
      </c>
      <c r="R105" s="214">
        <v>9289</v>
      </c>
      <c r="S105" s="212">
        <v>44929</v>
      </c>
      <c r="U105" t="b">
        <f t="shared" si="5"/>
        <v>1</v>
      </c>
    </row>
    <row r="106" spans="1:22">
      <c r="A106" s="283" t="s">
        <v>216</v>
      </c>
      <c r="B106" s="284"/>
      <c r="C106" s="284"/>
      <c r="D106" s="285"/>
      <c r="E106" s="89">
        <v>825</v>
      </c>
      <c r="F106" s="89" t="s">
        <v>139</v>
      </c>
      <c r="G106" s="167">
        <v>9291</v>
      </c>
      <c r="H106" s="97">
        <v>44929</v>
      </c>
      <c r="J106" t="b">
        <f t="shared" si="6"/>
        <v>1</v>
      </c>
      <c r="L106" s="293" t="s">
        <v>16</v>
      </c>
      <c r="M106" s="294"/>
      <c r="N106" s="294"/>
      <c r="O106" s="295"/>
      <c r="P106" s="213">
        <v>825</v>
      </c>
      <c r="Q106" s="167" t="s">
        <v>139</v>
      </c>
      <c r="R106" s="214">
        <v>9291</v>
      </c>
      <c r="S106" s="212">
        <v>44929</v>
      </c>
      <c r="U106" t="b">
        <f t="shared" si="5"/>
        <v>1</v>
      </c>
    </row>
    <row r="107" spans="1:22">
      <c r="A107" s="283" t="s">
        <v>216</v>
      </c>
      <c r="B107" s="284"/>
      <c r="C107" s="284"/>
      <c r="D107" s="285"/>
      <c r="E107" s="89">
        <v>773</v>
      </c>
      <c r="F107" s="89" t="s">
        <v>139</v>
      </c>
      <c r="G107" s="167">
        <v>9294</v>
      </c>
      <c r="H107" s="97">
        <v>44930</v>
      </c>
      <c r="J107" t="b">
        <f t="shared" si="6"/>
        <v>1</v>
      </c>
      <c r="L107" s="293" t="s">
        <v>16</v>
      </c>
      <c r="M107" s="294"/>
      <c r="N107" s="294"/>
      <c r="O107" s="295"/>
      <c r="P107" s="213">
        <v>773</v>
      </c>
      <c r="Q107" s="167" t="s">
        <v>139</v>
      </c>
      <c r="R107" s="214">
        <v>9294</v>
      </c>
      <c r="S107" s="212">
        <v>44930</v>
      </c>
      <c r="U107" t="b">
        <f t="shared" si="5"/>
        <v>1</v>
      </c>
    </row>
    <row r="108" spans="1:22">
      <c r="A108" s="283" t="s">
        <v>216</v>
      </c>
      <c r="B108" s="284"/>
      <c r="C108" s="284"/>
      <c r="D108" s="285"/>
      <c r="E108" s="89">
        <v>1012</v>
      </c>
      <c r="F108" s="89" t="s">
        <v>139</v>
      </c>
      <c r="G108" s="167">
        <v>9295</v>
      </c>
      <c r="H108" s="97">
        <v>44930</v>
      </c>
      <c r="J108" t="b">
        <f t="shared" si="6"/>
        <v>1</v>
      </c>
      <c r="L108" s="293" t="s">
        <v>16</v>
      </c>
      <c r="M108" s="294"/>
      <c r="N108" s="294"/>
      <c r="O108" s="295"/>
      <c r="P108" s="213">
        <v>1012</v>
      </c>
      <c r="Q108" s="167" t="s">
        <v>139</v>
      </c>
      <c r="R108" s="214">
        <v>9295</v>
      </c>
      <c r="S108" s="212">
        <v>44930</v>
      </c>
      <c r="U108" t="b">
        <f t="shared" si="5"/>
        <v>1</v>
      </c>
    </row>
    <row r="109" spans="1:22">
      <c r="A109" s="283" t="s">
        <v>216</v>
      </c>
      <c r="B109" s="284"/>
      <c r="C109" s="284"/>
      <c r="D109" s="285"/>
      <c r="E109" s="89">
        <v>987</v>
      </c>
      <c r="F109" s="89" t="s">
        <v>139</v>
      </c>
      <c r="G109" s="167">
        <v>9296</v>
      </c>
      <c r="H109" s="97">
        <v>44930</v>
      </c>
      <c r="J109" t="b">
        <f t="shared" si="6"/>
        <v>1</v>
      </c>
      <c r="L109" s="293" t="s">
        <v>16</v>
      </c>
      <c r="M109" s="294"/>
      <c r="N109" s="294"/>
      <c r="O109" s="295"/>
      <c r="P109" s="213">
        <v>987</v>
      </c>
      <c r="Q109" s="167" t="s">
        <v>139</v>
      </c>
      <c r="R109" s="214">
        <v>9296</v>
      </c>
      <c r="S109" s="212">
        <v>44930</v>
      </c>
      <c r="U109" t="b">
        <f t="shared" si="5"/>
        <v>1</v>
      </c>
    </row>
    <row r="110" spans="1:22">
      <c r="A110" s="283" t="s">
        <v>216</v>
      </c>
      <c r="B110" s="284"/>
      <c r="C110" s="284"/>
      <c r="D110" s="285"/>
      <c r="E110" s="89">
        <v>777</v>
      </c>
      <c r="F110" s="89" t="s">
        <v>139</v>
      </c>
      <c r="G110" s="167">
        <v>9298</v>
      </c>
      <c r="H110" s="97">
        <v>44930</v>
      </c>
      <c r="J110" t="b">
        <f t="shared" si="6"/>
        <v>1</v>
      </c>
      <c r="L110" s="293" t="s">
        <v>16</v>
      </c>
      <c r="M110" s="294"/>
      <c r="N110" s="294"/>
      <c r="O110" s="295"/>
      <c r="P110" s="213">
        <v>777</v>
      </c>
      <c r="Q110" s="167" t="s">
        <v>139</v>
      </c>
      <c r="R110" s="214">
        <v>9298</v>
      </c>
      <c r="S110" s="212">
        <v>44930</v>
      </c>
      <c r="U110" t="b">
        <f t="shared" si="5"/>
        <v>1</v>
      </c>
    </row>
    <row r="111" spans="1:22">
      <c r="A111" s="283" t="s">
        <v>216</v>
      </c>
      <c r="B111" s="284"/>
      <c r="C111" s="284"/>
      <c r="D111" s="285"/>
      <c r="E111" s="89">
        <v>398</v>
      </c>
      <c r="F111" s="89" t="s">
        <v>139</v>
      </c>
      <c r="G111" s="167">
        <v>9302</v>
      </c>
      <c r="H111" s="97">
        <v>44931</v>
      </c>
      <c r="J111" t="b">
        <f t="shared" si="6"/>
        <v>1</v>
      </c>
      <c r="L111" s="293" t="s">
        <v>16</v>
      </c>
      <c r="M111" s="294"/>
      <c r="N111" s="294"/>
      <c r="O111" s="295"/>
      <c r="P111" s="213">
        <v>398</v>
      </c>
      <c r="Q111" s="167" t="s">
        <v>139</v>
      </c>
      <c r="R111" s="214">
        <v>9302</v>
      </c>
      <c r="S111" s="212">
        <v>44931</v>
      </c>
      <c r="U111" t="b">
        <f t="shared" si="5"/>
        <v>1</v>
      </c>
    </row>
    <row r="112" spans="1:22">
      <c r="A112" s="283" t="s">
        <v>216</v>
      </c>
      <c r="B112" s="284"/>
      <c r="C112" s="284"/>
      <c r="D112" s="285"/>
      <c r="E112" s="89">
        <v>334</v>
      </c>
      <c r="F112" s="89" t="s">
        <v>139</v>
      </c>
      <c r="G112" s="167">
        <v>9308</v>
      </c>
      <c r="H112" s="97">
        <v>44931</v>
      </c>
      <c r="J112" t="b">
        <f t="shared" si="6"/>
        <v>1</v>
      </c>
      <c r="L112" s="293" t="s">
        <v>16</v>
      </c>
      <c r="M112" s="294"/>
      <c r="N112" s="294"/>
      <c r="O112" s="295"/>
      <c r="P112" s="213">
        <v>334</v>
      </c>
      <c r="Q112" s="167" t="s">
        <v>139</v>
      </c>
      <c r="R112" s="214">
        <v>9308</v>
      </c>
      <c r="S112" s="212">
        <v>44931</v>
      </c>
      <c r="U112" t="b">
        <f t="shared" si="5"/>
        <v>1</v>
      </c>
    </row>
    <row r="113" spans="1:21">
      <c r="A113" s="283" t="s">
        <v>216</v>
      </c>
      <c r="B113" s="284"/>
      <c r="C113" s="284"/>
      <c r="D113" s="285"/>
      <c r="E113" s="89">
        <v>609</v>
      </c>
      <c r="F113" s="89" t="s">
        <v>139</v>
      </c>
      <c r="G113" s="167">
        <v>9310</v>
      </c>
      <c r="H113" s="97">
        <v>44931</v>
      </c>
      <c r="J113" t="b">
        <f t="shared" si="6"/>
        <v>1</v>
      </c>
      <c r="L113" s="293" t="s">
        <v>16</v>
      </c>
      <c r="M113" s="294"/>
      <c r="N113" s="294"/>
      <c r="O113" s="295"/>
      <c r="P113" s="213">
        <v>609</v>
      </c>
      <c r="Q113" s="167" t="s">
        <v>139</v>
      </c>
      <c r="R113" s="214">
        <v>9310</v>
      </c>
      <c r="S113" s="212">
        <v>44931</v>
      </c>
      <c r="U113" t="b">
        <f t="shared" si="5"/>
        <v>1</v>
      </c>
    </row>
    <row r="114" spans="1:21">
      <c r="A114" s="283" t="s">
        <v>216</v>
      </c>
      <c r="B114" s="284"/>
      <c r="C114" s="284"/>
      <c r="D114" s="285"/>
      <c r="E114" s="89">
        <v>297</v>
      </c>
      <c r="F114" s="89" t="s">
        <v>139</v>
      </c>
      <c r="G114" s="167">
        <v>9315</v>
      </c>
      <c r="H114" s="97">
        <v>44931</v>
      </c>
      <c r="J114" t="b">
        <f t="shared" si="6"/>
        <v>1</v>
      </c>
      <c r="L114" s="293" t="s">
        <v>16</v>
      </c>
      <c r="M114" s="294"/>
      <c r="N114" s="294"/>
      <c r="O114" s="295"/>
      <c r="P114" s="213">
        <v>297</v>
      </c>
      <c r="Q114" s="167" t="s">
        <v>139</v>
      </c>
      <c r="R114" s="214">
        <v>9315</v>
      </c>
      <c r="S114" s="212">
        <v>44931</v>
      </c>
      <c r="U114" t="b">
        <f t="shared" si="5"/>
        <v>1</v>
      </c>
    </row>
    <row r="115" spans="1:21">
      <c r="A115" s="283" t="s">
        <v>216</v>
      </c>
      <c r="B115" s="284"/>
      <c r="C115" s="284"/>
      <c r="D115" s="285"/>
      <c r="E115" s="89">
        <v>619</v>
      </c>
      <c r="F115" s="89" t="s">
        <v>139</v>
      </c>
      <c r="G115" s="167">
        <v>9316</v>
      </c>
      <c r="H115" s="97">
        <v>44932</v>
      </c>
      <c r="J115" t="b">
        <f t="shared" si="6"/>
        <v>1</v>
      </c>
      <c r="L115" s="293" t="s">
        <v>16</v>
      </c>
      <c r="M115" s="294"/>
      <c r="N115" s="294"/>
      <c r="O115" s="295"/>
      <c r="P115" s="213">
        <v>619</v>
      </c>
      <c r="Q115" s="167" t="s">
        <v>139</v>
      </c>
      <c r="R115" s="214">
        <v>9316</v>
      </c>
      <c r="S115" s="212">
        <v>44932</v>
      </c>
      <c r="U115" t="b">
        <f t="shared" si="5"/>
        <v>1</v>
      </c>
    </row>
    <row r="116" spans="1:21">
      <c r="A116" s="283" t="s">
        <v>216</v>
      </c>
      <c r="B116" s="284"/>
      <c r="C116" s="284"/>
      <c r="D116" s="285"/>
      <c r="E116" s="89">
        <v>991</v>
      </c>
      <c r="F116" s="89" t="s">
        <v>139</v>
      </c>
      <c r="G116" s="167">
        <v>9319</v>
      </c>
      <c r="H116" s="97">
        <v>44932</v>
      </c>
      <c r="J116" t="b">
        <f t="shared" si="6"/>
        <v>1</v>
      </c>
      <c r="L116" s="293" t="s">
        <v>16</v>
      </c>
      <c r="M116" s="294"/>
      <c r="N116" s="294"/>
      <c r="O116" s="295"/>
      <c r="P116" s="213">
        <v>991</v>
      </c>
      <c r="Q116" s="167" t="s">
        <v>139</v>
      </c>
      <c r="R116" s="214">
        <v>9319</v>
      </c>
      <c r="S116" s="212">
        <v>44932</v>
      </c>
      <c r="U116" t="b">
        <f t="shared" si="5"/>
        <v>1</v>
      </c>
    </row>
    <row r="117" spans="1:21">
      <c r="A117" s="283" t="s">
        <v>216</v>
      </c>
      <c r="B117" s="284"/>
      <c r="C117" s="284"/>
      <c r="D117" s="285"/>
      <c r="E117" s="89">
        <v>268</v>
      </c>
      <c r="F117" s="89" t="s">
        <v>139</v>
      </c>
      <c r="G117" s="167">
        <v>9325</v>
      </c>
      <c r="H117" s="97">
        <v>44932</v>
      </c>
      <c r="J117" t="b">
        <f t="shared" si="6"/>
        <v>1</v>
      </c>
      <c r="L117" s="293" t="s">
        <v>16</v>
      </c>
      <c r="M117" s="294"/>
      <c r="N117" s="294"/>
      <c r="O117" s="295"/>
      <c r="P117" s="213">
        <v>268</v>
      </c>
      <c r="Q117" s="167" t="s">
        <v>139</v>
      </c>
      <c r="R117" s="214">
        <v>9325</v>
      </c>
      <c r="S117" s="212">
        <v>44932</v>
      </c>
      <c r="U117" t="b">
        <f t="shared" si="5"/>
        <v>1</v>
      </c>
    </row>
    <row r="118" spans="1:21">
      <c r="A118" s="283" t="s">
        <v>216</v>
      </c>
      <c r="B118" s="284"/>
      <c r="C118" s="284"/>
      <c r="D118" s="285"/>
      <c r="E118" s="89">
        <v>638</v>
      </c>
      <c r="F118" s="89" t="s">
        <v>139</v>
      </c>
      <c r="G118" s="167">
        <v>9330</v>
      </c>
      <c r="H118" s="97">
        <v>44932</v>
      </c>
      <c r="J118" t="b">
        <f t="shared" si="6"/>
        <v>1</v>
      </c>
      <c r="L118" s="293" t="s">
        <v>16</v>
      </c>
      <c r="M118" s="294"/>
      <c r="N118" s="294"/>
      <c r="O118" s="295"/>
      <c r="P118" s="213">
        <v>638</v>
      </c>
      <c r="Q118" s="167" t="s">
        <v>139</v>
      </c>
      <c r="R118" s="214">
        <v>9330</v>
      </c>
      <c r="S118" s="212">
        <v>44932</v>
      </c>
      <c r="U118" t="b">
        <f t="shared" si="5"/>
        <v>1</v>
      </c>
    </row>
    <row r="119" spans="1:21">
      <c r="A119" s="283" t="s">
        <v>216</v>
      </c>
      <c r="B119" s="284"/>
      <c r="C119" s="284"/>
      <c r="D119" s="285"/>
      <c r="E119" s="89">
        <v>566</v>
      </c>
      <c r="F119" s="89" t="s">
        <v>139</v>
      </c>
      <c r="G119" s="167">
        <v>9332</v>
      </c>
      <c r="H119" s="97">
        <v>44933</v>
      </c>
      <c r="J119" t="b">
        <f t="shared" si="6"/>
        <v>1</v>
      </c>
      <c r="L119" s="293" t="s">
        <v>16</v>
      </c>
      <c r="M119" s="294"/>
      <c r="N119" s="294"/>
      <c r="O119" s="295"/>
      <c r="P119" s="213">
        <v>566</v>
      </c>
      <c r="Q119" s="167" t="s">
        <v>139</v>
      </c>
      <c r="R119" s="214">
        <v>9332</v>
      </c>
      <c r="S119" s="212">
        <v>44933</v>
      </c>
      <c r="U119" t="b">
        <f t="shared" si="5"/>
        <v>1</v>
      </c>
    </row>
    <row r="120" spans="1:21">
      <c r="A120" s="283" t="s">
        <v>216</v>
      </c>
      <c r="B120" s="284"/>
      <c r="C120" s="284"/>
      <c r="D120" s="285"/>
      <c r="E120" s="89">
        <v>691</v>
      </c>
      <c r="F120" s="89" t="s">
        <v>139</v>
      </c>
      <c r="G120" s="167">
        <v>9335</v>
      </c>
      <c r="H120" s="97">
        <v>44935</v>
      </c>
      <c r="J120" t="b">
        <f t="shared" si="6"/>
        <v>1</v>
      </c>
      <c r="L120" s="293" t="s">
        <v>16</v>
      </c>
      <c r="M120" s="294"/>
      <c r="N120" s="294"/>
      <c r="O120" s="295"/>
      <c r="P120" s="213">
        <v>691</v>
      </c>
      <c r="Q120" s="167" t="s">
        <v>139</v>
      </c>
      <c r="R120" s="214">
        <v>9335</v>
      </c>
      <c r="S120" s="212">
        <v>44935</v>
      </c>
      <c r="U120" t="b">
        <f t="shared" si="5"/>
        <v>1</v>
      </c>
    </row>
    <row r="121" spans="1:21">
      <c r="A121" s="283" t="s">
        <v>216</v>
      </c>
      <c r="B121" s="284"/>
      <c r="C121" s="284"/>
      <c r="D121" s="285"/>
      <c r="E121" s="89">
        <v>206</v>
      </c>
      <c r="F121" s="89" t="s">
        <v>139</v>
      </c>
      <c r="G121" s="167">
        <v>9339</v>
      </c>
      <c r="H121" s="97">
        <v>44935</v>
      </c>
      <c r="J121" t="b">
        <f t="shared" si="6"/>
        <v>1</v>
      </c>
      <c r="L121" s="293" t="s">
        <v>16</v>
      </c>
      <c r="M121" s="294"/>
      <c r="N121" s="294"/>
      <c r="O121" s="295"/>
      <c r="P121" s="213">
        <v>206</v>
      </c>
      <c r="Q121" s="167" t="s">
        <v>139</v>
      </c>
      <c r="R121" s="214">
        <v>9339</v>
      </c>
      <c r="S121" s="212">
        <v>44935</v>
      </c>
      <c r="U121" t="b">
        <f t="shared" si="5"/>
        <v>1</v>
      </c>
    </row>
    <row r="122" spans="1:21">
      <c r="A122" s="283" t="s">
        <v>216</v>
      </c>
      <c r="B122" s="284"/>
      <c r="C122" s="284"/>
      <c r="D122" s="285"/>
      <c r="E122" s="89">
        <v>121</v>
      </c>
      <c r="F122" s="89" t="s">
        <v>139</v>
      </c>
      <c r="G122" s="167">
        <v>9340</v>
      </c>
      <c r="H122" s="97">
        <v>44935</v>
      </c>
      <c r="J122" t="b">
        <f t="shared" si="6"/>
        <v>1</v>
      </c>
      <c r="L122" s="293" t="s">
        <v>16</v>
      </c>
      <c r="M122" s="294"/>
      <c r="N122" s="294"/>
      <c r="O122" s="295"/>
      <c r="P122" s="213">
        <v>121</v>
      </c>
      <c r="Q122" s="167" t="s">
        <v>139</v>
      </c>
      <c r="R122" s="214">
        <v>9340</v>
      </c>
      <c r="S122" s="212">
        <v>44935</v>
      </c>
      <c r="U122" t="b">
        <f t="shared" si="5"/>
        <v>1</v>
      </c>
    </row>
    <row r="123" spans="1:21">
      <c r="A123" s="283" t="s">
        <v>216</v>
      </c>
      <c r="B123" s="284"/>
      <c r="C123" s="284"/>
      <c r="D123" s="285"/>
      <c r="E123" s="89">
        <v>290</v>
      </c>
      <c r="F123" s="89" t="s">
        <v>139</v>
      </c>
      <c r="G123" s="167">
        <v>9349</v>
      </c>
      <c r="H123" s="97">
        <v>44936</v>
      </c>
      <c r="J123" t="b">
        <f t="shared" si="6"/>
        <v>1</v>
      </c>
      <c r="L123" s="293" t="s">
        <v>16</v>
      </c>
      <c r="M123" s="294"/>
      <c r="N123" s="294"/>
      <c r="O123" s="295"/>
      <c r="P123" s="213">
        <v>290</v>
      </c>
      <c r="Q123" s="167" t="s">
        <v>139</v>
      </c>
      <c r="R123" s="214">
        <v>9349</v>
      </c>
      <c r="S123" s="212">
        <v>44936</v>
      </c>
      <c r="U123" t="b">
        <f t="shared" si="5"/>
        <v>1</v>
      </c>
    </row>
    <row r="124" spans="1:21">
      <c r="A124" s="283" t="s">
        <v>216</v>
      </c>
      <c r="B124" s="284"/>
      <c r="C124" s="284"/>
      <c r="D124" s="285"/>
      <c r="E124" s="89">
        <v>459</v>
      </c>
      <c r="F124" s="89" t="s">
        <v>139</v>
      </c>
      <c r="G124" s="167">
        <v>9353</v>
      </c>
      <c r="H124" s="97">
        <v>44936</v>
      </c>
      <c r="J124" t="b">
        <f t="shared" si="6"/>
        <v>1</v>
      </c>
      <c r="L124" s="293" t="s">
        <v>16</v>
      </c>
      <c r="M124" s="294"/>
      <c r="N124" s="294"/>
      <c r="O124" s="295"/>
      <c r="P124" s="213">
        <v>459</v>
      </c>
      <c r="Q124" s="167" t="s">
        <v>139</v>
      </c>
      <c r="R124" s="214">
        <v>9353</v>
      </c>
      <c r="S124" s="212">
        <v>44936</v>
      </c>
      <c r="U124" t="b">
        <f t="shared" si="5"/>
        <v>1</v>
      </c>
    </row>
    <row r="125" spans="1:21">
      <c r="A125" s="283" t="s">
        <v>216</v>
      </c>
      <c r="B125" s="284"/>
      <c r="C125" s="284"/>
      <c r="D125" s="285"/>
      <c r="E125" s="89">
        <v>970</v>
      </c>
      <c r="F125" s="89" t="s">
        <v>139</v>
      </c>
      <c r="G125" s="167">
        <v>9354</v>
      </c>
      <c r="H125" s="97">
        <v>44936</v>
      </c>
      <c r="J125" t="b">
        <f t="shared" si="6"/>
        <v>1</v>
      </c>
      <c r="L125" s="293" t="s">
        <v>16</v>
      </c>
      <c r="M125" s="294"/>
      <c r="N125" s="294"/>
      <c r="O125" s="295"/>
      <c r="P125" s="213">
        <v>970</v>
      </c>
      <c r="Q125" s="167" t="s">
        <v>139</v>
      </c>
      <c r="R125" s="214">
        <v>9354</v>
      </c>
      <c r="S125" s="212">
        <v>44936</v>
      </c>
      <c r="U125" t="b">
        <f t="shared" si="5"/>
        <v>1</v>
      </c>
    </row>
    <row r="126" spans="1:21">
      <c r="A126" s="283" t="s">
        <v>216</v>
      </c>
      <c r="B126" s="284"/>
      <c r="C126" s="284"/>
      <c r="D126" s="285"/>
      <c r="E126" s="89">
        <v>1065</v>
      </c>
      <c r="F126" s="89" t="s">
        <v>139</v>
      </c>
      <c r="G126" s="167">
        <v>9356</v>
      </c>
      <c r="H126" s="97">
        <v>44937</v>
      </c>
      <c r="J126" t="b">
        <f t="shared" si="6"/>
        <v>1</v>
      </c>
      <c r="L126" s="293" t="s">
        <v>16</v>
      </c>
      <c r="M126" s="294"/>
      <c r="N126" s="294"/>
      <c r="O126" s="295"/>
      <c r="P126" s="213">
        <v>1065</v>
      </c>
      <c r="Q126" s="167" t="s">
        <v>139</v>
      </c>
      <c r="R126" s="214">
        <v>9356</v>
      </c>
      <c r="S126" s="212">
        <v>44937</v>
      </c>
      <c r="U126" t="b">
        <f t="shared" si="5"/>
        <v>1</v>
      </c>
    </row>
    <row r="127" spans="1:21">
      <c r="A127" s="283" t="s">
        <v>216</v>
      </c>
      <c r="B127" s="284"/>
      <c r="C127" s="284"/>
      <c r="D127" s="285"/>
      <c r="E127" s="89">
        <v>683</v>
      </c>
      <c r="F127" s="89" t="s">
        <v>139</v>
      </c>
      <c r="G127" s="167">
        <v>9357</v>
      </c>
      <c r="H127" s="97">
        <v>44937</v>
      </c>
      <c r="J127" t="b">
        <f t="shared" si="6"/>
        <v>1</v>
      </c>
      <c r="L127" s="293" t="s">
        <v>16</v>
      </c>
      <c r="M127" s="294"/>
      <c r="N127" s="294"/>
      <c r="O127" s="295"/>
      <c r="P127" s="213">
        <v>683</v>
      </c>
      <c r="Q127" s="167" t="s">
        <v>139</v>
      </c>
      <c r="R127" s="214">
        <v>9357</v>
      </c>
      <c r="S127" s="212">
        <v>44937</v>
      </c>
      <c r="U127" t="b">
        <f t="shared" si="5"/>
        <v>1</v>
      </c>
    </row>
    <row r="128" spans="1:21">
      <c r="A128" s="283" t="s">
        <v>216</v>
      </c>
      <c r="B128" s="284"/>
      <c r="C128" s="284"/>
      <c r="D128" s="285"/>
      <c r="E128" s="89">
        <v>677</v>
      </c>
      <c r="F128" s="89" t="s">
        <v>139</v>
      </c>
      <c r="G128" s="167">
        <v>9358</v>
      </c>
      <c r="H128" s="97">
        <v>44937</v>
      </c>
      <c r="J128" t="b">
        <f t="shared" si="6"/>
        <v>1</v>
      </c>
      <c r="L128" s="293" t="s">
        <v>16</v>
      </c>
      <c r="M128" s="294"/>
      <c r="N128" s="294"/>
      <c r="O128" s="295"/>
      <c r="P128" s="213">
        <v>677</v>
      </c>
      <c r="Q128" s="167" t="s">
        <v>139</v>
      </c>
      <c r="R128" s="214">
        <v>9358</v>
      </c>
      <c r="S128" s="212">
        <v>44937</v>
      </c>
      <c r="U128" t="b">
        <f t="shared" si="5"/>
        <v>1</v>
      </c>
    </row>
    <row r="129" spans="1:21">
      <c r="A129" s="283" t="s">
        <v>216</v>
      </c>
      <c r="B129" s="284"/>
      <c r="C129" s="284"/>
      <c r="D129" s="285"/>
      <c r="E129" s="89">
        <v>476</v>
      </c>
      <c r="F129" s="89" t="s">
        <v>139</v>
      </c>
      <c r="G129" s="167">
        <v>9359</v>
      </c>
      <c r="H129" s="97">
        <v>44937</v>
      </c>
      <c r="J129" t="b">
        <f t="shared" si="6"/>
        <v>1</v>
      </c>
      <c r="L129" s="293" t="s">
        <v>16</v>
      </c>
      <c r="M129" s="294"/>
      <c r="N129" s="294"/>
      <c r="O129" s="295"/>
      <c r="P129" s="213">
        <v>476</v>
      </c>
      <c r="Q129" s="167" t="s">
        <v>139</v>
      </c>
      <c r="R129" s="214">
        <v>9359</v>
      </c>
      <c r="S129" s="212">
        <v>44937</v>
      </c>
      <c r="U129" t="b">
        <f t="shared" si="5"/>
        <v>1</v>
      </c>
    </row>
    <row r="130" spans="1:21">
      <c r="A130" s="283" t="s">
        <v>216</v>
      </c>
      <c r="B130" s="284"/>
      <c r="C130" s="284"/>
      <c r="D130" s="285"/>
      <c r="E130" s="89">
        <v>557</v>
      </c>
      <c r="F130" s="89" t="s">
        <v>139</v>
      </c>
      <c r="G130" s="167">
        <v>9360</v>
      </c>
      <c r="H130" s="97">
        <v>44938</v>
      </c>
      <c r="J130" t="b">
        <f t="shared" si="6"/>
        <v>1</v>
      </c>
      <c r="L130" s="293" t="s">
        <v>16</v>
      </c>
      <c r="M130" s="294"/>
      <c r="N130" s="294"/>
      <c r="O130" s="295"/>
      <c r="P130" s="213">
        <v>557</v>
      </c>
      <c r="Q130" s="167" t="s">
        <v>139</v>
      </c>
      <c r="R130" s="214">
        <v>9360</v>
      </c>
      <c r="S130" s="212">
        <v>44938</v>
      </c>
      <c r="U130" t="b">
        <f t="shared" si="5"/>
        <v>1</v>
      </c>
    </row>
    <row r="131" spans="1:21">
      <c r="A131" s="283" t="s">
        <v>216</v>
      </c>
      <c r="B131" s="284"/>
      <c r="C131" s="284"/>
      <c r="D131" s="285"/>
      <c r="E131" s="89">
        <v>1237</v>
      </c>
      <c r="F131" s="89" t="s">
        <v>139</v>
      </c>
      <c r="G131" s="167">
        <v>9361</v>
      </c>
      <c r="H131" s="97">
        <v>44938</v>
      </c>
      <c r="J131" t="b">
        <f t="shared" si="6"/>
        <v>1</v>
      </c>
      <c r="L131" s="293" t="s">
        <v>16</v>
      </c>
      <c r="M131" s="294"/>
      <c r="N131" s="294"/>
      <c r="O131" s="295"/>
      <c r="P131" s="213">
        <v>1237</v>
      </c>
      <c r="Q131" s="167" t="s">
        <v>139</v>
      </c>
      <c r="R131" s="214">
        <v>9361</v>
      </c>
      <c r="S131" s="212">
        <v>44938</v>
      </c>
      <c r="U131" t="b">
        <f t="shared" si="5"/>
        <v>1</v>
      </c>
    </row>
    <row r="132" spans="1:21">
      <c r="A132" s="283" t="s">
        <v>216</v>
      </c>
      <c r="B132" s="284"/>
      <c r="C132" s="284"/>
      <c r="D132" s="285"/>
      <c r="E132" s="89">
        <v>222</v>
      </c>
      <c r="F132" s="89" t="s">
        <v>139</v>
      </c>
      <c r="G132" s="167">
        <v>9362</v>
      </c>
      <c r="H132" s="97">
        <v>44938</v>
      </c>
      <c r="J132" t="b">
        <f t="shared" si="6"/>
        <v>1</v>
      </c>
      <c r="L132" s="293" t="s">
        <v>16</v>
      </c>
      <c r="M132" s="294"/>
      <c r="N132" s="294"/>
      <c r="O132" s="295"/>
      <c r="P132" s="213">
        <v>222</v>
      </c>
      <c r="Q132" s="167" t="s">
        <v>139</v>
      </c>
      <c r="R132" s="214">
        <v>9362</v>
      </c>
      <c r="S132" s="212">
        <v>44938</v>
      </c>
      <c r="U132" t="b">
        <f t="shared" si="5"/>
        <v>1</v>
      </c>
    </row>
    <row r="133" spans="1:21">
      <c r="A133" s="283" t="s">
        <v>216</v>
      </c>
      <c r="B133" s="284"/>
      <c r="C133" s="284"/>
      <c r="D133" s="285"/>
      <c r="E133" s="89">
        <v>445</v>
      </c>
      <c r="F133" s="89" t="s">
        <v>139</v>
      </c>
      <c r="G133" s="167">
        <v>9363</v>
      </c>
      <c r="H133" s="97">
        <v>44938</v>
      </c>
      <c r="J133" t="b">
        <f t="shared" si="6"/>
        <v>1</v>
      </c>
      <c r="L133" s="293" t="s">
        <v>16</v>
      </c>
      <c r="M133" s="294"/>
      <c r="N133" s="294"/>
      <c r="O133" s="295"/>
      <c r="P133" s="213">
        <v>445</v>
      </c>
      <c r="Q133" s="167" t="s">
        <v>139</v>
      </c>
      <c r="R133" s="214">
        <v>9363</v>
      </c>
      <c r="S133" s="212">
        <v>44938</v>
      </c>
      <c r="U133" t="b">
        <f t="shared" si="5"/>
        <v>1</v>
      </c>
    </row>
    <row r="134" spans="1:21">
      <c r="A134" s="283" t="s">
        <v>216</v>
      </c>
      <c r="B134" s="284"/>
      <c r="C134" s="284"/>
      <c r="D134" s="285"/>
      <c r="E134" s="89">
        <v>998</v>
      </c>
      <c r="F134" s="89" t="s">
        <v>139</v>
      </c>
      <c r="G134" s="167">
        <v>9371</v>
      </c>
      <c r="H134" s="97">
        <v>44938</v>
      </c>
      <c r="J134" t="b">
        <f t="shared" si="6"/>
        <v>1</v>
      </c>
      <c r="L134" s="293" t="s">
        <v>16</v>
      </c>
      <c r="M134" s="294"/>
      <c r="N134" s="294"/>
      <c r="O134" s="295"/>
      <c r="P134" s="213">
        <v>998</v>
      </c>
      <c r="Q134" s="167" t="s">
        <v>139</v>
      </c>
      <c r="R134" s="214">
        <v>9371</v>
      </c>
      <c r="S134" s="212">
        <v>44938</v>
      </c>
      <c r="U134" t="b">
        <f t="shared" ref="U134:U165" si="7">E134=P134</f>
        <v>1</v>
      </c>
    </row>
    <row r="135" spans="1:21">
      <c r="A135" s="283" t="s">
        <v>216</v>
      </c>
      <c r="B135" s="284"/>
      <c r="C135" s="284"/>
      <c r="D135" s="285"/>
      <c r="E135" s="89">
        <v>358</v>
      </c>
      <c r="F135" s="89" t="s">
        <v>139</v>
      </c>
      <c r="G135" s="167">
        <v>9375</v>
      </c>
      <c r="H135" s="97">
        <v>44939</v>
      </c>
      <c r="J135" t="b">
        <f t="shared" si="6"/>
        <v>1</v>
      </c>
      <c r="L135" s="293" t="s">
        <v>16</v>
      </c>
      <c r="M135" s="294"/>
      <c r="N135" s="294"/>
      <c r="O135" s="295"/>
      <c r="P135" s="213">
        <v>358</v>
      </c>
      <c r="Q135" s="167" t="s">
        <v>139</v>
      </c>
      <c r="R135" s="214">
        <v>9375</v>
      </c>
      <c r="S135" s="212">
        <v>44939</v>
      </c>
      <c r="U135" t="b">
        <f t="shared" si="7"/>
        <v>1</v>
      </c>
    </row>
    <row r="136" spans="1:21">
      <c r="A136" s="283" t="s">
        <v>216</v>
      </c>
      <c r="B136" s="284"/>
      <c r="C136" s="284"/>
      <c r="D136" s="285"/>
      <c r="E136" s="89">
        <v>542</v>
      </c>
      <c r="F136" s="89" t="s">
        <v>139</v>
      </c>
      <c r="G136" s="167">
        <v>9381</v>
      </c>
      <c r="H136" s="97">
        <v>44939</v>
      </c>
      <c r="J136" t="b">
        <f t="shared" si="6"/>
        <v>1</v>
      </c>
      <c r="L136" s="293" t="s">
        <v>16</v>
      </c>
      <c r="M136" s="294"/>
      <c r="N136" s="294"/>
      <c r="O136" s="295"/>
      <c r="P136" s="213">
        <v>542</v>
      </c>
      <c r="Q136" s="167" t="s">
        <v>139</v>
      </c>
      <c r="R136" s="214">
        <v>9381</v>
      </c>
      <c r="S136" s="212">
        <v>44939</v>
      </c>
      <c r="U136" t="b">
        <f t="shared" si="7"/>
        <v>1</v>
      </c>
    </row>
    <row r="137" spans="1:21">
      <c r="A137" s="283" t="s">
        <v>216</v>
      </c>
      <c r="B137" s="284"/>
      <c r="C137" s="284"/>
      <c r="D137" s="285"/>
      <c r="E137" s="89">
        <v>265</v>
      </c>
      <c r="F137" s="89" t="s">
        <v>139</v>
      </c>
      <c r="G137" s="167">
        <v>9389</v>
      </c>
      <c r="H137" s="97">
        <v>44939</v>
      </c>
      <c r="J137" t="b">
        <f t="shared" si="6"/>
        <v>1</v>
      </c>
      <c r="L137" s="293" t="s">
        <v>16</v>
      </c>
      <c r="M137" s="294"/>
      <c r="N137" s="294"/>
      <c r="O137" s="295"/>
      <c r="P137" s="213">
        <v>265</v>
      </c>
      <c r="Q137" s="167" t="s">
        <v>139</v>
      </c>
      <c r="R137" s="214">
        <v>9389</v>
      </c>
      <c r="S137" s="212">
        <v>44939</v>
      </c>
      <c r="U137" t="b">
        <f t="shared" si="7"/>
        <v>1</v>
      </c>
    </row>
    <row r="138" spans="1:21">
      <c r="A138" s="283" t="s">
        <v>216</v>
      </c>
      <c r="B138" s="284"/>
      <c r="C138" s="284"/>
      <c r="D138" s="285"/>
      <c r="E138" s="89">
        <v>624</v>
      </c>
      <c r="F138" s="89" t="s">
        <v>139</v>
      </c>
      <c r="G138" s="167">
        <v>9396</v>
      </c>
      <c r="H138" s="97">
        <v>44939</v>
      </c>
      <c r="J138" t="b">
        <f t="shared" si="6"/>
        <v>1</v>
      </c>
      <c r="L138" s="293" t="s">
        <v>16</v>
      </c>
      <c r="M138" s="294"/>
      <c r="N138" s="294"/>
      <c r="O138" s="295"/>
      <c r="P138" s="213">
        <v>624</v>
      </c>
      <c r="Q138" s="167" t="s">
        <v>139</v>
      </c>
      <c r="R138" s="214">
        <v>9396</v>
      </c>
      <c r="S138" s="212">
        <v>44939</v>
      </c>
      <c r="U138" t="b">
        <f t="shared" si="7"/>
        <v>1</v>
      </c>
    </row>
    <row r="139" spans="1:21">
      <c r="A139" s="283" t="s">
        <v>216</v>
      </c>
      <c r="B139" s="284"/>
      <c r="C139" s="284"/>
      <c r="D139" s="285"/>
      <c r="E139" s="89">
        <v>294</v>
      </c>
      <c r="F139" s="89" t="s">
        <v>139</v>
      </c>
      <c r="G139" s="167">
        <v>9400</v>
      </c>
      <c r="H139" s="97">
        <v>44940</v>
      </c>
      <c r="J139" t="b">
        <f t="shared" si="6"/>
        <v>1</v>
      </c>
      <c r="L139" s="293" t="s">
        <v>16</v>
      </c>
      <c r="M139" s="294"/>
      <c r="N139" s="294"/>
      <c r="O139" s="295"/>
      <c r="P139" s="213">
        <v>294</v>
      </c>
      <c r="Q139" s="167" t="s">
        <v>139</v>
      </c>
      <c r="R139" s="214">
        <v>9400</v>
      </c>
      <c r="S139" s="212">
        <v>44940</v>
      </c>
      <c r="U139" t="b">
        <f t="shared" si="7"/>
        <v>1</v>
      </c>
    </row>
    <row r="140" spans="1:21">
      <c r="A140" s="283" t="s">
        <v>216</v>
      </c>
      <c r="B140" s="284"/>
      <c r="C140" s="284"/>
      <c r="D140" s="285"/>
      <c r="E140" s="89">
        <v>88</v>
      </c>
      <c r="F140" s="89" t="s">
        <v>139</v>
      </c>
      <c r="G140" s="167">
        <v>9402</v>
      </c>
      <c r="H140" s="97">
        <v>44940</v>
      </c>
      <c r="J140" t="b">
        <f t="shared" si="6"/>
        <v>1</v>
      </c>
      <c r="L140" s="293" t="s">
        <v>16</v>
      </c>
      <c r="M140" s="294"/>
      <c r="N140" s="294"/>
      <c r="O140" s="295"/>
      <c r="P140" s="213">
        <v>88</v>
      </c>
      <c r="Q140" s="167" t="s">
        <v>139</v>
      </c>
      <c r="R140" s="214">
        <v>9402</v>
      </c>
      <c r="S140" s="212">
        <v>44940</v>
      </c>
      <c r="U140" t="b">
        <f t="shared" si="7"/>
        <v>1</v>
      </c>
    </row>
    <row r="141" spans="1:21">
      <c r="A141" s="283" t="s">
        <v>216</v>
      </c>
      <c r="B141" s="284"/>
      <c r="C141" s="284"/>
      <c r="D141" s="285"/>
      <c r="E141" s="89">
        <v>626</v>
      </c>
      <c r="F141" s="89" t="s">
        <v>139</v>
      </c>
      <c r="G141" s="167">
        <v>9403</v>
      </c>
      <c r="H141" s="97">
        <v>44942</v>
      </c>
      <c r="J141" t="b">
        <f t="shared" si="6"/>
        <v>1</v>
      </c>
      <c r="L141" s="293" t="s">
        <v>16</v>
      </c>
      <c r="M141" s="294"/>
      <c r="N141" s="294"/>
      <c r="O141" s="295"/>
      <c r="P141" s="213">
        <v>626</v>
      </c>
      <c r="Q141" s="167" t="s">
        <v>139</v>
      </c>
      <c r="R141" s="214">
        <v>9403</v>
      </c>
      <c r="S141" s="212">
        <v>44942</v>
      </c>
      <c r="U141" t="b">
        <f t="shared" si="7"/>
        <v>1</v>
      </c>
    </row>
    <row r="142" spans="1:21">
      <c r="A142" s="283" t="s">
        <v>216</v>
      </c>
      <c r="B142" s="284"/>
      <c r="C142" s="284"/>
      <c r="D142" s="285"/>
      <c r="E142" s="89">
        <v>779</v>
      </c>
      <c r="F142" s="89" t="s">
        <v>139</v>
      </c>
      <c r="G142" s="167">
        <v>9408</v>
      </c>
      <c r="H142" s="97">
        <v>44942</v>
      </c>
      <c r="J142" t="b">
        <f t="shared" si="6"/>
        <v>1</v>
      </c>
      <c r="L142" s="293" t="s">
        <v>16</v>
      </c>
      <c r="M142" s="294"/>
      <c r="N142" s="294"/>
      <c r="O142" s="295"/>
      <c r="P142" s="213">
        <v>779</v>
      </c>
      <c r="Q142" s="167" t="s">
        <v>139</v>
      </c>
      <c r="R142" s="214">
        <v>9408</v>
      </c>
      <c r="S142" s="212">
        <v>44942</v>
      </c>
      <c r="U142" t="b">
        <f t="shared" si="7"/>
        <v>1</v>
      </c>
    </row>
    <row r="143" spans="1:21">
      <c r="A143" s="283" t="s">
        <v>216</v>
      </c>
      <c r="B143" s="284"/>
      <c r="C143" s="284"/>
      <c r="D143" s="285"/>
      <c r="E143" s="89">
        <v>301</v>
      </c>
      <c r="F143" s="89" t="s">
        <v>139</v>
      </c>
      <c r="G143" s="167">
        <v>9412</v>
      </c>
      <c r="H143" s="97">
        <v>44943</v>
      </c>
      <c r="J143" t="b">
        <f t="shared" si="6"/>
        <v>1</v>
      </c>
      <c r="L143" s="293" t="s">
        <v>16</v>
      </c>
      <c r="M143" s="294"/>
      <c r="N143" s="294"/>
      <c r="O143" s="295"/>
      <c r="P143" s="213">
        <v>301</v>
      </c>
      <c r="Q143" s="167" t="s">
        <v>139</v>
      </c>
      <c r="R143" s="214">
        <v>9412</v>
      </c>
      <c r="S143" s="212">
        <v>44943</v>
      </c>
      <c r="U143" t="b">
        <f t="shared" si="7"/>
        <v>1</v>
      </c>
    </row>
    <row r="144" spans="1:21">
      <c r="A144" s="283" t="s">
        <v>216</v>
      </c>
      <c r="B144" s="284"/>
      <c r="C144" s="284"/>
      <c r="D144" s="285"/>
      <c r="E144" s="89">
        <v>655</v>
      </c>
      <c r="F144" s="89" t="s">
        <v>139</v>
      </c>
      <c r="G144" s="167">
        <v>9414</v>
      </c>
      <c r="H144" s="97">
        <v>44943</v>
      </c>
      <c r="J144" t="b">
        <f t="shared" si="6"/>
        <v>1</v>
      </c>
      <c r="L144" s="293" t="s">
        <v>16</v>
      </c>
      <c r="M144" s="294"/>
      <c r="N144" s="294"/>
      <c r="O144" s="295"/>
      <c r="P144" s="213">
        <v>655</v>
      </c>
      <c r="Q144" s="167" t="s">
        <v>139</v>
      </c>
      <c r="R144" s="214">
        <v>9414</v>
      </c>
      <c r="S144" s="212">
        <v>44943</v>
      </c>
      <c r="U144" t="b">
        <f t="shared" si="7"/>
        <v>1</v>
      </c>
    </row>
    <row r="145" spans="1:21">
      <c r="A145" s="283" t="s">
        <v>216</v>
      </c>
      <c r="B145" s="284"/>
      <c r="C145" s="284"/>
      <c r="D145" s="285"/>
      <c r="E145" s="89">
        <v>33</v>
      </c>
      <c r="F145" s="89" t="s">
        <v>139</v>
      </c>
      <c r="G145" s="167">
        <v>9415</v>
      </c>
      <c r="H145" s="97">
        <v>44943</v>
      </c>
      <c r="J145" t="b">
        <f t="shared" si="6"/>
        <v>1</v>
      </c>
      <c r="L145" s="293" t="s">
        <v>16</v>
      </c>
      <c r="M145" s="294"/>
      <c r="N145" s="294"/>
      <c r="O145" s="295"/>
      <c r="P145" s="213">
        <v>33</v>
      </c>
      <c r="Q145" s="167" t="s">
        <v>139</v>
      </c>
      <c r="R145" s="214">
        <v>9415</v>
      </c>
      <c r="S145" s="212">
        <v>44943</v>
      </c>
      <c r="U145" t="b">
        <f t="shared" si="7"/>
        <v>1</v>
      </c>
    </row>
    <row r="146" spans="1:21">
      <c r="A146" s="283" t="s">
        <v>216</v>
      </c>
      <c r="B146" s="284"/>
      <c r="C146" s="284"/>
      <c r="D146" s="285"/>
      <c r="E146" s="89">
        <v>273</v>
      </c>
      <c r="F146" s="89" t="s">
        <v>139</v>
      </c>
      <c r="G146" s="167">
        <v>9419</v>
      </c>
      <c r="H146" s="97">
        <v>44943</v>
      </c>
      <c r="J146" t="b">
        <f t="shared" si="6"/>
        <v>1</v>
      </c>
      <c r="L146" s="293" t="s">
        <v>16</v>
      </c>
      <c r="M146" s="294"/>
      <c r="N146" s="294"/>
      <c r="O146" s="295"/>
      <c r="P146" s="213">
        <v>273</v>
      </c>
      <c r="Q146" s="167" t="s">
        <v>139</v>
      </c>
      <c r="R146" s="214">
        <v>9419</v>
      </c>
      <c r="S146" s="212">
        <v>44943</v>
      </c>
      <c r="U146" t="b">
        <f t="shared" si="7"/>
        <v>1</v>
      </c>
    </row>
    <row r="147" spans="1:21">
      <c r="A147" s="283" t="s">
        <v>216</v>
      </c>
      <c r="B147" s="284"/>
      <c r="C147" s="284"/>
      <c r="D147" s="285"/>
      <c r="E147" s="89">
        <v>588</v>
      </c>
      <c r="F147" s="89" t="s">
        <v>139</v>
      </c>
      <c r="G147" s="167">
        <v>9420</v>
      </c>
      <c r="H147" s="97">
        <v>44943</v>
      </c>
      <c r="J147" t="b">
        <f t="shared" si="6"/>
        <v>1</v>
      </c>
      <c r="L147" s="293" t="s">
        <v>16</v>
      </c>
      <c r="M147" s="294"/>
      <c r="N147" s="294"/>
      <c r="O147" s="295"/>
      <c r="P147" s="213">
        <v>588</v>
      </c>
      <c r="Q147" s="167" t="s">
        <v>139</v>
      </c>
      <c r="R147" s="214">
        <v>9420</v>
      </c>
      <c r="S147" s="212">
        <v>44943</v>
      </c>
      <c r="U147" t="b">
        <f t="shared" si="7"/>
        <v>1</v>
      </c>
    </row>
    <row r="148" spans="1:21">
      <c r="A148" s="283" t="s">
        <v>216</v>
      </c>
      <c r="B148" s="284"/>
      <c r="C148" s="284"/>
      <c r="D148" s="285"/>
      <c r="E148" s="89">
        <v>465</v>
      </c>
      <c r="F148" s="89" t="s">
        <v>139</v>
      </c>
      <c r="G148" s="167">
        <v>9421</v>
      </c>
      <c r="H148" s="97">
        <v>44944</v>
      </c>
      <c r="J148" t="b">
        <f t="shared" si="6"/>
        <v>1</v>
      </c>
      <c r="L148" s="293" t="s">
        <v>16</v>
      </c>
      <c r="M148" s="294"/>
      <c r="N148" s="294"/>
      <c r="O148" s="295"/>
      <c r="P148" s="213">
        <v>465</v>
      </c>
      <c r="Q148" s="167" t="s">
        <v>139</v>
      </c>
      <c r="R148" s="214">
        <v>9421</v>
      </c>
      <c r="S148" s="212">
        <v>44944</v>
      </c>
      <c r="U148" t="b">
        <f t="shared" si="7"/>
        <v>1</v>
      </c>
    </row>
    <row r="149" spans="1:21">
      <c r="A149" s="283" t="s">
        <v>216</v>
      </c>
      <c r="B149" s="284"/>
      <c r="C149" s="284"/>
      <c r="D149" s="285"/>
      <c r="E149" s="89">
        <v>1043</v>
      </c>
      <c r="F149" s="89" t="s">
        <v>139</v>
      </c>
      <c r="G149" s="167">
        <v>9422</v>
      </c>
      <c r="H149" s="97">
        <v>44944</v>
      </c>
      <c r="J149" t="b">
        <f t="shared" si="6"/>
        <v>1</v>
      </c>
      <c r="L149" s="293" t="s">
        <v>16</v>
      </c>
      <c r="M149" s="294"/>
      <c r="N149" s="294"/>
      <c r="O149" s="295"/>
      <c r="P149" s="213">
        <v>1043</v>
      </c>
      <c r="Q149" s="167" t="s">
        <v>139</v>
      </c>
      <c r="R149" s="214">
        <v>9422</v>
      </c>
      <c r="S149" s="212">
        <v>44944</v>
      </c>
      <c r="U149" t="b">
        <f t="shared" si="7"/>
        <v>1</v>
      </c>
    </row>
    <row r="150" spans="1:21">
      <c r="A150" s="283" t="s">
        <v>216</v>
      </c>
      <c r="B150" s="284"/>
      <c r="C150" s="284"/>
      <c r="D150" s="285"/>
      <c r="E150" s="89">
        <v>218</v>
      </c>
      <c r="F150" s="89" t="s">
        <v>139</v>
      </c>
      <c r="G150" s="167">
        <v>9423</v>
      </c>
      <c r="H150" s="97">
        <v>44944</v>
      </c>
      <c r="J150" t="b">
        <f t="shared" si="6"/>
        <v>1</v>
      </c>
      <c r="L150" s="293" t="s">
        <v>16</v>
      </c>
      <c r="M150" s="294"/>
      <c r="N150" s="294"/>
      <c r="O150" s="295"/>
      <c r="P150" s="213">
        <v>218</v>
      </c>
      <c r="Q150" s="167" t="s">
        <v>139</v>
      </c>
      <c r="R150" s="214">
        <v>9423</v>
      </c>
      <c r="S150" s="212">
        <v>44944</v>
      </c>
      <c r="U150" t="b">
        <f t="shared" si="7"/>
        <v>1</v>
      </c>
    </row>
    <row r="151" spans="1:21">
      <c r="A151" s="283" t="s">
        <v>216</v>
      </c>
      <c r="B151" s="284"/>
      <c r="C151" s="284"/>
      <c r="D151" s="285"/>
      <c r="E151" s="89">
        <v>268</v>
      </c>
      <c r="F151" s="89" t="s">
        <v>139</v>
      </c>
      <c r="G151" s="167">
        <v>9424</v>
      </c>
      <c r="H151" s="97">
        <v>44944</v>
      </c>
      <c r="J151" t="b">
        <f t="shared" si="6"/>
        <v>1</v>
      </c>
      <c r="L151" s="293" t="s">
        <v>16</v>
      </c>
      <c r="M151" s="294"/>
      <c r="N151" s="294"/>
      <c r="O151" s="295"/>
      <c r="P151" s="213">
        <v>268</v>
      </c>
      <c r="Q151" s="167" t="s">
        <v>139</v>
      </c>
      <c r="R151" s="214">
        <v>9424</v>
      </c>
      <c r="S151" s="212">
        <v>44944</v>
      </c>
      <c r="U151" t="b">
        <f t="shared" si="7"/>
        <v>1</v>
      </c>
    </row>
    <row r="152" spans="1:21">
      <c r="A152" s="283" t="s">
        <v>216</v>
      </c>
      <c r="B152" s="284"/>
      <c r="C152" s="284"/>
      <c r="D152" s="285"/>
      <c r="E152" s="89">
        <v>271</v>
      </c>
      <c r="F152" s="89" t="s">
        <v>139</v>
      </c>
      <c r="G152" s="167">
        <v>9425</v>
      </c>
      <c r="H152" s="97">
        <v>44945</v>
      </c>
      <c r="J152" t="b">
        <f t="shared" si="6"/>
        <v>1</v>
      </c>
      <c r="L152" s="293" t="s">
        <v>16</v>
      </c>
      <c r="M152" s="294"/>
      <c r="N152" s="294"/>
      <c r="O152" s="295"/>
      <c r="P152" s="213">
        <v>271</v>
      </c>
      <c r="Q152" s="167" t="s">
        <v>139</v>
      </c>
      <c r="R152" s="214">
        <v>9425</v>
      </c>
      <c r="S152" s="212">
        <v>44945</v>
      </c>
      <c r="U152" t="b">
        <f t="shared" si="7"/>
        <v>1</v>
      </c>
    </row>
    <row r="153" spans="1:21">
      <c r="A153" s="283" t="s">
        <v>216</v>
      </c>
      <c r="B153" s="284"/>
      <c r="C153" s="284"/>
      <c r="D153" s="285"/>
      <c r="E153" s="89">
        <v>523</v>
      </c>
      <c r="F153" s="89" t="s">
        <v>139</v>
      </c>
      <c r="G153" s="167">
        <v>9426</v>
      </c>
      <c r="H153" s="97">
        <v>44945</v>
      </c>
      <c r="J153" t="b">
        <f t="shared" si="6"/>
        <v>1</v>
      </c>
      <c r="L153" s="293" t="s">
        <v>16</v>
      </c>
      <c r="M153" s="294"/>
      <c r="N153" s="294"/>
      <c r="O153" s="295"/>
      <c r="P153" s="213">
        <v>523</v>
      </c>
      <c r="Q153" s="167" t="s">
        <v>139</v>
      </c>
      <c r="R153" s="214">
        <v>9426</v>
      </c>
      <c r="S153" s="212">
        <v>44945</v>
      </c>
      <c r="U153" t="b">
        <f t="shared" si="7"/>
        <v>1</v>
      </c>
    </row>
    <row r="154" spans="1:21">
      <c r="A154" s="283" t="s">
        <v>216</v>
      </c>
      <c r="B154" s="284"/>
      <c r="C154" s="284"/>
      <c r="D154" s="285"/>
      <c r="E154" s="89">
        <v>635</v>
      </c>
      <c r="F154" s="89" t="s">
        <v>139</v>
      </c>
      <c r="G154" s="167">
        <v>9427</v>
      </c>
      <c r="H154" s="97">
        <v>44945</v>
      </c>
      <c r="J154" t="b">
        <f t="shared" si="6"/>
        <v>1</v>
      </c>
      <c r="L154" s="293" t="s">
        <v>16</v>
      </c>
      <c r="M154" s="294"/>
      <c r="N154" s="294"/>
      <c r="O154" s="295"/>
      <c r="P154" s="213">
        <v>635</v>
      </c>
      <c r="Q154" s="167" t="s">
        <v>139</v>
      </c>
      <c r="R154" s="214">
        <v>9427</v>
      </c>
      <c r="S154" s="212">
        <v>44945</v>
      </c>
      <c r="U154" t="b">
        <f t="shared" si="7"/>
        <v>1</v>
      </c>
    </row>
    <row r="155" spans="1:21">
      <c r="A155" s="283" t="s">
        <v>216</v>
      </c>
      <c r="B155" s="284"/>
      <c r="C155" s="284"/>
      <c r="D155" s="285"/>
      <c r="E155" s="89">
        <v>278</v>
      </c>
      <c r="F155" s="89" t="s">
        <v>139</v>
      </c>
      <c r="G155" s="167">
        <v>9428</v>
      </c>
      <c r="H155" s="97">
        <v>44945</v>
      </c>
      <c r="J155" t="b">
        <f t="shared" si="6"/>
        <v>1</v>
      </c>
      <c r="L155" s="293" t="s">
        <v>16</v>
      </c>
      <c r="M155" s="294"/>
      <c r="N155" s="294"/>
      <c r="O155" s="295"/>
      <c r="P155" s="213">
        <v>278</v>
      </c>
      <c r="Q155" s="167" t="s">
        <v>139</v>
      </c>
      <c r="R155" s="214">
        <v>9428</v>
      </c>
      <c r="S155" s="212">
        <v>44945</v>
      </c>
      <c r="U155" t="b">
        <f t="shared" si="7"/>
        <v>1</v>
      </c>
    </row>
    <row r="156" spans="1:21">
      <c r="A156" s="283" t="s">
        <v>216</v>
      </c>
      <c r="B156" s="284"/>
      <c r="C156" s="284"/>
      <c r="D156" s="285"/>
      <c r="E156" s="89">
        <v>499</v>
      </c>
      <c r="F156" s="89" t="s">
        <v>139</v>
      </c>
      <c r="G156" s="167">
        <v>9431</v>
      </c>
      <c r="H156" s="97">
        <v>44946</v>
      </c>
      <c r="J156" t="b">
        <f t="shared" si="6"/>
        <v>1</v>
      </c>
      <c r="L156" s="293" t="s">
        <v>16</v>
      </c>
      <c r="M156" s="294"/>
      <c r="N156" s="294"/>
      <c r="O156" s="295"/>
      <c r="P156" s="213">
        <v>499</v>
      </c>
      <c r="Q156" s="167" t="s">
        <v>139</v>
      </c>
      <c r="R156" s="214">
        <v>9431</v>
      </c>
      <c r="S156" s="212">
        <v>44946</v>
      </c>
      <c r="U156" t="b">
        <f t="shared" si="7"/>
        <v>1</v>
      </c>
    </row>
    <row r="157" spans="1:21">
      <c r="A157" s="283" t="s">
        <v>216</v>
      </c>
      <c r="B157" s="284"/>
      <c r="C157" s="284"/>
      <c r="D157" s="285"/>
      <c r="E157" s="89">
        <v>509</v>
      </c>
      <c r="F157" s="89" t="s">
        <v>139</v>
      </c>
      <c r="G157" s="167">
        <v>9440</v>
      </c>
      <c r="H157" s="97">
        <v>44946</v>
      </c>
      <c r="J157" t="b">
        <f t="shared" si="6"/>
        <v>1</v>
      </c>
      <c r="L157" s="293" t="s">
        <v>16</v>
      </c>
      <c r="M157" s="294"/>
      <c r="N157" s="294"/>
      <c r="O157" s="295"/>
      <c r="P157" s="213">
        <v>509</v>
      </c>
      <c r="Q157" s="167" t="s">
        <v>139</v>
      </c>
      <c r="R157" s="214">
        <v>9440</v>
      </c>
      <c r="S157" s="212">
        <v>44946</v>
      </c>
      <c r="U157" t="b">
        <f t="shared" si="7"/>
        <v>1</v>
      </c>
    </row>
    <row r="158" spans="1:21">
      <c r="A158" s="283" t="s">
        <v>216</v>
      </c>
      <c r="B158" s="284"/>
      <c r="C158" s="284"/>
      <c r="D158" s="285"/>
      <c r="E158" s="89">
        <v>663</v>
      </c>
      <c r="F158" s="89" t="s">
        <v>139</v>
      </c>
      <c r="G158" s="167">
        <v>9445</v>
      </c>
      <c r="H158" s="97">
        <v>44946</v>
      </c>
      <c r="J158" t="b">
        <f t="shared" si="6"/>
        <v>1</v>
      </c>
      <c r="L158" s="293" t="s">
        <v>16</v>
      </c>
      <c r="M158" s="294"/>
      <c r="N158" s="294"/>
      <c r="O158" s="295"/>
      <c r="P158" s="213">
        <v>663</v>
      </c>
      <c r="Q158" s="167" t="s">
        <v>139</v>
      </c>
      <c r="R158" s="214">
        <v>9445</v>
      </c>
      <c r="S158" s="212">
        <v>44946</v>
      </c>
      <c r="U158" t="b">
        <f t="shared" si="7"/>
        <v>1</v>
      </c>
    </row>
    <row r="159" spans="1:21">
      <c r="A159" s="283" t="s">
        <v>216</v>
      </c>
      <c r="B159" s="284"/>
      <c r="C159" s="284"/>
      <c r="D159" s="285"/>
      <c r="E159" s="89">
        <v>646</v>
      </c>
      <c r="F159" s="89" t="s">
        <v>139</v>
      </c>
      <c r="G159" s="167">
        <v>9454</v>
      </c>
      <c r="H159" s="97">
        <v>44946</v>
      </c>
      <c r="J159" t="b">
        <f t="shared" si="6"/>
        <v>1</v>
      </c>
      <c r="L159" s="293" t="s">
        <v>16</v>
      </c>
      <c r="M159" s="294"/>
      <c r="N159" s="294"/>
      <c r="O159" s="295"/>
      <c r="P159" s="213">
        <v>646</v>
      </c>
      <c r="Q159" s="167" t="s">
        <v>139</v>
      </c>
      <c r="R159" s="214">
        <v>9454</v>
      </c>
      <c r="S159" s="212">
        <v>44946</v>
      </c>
      <c r="U159" t="b">
        <f t="shared" si="7"/>
        <v>1</v>
      </c>
    </row>
    <row r="160" spans="1:21">
      <c r="A160" s="283" t="s">
        <v>216</v>
      </c>
      <c r="B160" s="284"/>
      <c r="C160" s="284"/>
      <c r="D160" s="285"/>
      <c r="E160" s="89">
        <v>143</v>
      </c>
      <c r="F160" s="89" t="s">
        <v>139</v>
      </c>
      <c r="G160" s="167">
        <v>9455</v>
      </c>
      <c r="H160" s="97">
        <v>44947</v>
      </c>
      <c r="J160" t="b">
        <f t="shared" si="6"/>
        <v>1</v>
      </c>
      <c r="L160" s="293" t="s">
        <v>16</v>
      </c>
      <c r="M160" s="294"/>
      <c r="N160" s="294"/>
      <c r="O160" s="295"/>
      <c r="P160" s="213">
        <v>143</v>
      </c>
      <c r="Q160" s="167" t="s">
        <v>139</v>
      </c>
      <c r="R160" s="214">
        <v>9455</v>
      </c>
      <c r="S160" s="212">
        <v>44947</v>
      </c>
      <c r="U160" t="b">
        <f t="shared" si="7"/>
        <v>1</v>
      </c>
    </row>
    <row r="161" spans="1:21">
      <c r="A161" s="283" t="s">
        <v>216</v>
      </c>
      <c r="B161" s="284"/>
      <c r="C161" s="284"/>
      <c r="D161" s="285"/>
      <c r="E161" s="89">
        <v>267</v>
      </c>
      <c r="F161" s="89" t="s">
        <v>139</v>
      </c>
      <c r="G161" s="167">
        <v>9459</v>
      </c>
      <c r="H161" s="97">
        <v>44947</v>
      </c>
      <c r="J161" t="b">
        <f t="shared" si="6"/>
        <v>1</v>
      </c>
      <c r="L161" s="293" t="s">
        <v>16</v>
      </c>
      <c r="M161" s="294"/>
      <c r="N161" s="294"/>
      <c r="O161" s="295"/>
      <c r="P161" s="213">
        <v>267</v>
      </c>
      <c r="Q161" s="167" t="s">
        <v>139</v>
      </c>
      <c r="R161" s="214">
        <v>9459</v>
      </c>
      <c r="S161" s="212">
        <v>44947</v>
      </c>
      <c r="U161" t="b">
        <f t="shared" si="7"/>
        <v>1</v>
      </c>
    </row>
    <row r="162" spans="1:21">
      <c r="A162" s="283" t="s">
        <v>216</v>
      </c>
      <c r="B162" s="284"/>
      <c r="C162" s="284"/>
      <c r="D162" s="285"/>
      <c r="E162" s="89">
        <v>599</v>
      </c>
      <c r="F162" s="89" t="s">
        <v>139</v>
      </c>
      <c r="G162" s="167">
        <v>9466</v>
      </c>
      <c r="H162" s="97">
        <v>44949</v>
      </c>
      <c r="J162" t="b">
        <f t="shared" si="6"/>
        <v>1</v>
      </c>
      <c r="L162" s="293" t="s">
        <v>16</v>
      </c>
      <c r="M162" s="294"/>
      <c r="N162" s="294"/>
      <c r="O162" s="295"/>
      <c r="P162" s="213">
        <v>599</v>
      </c>
      <c r="Q162" s="167" t="s">
        <v>139</v>
      </c>
      <c r="R162" s="214">
        <v>9466</v>
      </c>
      <c r="S162" s="212">
        <v>44949</v>
      </c>
      <c r="U162" t="b">
        <f t="shared" si="7"/>
        <v>1</v>
      </c>
    </row>
    <row r="163" spans="1:21">
      <c r="A163" s="283" t="s">
        <v>216</v>
      </c>
      <c r="B163" s="284"/>
      <c r="C163" s="284"/>
      <c r="D163" s="285"/>
      <c r="E163" s="89">
        <v>644</v>
      </c>
      <c r="F163" s="89" t="s">
        <v>139</v>
      </c>
      <c r="G163" s="167">
        <v>9470</v>
      </c>
      <c r="H163" s="97">
        <v>44950</v>
      </c>
      <c r="J163" t="b">
        <f t="shared" si="6"/>
        <v>1</v>
      </c>
      <c r="L163" s="293" t="s">
        <v>16</v>
      </c>
      <c r="M163" s="294"/>
      <c r="N163" s="294"/>
      <c r="O163" s="295"/>
      <c r="P163" s="213">
        <v>644</v>
      </c>
      <c r="Q163" s="167" t="s">
        <v>139</v>
      </c>
      <c r="R163" s="214">
        <v>9470</v>
      </c>
      <c r="S163" s="212">
        <v>44950</v>
      </c>
      <c r="U163" t="b">
        <f t="shared" si="7"/>
        <v>1</v>
      </c>
    </row>
    <row r="164" spans="1:21">
      <c r="A164" s="283" t="s">
        <v>216</v>
      </c>
      <c r="B164" s="284"/>
      <c r="C164" s="284"/>
      <c r="D164" s="285"/>
      <c r="E164" s="89">
        <v>788</v>
      </c>
      <c r="F164" s="89" t="s">
        <v>139</v>
      </c>
      <c r="G164" s="167">
        <v>9476</v>
      </c>
      <c r="H164" s="97">
        <v>44950</v>
      </c>
      <c r="J164" t="b">
        <f t="shared" si="6"/>
        <v>1</v>
      </c>
      <c r="L164" s="293" t="s">
        <v>16</v>
      </c>
      <c r="M164" s="294"/>
      <c r="N164" s="294"/>
      <c r="O164" s="295"/>
      <c r="P164" s="213">
        <v>788</v>
      </c>
      <c r="Q164" s="167" t="s">
        <v>139</v>
      </c>
      <c r="R164" s="214">
        <v>9476</v>
      </c>
      <c r="S164" s="212">
        <v>44950</v>
      </c>
      <c r="U164" t="b">
        <f t="shared" si="7"/>
        <v>1</v>
      </c>
    </row>
    <row r="165" spans="1:21">
      <c r="A165" s="283" t="s">
        <v>216</v>
      </c>
      <c r="B165" s="284"/>
      <c r="C165" s="284"/>
      <c r="D165" s="285"/>
      <c r="E165" s="89">
        <v>668</v>
      </c>
      <c r="F165" s="89" t="s">
        <v>139</v>
      </c>
      <c r="G165" s="167">
        <v>9483</v>
      </c>
      <c r="H165" s="97">
        <v>44950</v>
      </c>
      <c r="J165" t="b">
        <f t="shared" si="6"/>
        <v>1</v>
      </c>
      <c r="L165" s="293" t="s">
        <v>16</v>
      </c>
      <c r="M165" s="294"/>
      <c r="N165" s="294"/>
      <c r="O165" s="295"/>
      <c r="P165" s="213">
        <v>668</v>
      </c>
      <c r="Q165" s="167" t="s">
        <v>139</v>
      </c>
      <c r="R165" s="214">
        <v>9483</v>
      </c>
      <c r="S165" s="212">
        <v>44950</v>
      </c>
      <c r="U165" t="b">
        <f t="shared" si="7"/>
        <v>1</v>
      </c>
    </row>
    <row r="166" spans="1:21">
      <c r="A166" s="283" t="s">
        <v>216</v>
      </c>
      <c r="B166" s="284"/>
      <c r="C166" s="284"/>
      <c r="D166" s="285"/>
      <c r="E166" s="89">
        <v>446</v>
      </c>
      <c r="F166" s="89" t="s">
        <v>139</v>
      </c>
      <c r="G166" s="167">
        <v>9484</v>
      </c>
      <c r="H166" s="97">
        <v>44950</v>
      </c>
      <c r="J166" t="b">
        <f t="shared" si="6"/>
        <v>1</v>
      </c>
      <c r="L166" s="293" t="s">
        <v>16</v>
      </c>
      <c r="M166" s="294"/>
      <c r="N166" s="294"/>
      <c r="O166" s="295"/>
      <c r="P166" s="213">
        <v>446</v>
      </c>
      <c r="Q166" s="167" t="s">
        <v>139</v>
      </c>
      <c r="R166" s="214">
        <v>9484</v>
      </c>
      <c r="S166" s="212">
        <v>44950</v>
      </c>
      <c r="U166" t="b">
        <f t="shared" ref="U166:U171" si="8">E166=P166</f>
        <v>1</v>
      </c>
    </row>
    <row r="167" spans="1:21">
      <c r="A167" s="283" t="s">
        <v>216</v>
      </c>
      <c r="B167" s="284"/>
      <c r="C167" s="284"/>
      <c r="D167" s="285"/>
      <c r="E167" s="89">
        <v>1119</v>
      </c>
      <c r="F167" s="89" t="s">
        <v>139</v>
      </c>
      <c r="G167" s="167">
        <v>9497</v>
      </c>
      <c r="H167" s="97">
        <v>44950</v>
      </c>
      <c r="J167" t="b">
        <f>G167=R167</f>
        <v>1</v>
      </c>
      <c r="L167" s="293" t="s">
        <v>16</v>
      </c>
      <c r="M167" s="294"/>
      <c r="N167" s="294"/>
      <c r="O167" s="295"/>
      <c r="P167" s="213">
        <v>1119</v>
      </c>
      <c r="Q167" s="167" t="s">
        <v>139</v>
      </c>
      <c r="R167" s="214">
        <v>9497</v>
      </c>
      <c r="S167" s="212">
        <v>44950</v>
      </c>
      <c r="U167" t="b">
        <f t="shared" si="8"/>
        <v>1</v>
      </c>
    </row>
    <row r="168" spans="1:21">
      <c r="A168" s="283" t="s">
        <v>216</v>
      </c>
      <c r="B168" s="284"/>
      <c r="C168" s="284"/>
      <c r="D168" s="285"/>
      <c r="E168" s="89">
        <v>215</v>
      </c>
      <c r="F168" s="89" t="s">
        <v>139</v>
      </c>
      <c r="G168" s="167">
        <v>9501</v>
      </c>
      <c r="H168" s="97">
        <v>44951</v>
      </c>
      <c r="J168" t="b">
        <f>G168=R168</f>
        <v>1</v>
      </c>
      <c r="L168" s="293" t="s">
        <v>16</v>
      </c>
      <c r="M168" s="294"/>
      <c r="N168" s="294"/>
      <c r="O168" s="295"/>
      <c r="P168" s="213">
        <v>215</v>
      </c>
      <c r="Q168" s="167" t="s">
        <v>139</v>
      </c>
      <c r="R168" s="214">
        <v>9501</v>
      </c>
      <c r="S168" s="212">
        <v>44951</v>
      </c>
      <c r="U168" t="b">
        <f t="shared" si="8"/>
        <v>1</v>
      </c>
    </row>
    <row r="169" spans="1:21">
      <c r="A169" s="283" t="s">
        <v>216</v>
      </c>
      <c r="B169" s="284"/>
      <c r="C169" s="284"/>
      <c r="D169" s="285"/>
      <c r="E169" s="89">
        <v>213</v>
      </c>
      <c r="F169" s="89" t="s">
        <v>139</v>
      </c>
      <c r="G169" s="167">
        <v>9502</v>
      </c>
      <c r="H169" s="97">
        <v>44951</v>
      </c>
      <c r="J169" t="b">
        <f>G169=R169</f>
        <v>1</v>
      </c>
      <c r="L169" s="293" t="s">
        <v>16</v>
      </c>
      <c r="M169" s="294"/>
      <c r="N169" s="294"/>
      <c r="O169" s="295"/>
      <c r="P169" s="213">
        <v>213</v>
      </c>
      <c r="Q169" s="167" t="s">
        <v>139</v>
      </c>
      <c r="R169" s="214">
        <v>9502</v>
      </c>
      <c r="S169" s="212">
        <v>44951</v>
      </c>
      <c r="U169" t="b">
        <f t="shared" si="8"/>
        <v>1</v>
      </c>
    </row>
    <row r="170" spans="1:21">
      <c r="A170" s="283" t="s">
        <v>216</v>
      </c>
      <c r="B170" s="284"/>
      <c r="C170" s="284"/>
      <c r="D170" s="285"/>
      <c r="E170" s="89">
        <v>190</v>
      </c>
      <c r="F170" s="89" t="s">
        <v>139</v>
      </c>
      <c r="G170" s="167">
        <v>9504</v>
      </c>
      <c r="H170" s="97">
        <v>44951</v>
      </c>
      <c r="J170" t="b">
        <f>G170=R170</f>
        <v>1</v>
      </c>
      <c r="L170" s="293" t="s">
        <v>16</v>
      </c>
      <c r="M170" s="294"/>
      <c r="N170" s="294"/>
      <c r="O170" s="295"/>
      <c r="P170" s="213">
        <v>190</v>
      </c>
      <c r="Q170" s="167" t="s">
        <v>139</v>
      </c>
      <c r="R170" s="214">
        <v>9504</v>
      </c>
      <c r="S170" s="212">
        <v>44951</v>
      </c>
      <c r="U170" t="b">
        <f t="shared" si="8"/>
        <v>1</v>
      </c>
    </row>
    <row r="171" spans="1:21">
      <c r="A171" s="283" t="s">
        <v>216</v>
      </c>
      <c r="B171" s="284"/>
      <c r="C171" s="284"/>
      <c r="D171" s="285"/>
      <c r="E171" s="89">
        <v>437</v>
      </c>
      <c r="F171" s="89" t="s">
        <v>139</v>
      </c>
      <c r="G171" s="167">
        <v>9506</v>
      </c>
      <c r="H171" s="97">
        <v>44951</v>
      </c>
      <c r="J171" t="b">
        <f>G171=R171</f>
        <v>1</v>
      </c>
      <c r="L171" s="293" t="s">
        <v>16</v>
      </c>
      <c r="M171" s="294"/>
      <c r="N171" s="294"/>
      <c r="O171" s="295"/>
      <c r="P171" s="213">
        <v>437</v>
      </c>
      <c r="Q171" s="167" t="s">
        <v>139</v>
      </c>
      <c r="R171" s="214">
        <v>9506</v>
      </c>
      <c r="S171" s="212">
        <v>44951</v>
      </c>
      <c r="U171" t="b">
        <f t="shared" si="8"/>
        <v>1</v>
      </c>
    </row>
    <row r="172" spans="1:21">
      <c r="A172" s="283" t="s">
        <v>216</v>
      </c>
      <c r="B172" s="284"/>
      <c r="C172" s="284"/>
      <c r="D172" s="285"/>
      <c r="E172" s="89">
        <v>994</v>
      </c>
      <c r="F172" s="89" t="s">
        <v>139</v>
      </c>
      <c r="G172" s="167">
        <v>9514</v>
      </c>
      <c r="H172" s="97">
        <v>44952</v>
      </c>
      <c r="J172" t="b">
        <f t="shared" ref="J172:J188" si="9">G172=R172</f>
        <v>1</v>
      </c>
      <c r="L172" s="293" t="s">
        <v>16</v>
      </c>
      <c r="M172" s="294"/>
      <c r="N172" s="294"/>
      <c r="O172" s="295"/>
      <c r="P172" s="213">
        <v>994</v>
      </c>
      <c r="Q172" s="167" t="s">
        <v>139</v>
      </c>
      <c r="R172" s="214">
        <v>9514</v>
      </c>
      <c r="S172" s="212">
        <v>44952</v>
      </c>
      <c r="U172" t="b">
        <f t="shared" ref="U172:U188" si="10">E172=P172</f>
        <v>1</v>
      </c>
    </row>
    <row r="173" spans="1:21">
      <c r="A173" s="283" t="s">
        <v>216</v>
      </c>
      <c r="B173" s="284"/>
      <c r="C173" s="284"/>
      <c r="D173" s="285"/>
      <c r="E173" s="89">
        <v>143</v>
      </c>
      <c r="F173" s="89" t="s">
        <v>139</v>
      </c>
      <c r="G173" s="167">
        <v>9519</v>
      </c>
      <c r="H173" s="97">
        <v>44952</v>
      </c>
      <c r="J173" t="b">
        <f t="shared" si="9"/>
        <v>1</v>
      </c>
      <c r="L173" s="293" t="s">
        <v>16</v>
      </c>
      <c r="M173" s="294"/>
      <c r="N173" s="294"/>
      <c r="O173" s="295"/>
      <c r="P173" s="213">
        <v>143</v>
      </c>
      <c r="Q173" s="167" t="s">
        <v>139</v>
      </c>
      <c r="R173" s="214">
        <v>9519</v>
      </c>
      <c r="S173" s="212">
        <v>44952</v>
      </c>
      <c r="U173" t="b">
        <f t="shared" si="10"/>
        <v>1</v>
      </c>
    </row>
    <row r="174" spans="1:21">
      <c r="A174" s="283" t="s">
        <v>216</v>
      </c>
      <c r="B174" s="284"/>
      <c r="C174" s="284"/>
      <c r="D174" s="285"/>
      <c r="E174" s="89">
        <v>502</v>
      </c>
      <c r="F174" s="89" t="s">
        <v>139</v>
      </c>
      <c r="G174" s="167">
        <v>9522</v>
      </c>
      <c r="H174" s="97">
        <v>44952</v>
      </c>
      <c r="J174" t="b">
        <f t="shared" si="9"/>
        <v>1</v>
      </c>
      <c r="L174" s="293" t="s">
        <v>16</v>
      </c>
      <c r="M174" s="294"/>
      <c r="N174" s="294"/>
      <c r="O174" s="295"/>
      <c r="P174" s="213">
        <v>502</v>
      </c>
      <c r="Q174" s="167" t="s">
        <v>139</v>
      </c>
      <c r="R174" s="214">
        <v>9522</v>
      </c>
      <c r="S174" s="212">
        <v>44952</v>
      </c>
      <c r="U174" t="b">
        <f t="shared" si="10"/>
        <v>1</v>
      </c>
    </row>
    <row r="175" spans="1:21">
      <c r="A175" s="283" t="s">
        <v>216</v>
      </c>
      <c r="B175" s="284"/>
      <c r="C175" s="284"/>
      <c r="D175" s="285"/>
      <c r="E175" s="89">
        <v>1030</v>
      </c>
      <c r="F175" s="89" t="s">
        <v>139</v>
      </c>
      <c r="G175" s="167">
        <v>9525</v>
      </c>
      <c r="H175" s="97">
        <v>44952</v>
      </c>
      <c r="J175" t="b">
        <f t="shared" si="9"/>
        <v>1</v>
      </c>
      <c r="L175" s="293" t="s">
        <v>16</v>
      </c>
      <c r="M175" s="294"/>
      <c r="N175" s="294"/>
      <c r="O175" s="295"/>
      <c r="P175" s="213">
        <v>1030</v>
      </c>
      <c r="Q175" s="167" t="s">
        <v>139</v>
      </c>
      <c r="R175" s="214">
        <v>9525</v>
      </c>
      <c r="S175" s="212">
        <v>44953</v>
      </c>
      <c r="U175" t="b">
        <f t="shared" si="10"/>
        <v>1</v>
      </c>
    </row>
    <row r="176" spans="1:21">
      <c r="A176" s="283" t="s">
        <v>216</v>
      </c>
      <c r="B176" s="284"/>
      <c r="C176" s="284"/>
      <c r="D176" s="285"/>
      <c r="E176" s="89">
        <v>117</v>
      </c>
      <c r="F176" s="89" t="s">
        <v>139</v>
      </c>
      <c r="G176" s="167">
        <v>9533</v>
      </c>
      <c r="H176" s="97">
        <v>44953</v>
      </c>
      <c r="J176" t="b">
        <f t="shared" si="9"/>
        <v>1</v>
      </c>
      <c r="L176" s="293" t="s">
        <v>16</v>
      </c>
      <c r="M176" s="294"/>
      <c r="N176" s="294"/>
      <c r="O176" s="295"/>
      <c r="P176" s="213">
        <v>117</v>
      </c>
      <c r="Q176" s="167" t="s">
        <v>139</v>
      </c>
      <c r="R176" s="214">
        <v>9533</v>
      </c>
      <c r="S176" s="212">
        <v>44953</v>
      </c>
      <c r="U176" t="b">
        <f t="shared" si="10"/>
        <v>1</v>
      </c>
    </row>
    <row r="177" spans="1:22">
      <c r="A177" s="283" t="s">
        <v>216</v>
      </c>
      <c r="B177" s="284"/>
      <c r="C177" s="284"/>
      <c r="D177" s="285"/>
      <c r="E177" s="89">
        <v>1188</v>
      </c>
      <c r="F177" s="89" t="s">
        <v>139</v>
      </c>
      <c r="G177" s="167">
        <v>9542</v>
      </c>
      <c r="H177" s="97">
        <v>44953</v>
      </c>
      <c r="J177" t="b">
        <f t="shared" si="9"/>
        <v>1</v>
      </c>
      <c r="L177" s="293" t="s">
        <v>16</v>
      </c>
      <c r="M177" s="294"/>
      <c r="N177" s="294"/>
      <c r="O177" s="295"/>
      <c r="P177" s="213">
        <v>1188</v>
      </c>
      <c r="Q177" s="167" t="s">
        <v>139</v>
      </c>
      <c r="R177" s="214">
        <v>9542</v>
      </c>
      <c r="S177" s="212">
        <v>44953</v>
      </c>
      <c r="U177" t="b">
        <f t="shared" si="10"/>
        <v>1</v>
      </c>
    </row>
    <row r="178" spans="1:22">
      <c r="A178" s="283" t="s">
        <v>216</v>
      </c>
      <c r="B178" s="284"/>
      <c r="C178" s="284"/>
      <c r="D178" s="285"/>
      <c r="E178" s="89">
        <v>255</v>
      </c>
      <c r="F178" s="89" t="s">
        <v>139</v>
      </c>
      <c r="G178" s="167">
        <v>9551</v>
      </c>
      <c r="H178" s="97">
        <v>44953</v>
      </c>
      <c r="J178" t="b">
        <f t="shared" si="9"/>
        <v>1</v>
      </c>
      <c r="L178" s="293" t="s">
        <v>16</v>
      </c>
      <c r="M178" s="294"/>
      <c r="N178" s="294"/>
      <c r="O178" s="295"/>
      <c r="P178" s="213">
        <v>255</v>
      </c>
      <c r="Q178" s="167" t="s">
        <v>139</v>
      </c>
      <c r="R178" s="214">
        <v>9551</v>
      </c>
      <c r="S178" s="212">
        <v>44953</v>
      </c>
      <c r="U178" t="b">
        <f t="shared" si="10"/>
        <v>1</v>
      </c>
    </row>
    <row r="179" spans="1:22">
      <c r="A179" s="283" t="s">
        <v>216</v>
      </c>
      <c r="B179" s="284"/>
      <c r="C179" s="284"/>
      <c r="D179" s="285"/>
      <c r="E179" s="89">
        <v>402</v>
      </c>
      <c r="F179" s="89" t="s">
        <v>139</v>
      </c>
      <c r="G179" s="167">
        <v>9561</v>
      </c>
      <c r="H179" s="97">
        <v>44953</v>
      </c>
      <c r="J179" t="b">
        <f t="shared" si="9"/>
        <v>1</v>
      </c>
      <c r="L179" s="293" t="s">
        <v>16</v>
      </c>
      <c r="M179" s="294"/>
      <c r="N179" s="294"/>
      <c r="O179" s="295"/>
      <c r="P179" s="213">
        <v>402</v>
      </c>
      <c r="Q179" s="167" t="s">
        <v>139</v>
      </c>
      <c r="R179" s="214">
        <v>9561</v>
      </c>
      <c r="S179" s="212">
        <v>44953</v>
      </c>
      <c r="U179" t="b">
        <f t="shared" si="10"/>
        <v>1</v>
      </c>
    </row>
    <row r="180" spans="1:22">
      <c r="A180" s="283" t="s">
        <v>216</v>
      </c>
      <c r="B180" s="284"/>
      <c r="C180" s="284"/>
      <c r="D180" s="285"/>
      <c r="E180" s="89">
        <v>99</v>
      </c>
      <c r="F180" s="89" t="s">
        <v>139</v>
      </c>
      <c r="G180" s="167">
        <v>9563</v>
      </c>
      <c r="H180" s="97">
        <v>44953</v>
      </c>
      <c r="J180" t="b">
        <f t="shared" si="9"/>
        <v>1</v>
      </c>
      <c r="L180" s="293" t="s">
        <v>16</v>
      </c>
      <c r="M180" s="294"/>
      <c r="N180" s="294"/>
      <c r="O180" s="295"/>
      <c r="P180" s="213">
        <v>99</v>
      </c>
      <c r="Q180" s="167" t="s">
        <v>139</v>
      </c>
      <c r="R180" s="214">
        <v>9563</v>
      </c>
      <c r="S180" s="212">
        <v>44953</v>
      </c>
      <c r="U180" t="b">
        <f t="shared" si="10"/>
        <v>1</v>
      </c>
    </row>
    <row r="181" spans="1:22">
      <c r="A181" s="283" t="s">
        <v>216</v>
      </c>
      <c r="B181" s="284"/>
      <c r="C181" s="284"/>
      <c r="D181" s="285"/>
      <c r="E181" s="89">
        <v>22</v>
      </c>
      <c r="F181" s="89" t="s">
        <v>139</v>
      </c>
      <c r="G181" s="167">
        <v>9564</v>
      </c>
      <c r="H181" s="97">
        <v>44953</v>
      </c>
      <c r="J181" t="b">
        <f t="shared" si="9"/>
        <v>1</v>
      </c>
      <c r="L181" s="293" t="s">
        <v>16</v>
      </c>
      <c r="M181" s="294"/>
      <c r="N181" s="294"/>
      <c r="O181" s="295"/>
      <c r="P181" s="213">
        <v>22</v>
      </c>
      <c r="Q181" s="167" t="s">
        <v>139</v>
      </c>
      <c r="R181" s="214">
        <v>9564</v>
      </c>
      <c r="S181" s="212">
        <v>44954</v>
      </c>
      <c r="U181" t="b">
        <f t="shared" si="10"/>
        <v>1</v>
      </c>
    </row>
    <row r="182" spans="1:22">
      <c r="A182" s="283" t="s">
        <v>216</v>
      </c>
      <c r="B182" s="284"/>
      <c r="C182" s="284"/>
      <c r="D182" s="285"/>
      <c r="E182" s="89">
        <v>390</v>
      </c>
      <c r="F182" s="89" t="s">
        <v>139</v>
      </c>
      <c r="G182" s="167">
        <v>9565</v>
      </c>
      <c r="H182" s="97">
        <v>44954</v>
      </c>
      <c r="J182" t="b">
        <f t="shared" si="9"/>
        <v>1</v>
      </c>
      <c r="L182" s="293" t="s">
        <v>16</v>
      </c>
      <c r="M182" s="294"/>
      <c r="N182" s="294"/>
      <c r="O182" s="295"/>
      <c r="P182" s="213">
        <v>390</v>
      </c>
      <c r="Q182" s="167" t="s">
        <v>139</v>
      </c>
      <c r="R182" s="214">
        <v>9565</v>
      </c>
      <c r="S182" s="212">
        <v>44956</v>
      </c>
      <c r="U182" t="b">
        <f t="shared" si="10"/>
        <v>1</v>
      </c>
    </row>
    <row r="183" spans="1:22">
      <c r="A183" s="283" t="s">
        <v>216</v>
      </c>
      <c r="B183" s="284"/>
      <c r="C183" s="284"/>
      <c r="D183" s="285"/>
      <c r="E183" s="89">
        <v>457</v>
      </c>
      <c r="F183" s="89" t="s">
        <v>139</v>
      </c>
      <c r="G183" s="167">
        <v>9568</v>
      </c>
      <c r="H183" s="97">
        <v>44956</v>
      </c>
      <c r="J183" t="b">
        <f t="shared" si="9"/>
        <v>1</v>
      </c>
      <c r="L183" s="293" t="s">
        <v>16</v>
      </c>
      <c r="M183" s="294"/>
      <c r="N183" s="294"/>
      <c r="O183" s="295"/>
      <c r="P183" s="213">
        <v>457</v>
      </c>
      <c r="Q183" s="167" t="s">
        <v>139</v>
      </c>
      <c r="R183" s="214">
        <v>9568</v>
      </c>
      <c r="S183" s="212">
        <v>44956</v>
      </c>
      <c r="U183" t="b">
        <f t="shared" si="10"/>
        <v>1</v>
      </c>
    </row>
    <row r="184" spans="1:22">
      <c r="A184" s="283" t="s">
        <v>216</v>
      </c>
      <c r="B184" s="284"/>
      <c r="C184" s="284"/>
      <c r="D184" s="285"/>
      <c r="E184" s="89">
        <v>1006</v>
      </c>
      <c r="F184" s="89" t="s">
        <v>139</v>
      </c>
      <c r="G184" s="167">
        <v>9585</v>
      </c>
      <c r="H184" s="97">
        <v>44956</v>
      </c>
      <c r="J184" t="b">
        <f t="shared" si="9"/>
        <v>1</v>
      </c>
      <c r="L184" s="293" t="s">
        <v>16</v>
      </c>
      <c r="M184" s="294"/>
      <c r="N184" s="294"/>
      <c r="O184" s="295"/>
      <c r="P184" s="213">
        <v>1006</v>
      </c>
      <c r="Q184" s="167" t="s">
        <v>139</v>
      </c>
      <c r="R184" s="214">
        <v>9585</v>
      </c>
      <c r="S184" s="212">
        <v>44957</v>
      </c>
      <c r="U184" t="b">
        <f t="shared" si="10"/>
        <v>1</v>
      </c>
    </row>
    <row r="185" spans="1:22">
      <c r="A185" s="283" t="s">
        <v>216</v>
      </c>
      <c r="B185" s="284"/>
      <c r="C185" s="284"/>
      <c r="D185" s="285"/>
      <c r="E185" s="89">
        <v>368</v>
      </c>
      <c r="F185" s="89" t="s">
        <v>139</v>
      </c>
      <c r="G185" s="167">
        <v>9589</v>
      </c>
      <c r="H185" s="97">
        <v>44957</v>
      </c>
      <c r="J185" t="b">
        <f t="shared" si="9"/>
        <v>1</v>
      </c>
      <c r="L185" s="293" t="s">
        <v>16</v>
      </c>
      <c r="M185" s="294"/>
      <c r="N185" s="294"/>
      <c r="O185" s="295"/>
      <c r="P185" s="213">
        <v>368</v>
      </c>
      <c r="Q185" s="167" t="s">
        <v>139</v>
      </c>
      <c r="R185" s="214">
        <v>9589</v>
      </c>
      <c r="S185" s="212">
        <v>44957</v>
      </c>
      <c r="U185" t="b">
        <f t="shared" si="10"/>
        <v>1</v>
      </c>
    </row>
    <row r="186" spans="1:22">
      <c r="A186" s="283" t="s">
        <v>216</v>
      </c>
      <c r="B186" s="284"/>
      <c r="C186" s="284"/>
      <c r="D186" s="285"/>
      <c r="E186" s="89">
        <v>448</v>
      </c>
      <c r="F186" s="89" t="s">
        <v>139</v>
      </c>
      <c r="G186" s="167">
        <v>9599</v>
      </c>
      <c r="H186" s="97">
        <v>44957</v>
      </c>
      <c r="J186" t="b">
        <f t="shared" si="9"/>
        <v>1</v>
      </c>
      <c r="L186" s="293" t="s">
        <v>16</v>
      </c>
      <c r="M186" s="294"/>
      <c r="N186" s="294"/>
      <c r="O186" s="295"/>
      <c r="P186" s="213">
        <v>448</v>
      </c>
      <c r="Q186" s="167" t="s">
        <v>139</v>
      </c>
      <c r="R186" s="214">
        <v>9599</v>
      </c>
      <c r="S186" s="212">
        <v>44957</v>
      </c>
      <c r="U186" t="b">
        <f t="shared" si="10"/>
        <v>1</v>
      </c>
    </row>
    <row r="187" spans="1:22">
      <c r="A187" s="283" t="s">
        <v>216</v>
      </c>
      <c r="B187" s="284"/>
      <c r="C187" s="284"/>
      <c r="D187" s="285"/>
      <c r="E187" s="89">
        <v>537</v>
      </c>
      <c r="F187" s="89" t="s">
        <v>139</v>
      </c>
      <c r="G187" s="167">
        <v>9600</v>
      </c>
      <c r="H187" s="97">
        <v>44957</v>
      </c>
      <c r="J187" t="b">
        <f t="shared" si="9"/>
        <v>1</v>
      </c>
      <c r="L187" s="293" t="s">
        <v>16</v>
      </c>
      <c r="M187" s="294"/>
      <c r="N187" s="294"/>
      <c r="O187" s="295"/>
      <c r="P187" s="213">
        <v>537</v>
      </c>
      <c r="Q187" s="167" t="s">
        <v>139</v>
      </c>
      <c r="R187" s="214">
        <v>9600</v>
      </c>
      <c r="S187" s="212">
        <v>44958</v>
      </c>
      <c r="U187" t="b">
        <f t="shared" si="10"/>
        <v>1</v>
      </c>
    </row>
    <row r="188" spans="1:22">
      <c r="A188" s="283" t="s">
        <v>216</v>
      </c>
      <c r="B188" s="284"/>
      <c r="C188" s="284"/>
      <c r="D188" s="285"/>
      <c r="E188" s="216">
        <v>452</v>
      </c>
      <c r="F188" s="216" t="s">
        <v>139</v>
      </c>
      <c r="G188" s="167">
        <v>9605</v>
      </c>
      <c r="H188" s="217">
        <v>44957</v>
      </c>
      <c r="J188" t="b">
        <f t="shared" si="9"/>
        <v>1</v>
      </c>
      <c r="L188" s="293" t="s">
        <v>16</v>
      </c>
      <c r="M188" s="294"/>
      <c r="N188" s="294"/>
      <c r="O188" s="295"/>
      <c r="P188" s="213">
        <v>452</v>
      </c>
      <c r="Q188" s="167" t="s">
        <v>139</v>
      </c>
      <c r="R188" s="214">
        <v>9605</v>
      </c>
      <c r="S188" s="212">
        <v>44958</v>
      </c>
      <c r="U188" t="b">
        <f t="shared" si="10"/>
        <v>1</v>
      </c>
    </row>
    <row r="191" spans="1:22">
      <c r="A191" s="287" t="s">
        <v>251</v>
      </c>
      <c r="B191" s="287"/>
      <c r="C191" s="287"/>
      <c r="D191" s="287"/>
      <c r="E191" s="287"/>
      <c r="F191" s="287"/>
      <c r="G191" s="287"/>
      <c r="H191" s="287"/>
      <c r="I191" s="1"/>
      <c r="J191" s="1"/>
      <c r="K191" s="1"/>
      <c r="L191" s="288" t="s">
        <v>252</v>
      </c>
      <c r="M191" s="288"/>
      <c r="N191" s="288"/>
      <c r="O191" s="288"/>
      <c r="P191" s="288"/>
      <c r="Q191" s="288"/>
      <c r="R191" s="288"/>
      <c r="S191" s="288"/>
    </row>
    <row r="192" spans="1:22">
      <c r="A192" s="289" t="s">
        <v>253</v>
      </c>
      <c r="B192" s="289"/>
      <c r="C192" s="289"/>
      <c r="D192" s="289"/>
      <c r="E192" s="151" t="s">
        <v>254</v>
      </c>
      <c r="F192" s="151" t="s">
        <v>139</v>
      </c>
      <c r="G192" s="151" t="s">
        <v>255</v>
      </c>
      <c r="H192" s="151" t="s">
        <v>256</v>
      </c>
      <c r="I192" s="290" t="s">
        <v>255</v>
      </c>
      <c r="J192" s="290"/>
      <c r="K192" s="290"/>
      <c r="L192" s="291" t="s">
        <v>253</v>
      </c>
      <c r="M192" s="291"/>
      <c r="N192" s="291"/>
      <c r="O192" s="291"/>
      <c r="P192" s="198" t="s">
        <v>254</v>
      </c>
      <c r="Q192" s="198" t="s">
        <v>139</v>
      </c>
      <c r="R192" s="198" t="s">
        <v>255</v>
      </c>
      <c r="S192" s="198" t="s">
        <v>256</v>
      </c>
      <c r="T192" s="290" t="s">
        <v>257</v>
      </c>
      <c r="U192" s="290"/>
      <c r="V192" s="290"/>
    </row>
    <row r="193" spans="1:21">
      <c r="A193" s="283" t="s">
        <v>262</v>
      </c>
      <c r="B193" s="284"/>
      <c r="C193" s="284"/>
      <c r="D193" s="285"/>
      <c r="E193" s="89">
        <v>150</v>
      </c>
      <c r="F193" s="89" t="s">
        <v>139</v>
      </c>
      <c r="G193" s="221">
        <v>9209</v>
      </c>
      <c r="H193" s="97">
        <v>44928</v>
      </c>
      <c r="J193" t="b">
        <f t="shared" ref="J193:J208" si="11">G193=R193</f>
        <v>1</v>
      </c>
      <c r="L193" s="293" t="s">
        <v>247</v>
      </c>
      <c r="M193" s="294"/>
      <c r="N193" s="294"/>
      <c r="O193" s="295"/>
      <c r="P193" s="213">
        <v>150</v>
      </c>
      <c r="Q193" s="89" t="s">
        <v>139</v>
      </c>
      <c r="R193" s="214">
        <v>9209</v>
      </c>
      <c r="S193" s="212">
        <v>44928</v>
      </c>
      <c r="U193" t="b">
        <f t="shared" ref="U193:U216" si="12">E193=P193</f>
        <v>1</v>
      </c>
    </row>
    <row r="194" spans="1:21">
      <c r="A194" s="283" t="s">
        <v>262</v>
      </c>
      <c r="B194" s="284"/>
      <c r="C194" s="284"/>
      <c r="D194" s="285"/>
      <c r="E194" s="89">
        <v>170</v>
      </c>
      <c r="F194" s="89" t="s">
        <v>139</v>
      </c>
      <c r="G194" s="221">
        <v>9211</v>
      </c>
      <c r="H194" s="97">
        <v>44929</v>
      </c>
      <c r="J194" t="b">
        <f t="shared" si="11"/>
        <v>1</v>
      </c>
      <c r="L194" s="293" t="s">
        <v>247</v>
      </c>
      <c r="M194" s="294"/>
      <c r="N194" s="294"/>
      <c r="O194" s="295"/>
      <c r="P194" s="213">
        <v>170</v>
      </c>
      <c r="Q194" s="89" t="s">
        <v>139</v>
      </c>
      <c r="R194" s="214">
        <v>9211</v>
      </c>
      <c r="S194" s="212">
        <v>44929</v>
      </c>
      <c r="U194" t="b">
        <f t="shared" si="12"/>
        <v>1</v>
      </c>
    </row>
    <row r="195" spans="1:21">
      <c r="A195" s="283" t="s">
        <v>262</v>
      </c>
      <c r="B195" s="284"/>
      <c r="C195" s="284"/>
      <c r="D195" s="285"/>
      <c r="E195" s="89">
        <v>210</v>
      </c>
      <c r="F195" s="89" t="s">
        <v>139</v>
      </c>
      <c r="G195" s="221">
        <v>9286</v>
      </c>
      <c r="H195" s="97">
        <v>44930</v>
      </c>
      <c r="J195" t="b">
        <f t="shared" si="11"/>
        <v>1</v>
      </c>
      <c r="L195" s="293" t="s">
        <v>247</v>
      </c>
      <c r="M195" s="294"/>
      <c r="N195" s="294"/>
      <c r="O195" s="295"/>
      <c r="P195" s="213">
        <v>210</v>
      </c>
      <c r="Q195" s="89" t="s">
        <v>139</v>
      </c>
      <c r="R195" s="214">
        <v>9286</v>
      </c>
      <c r="S195" s="212">
        <v>44930</v>
      </c>
      <c r="U195" t="b">
        <f t="shared" si="12"/>
        <v>1</v>
      </c>
    </row>
    <row r="196" spans="1:21">
      <c r="A196" s="283" t="s">
        <v>262</v>
      </c>
      <c r="B196" s="284"/>
      <c r="C196" s="284"/>
      <c r="D196" s="285"/>
      <c r="E196" s="89">
        <v>270</v>
      </c>
      <c r="F196" s="89" t="s">
        <v>139</v>
      </c>
      <c r="G196" s="221">
        <v>9288</v>
      </c>
      <c r="H196" s="97">
        <v>44931</v>
      </c>
      <c r="J196" t="b">
        <f t="shared" si="11"/>
        <v>1</v>
      </c>
      <c r="L196" s="293" t="s">
        <v>247</v>
      </c>
      <c r="M196" s="294"/>
      <c r="N196" s="294"/>
      <c r="O196" s="295"/>
      <c r="P196" s="213">
        <v>270</v>
      </c>
      <c r="Q196" s="89" t="s">
        <v>139</v>
      </c>
      <c r="R196" s="214">
        <v>9288</v>
      </c>
      <c r="S196" s="212">
        <v>44931</v>
      </c>
      <c r="U196" t="b">
        <f t="shared" si="12"/>
        <v>1</v>
      </c>
    </row>
    <row r="197" spans="1:21">
      <c r="A197" s="283" t="s">
        <v>262</v>
      </c>
      <c r="B197" s="284"/>
      <c r="C197" s="284"/>
      <c r="D197" s="285"/>
      <c r="E197" s="89">
        <v>250</v>
      </c>
      <c r="F197" s="89" t="s">
        <v>139</v>
      </c>
      <c r="G197" s="221">
        <v>9290</v>
      </c>
      <c r="H197" s="97">
        <v>44932</v>
      </c>
      <c r="J197" t="b">
        <f t="shared" si="11"/>
        <v>1</v>
      </c>
      <c r="L197" s="293" t="s">
        <v>247</v>
      </c>
      <c r="M197" s="294"/>
      <c r="N197" s="294"/>
      <c r="O197" s="295"/>
      <c r="P197" s="213">
        <v>250</v>
      </c>
      <c r="Q197" s="89" t="s">
        <v>139</v>
      </c>
      <c r="R197" s="214">
        <v>9290</v>
      </c>
      <c r="S197" s="212">
        <v>44932</v>
      </c>
      <c r="U197" t="b">
        <f t="shared" si="12"/>
        <v>1</v>
      </c>
    </row>
    <row r="198" spans="1:21">
      <c r="A198" s="283" t="s">
        <v>262</v>
      </c>
      <c r="B198" s="284"/>
      <c r="C198" s="284"/>
      <c r="D198" s="285"/>
      <c r="E198" s="89">
        <v>910</v>
      </c>
      <c r="F198" s="89" t="s">
        <v>139</v>
      </c>
      <c r="G198" s="221">
        <v>9292</v>
      </c>
      <c r="H198" s="97">
        <v>44933</v>
      </c>
      <c r="J198" t="b">
        <f t="shared" si="11"/>
        <v>1</v>
      </c>
      <c r="L198" s="293" t="s">
        <v>247</v>
      </c>
      <c r="M198" s="294"/>
      <c r="N198" s="294"/>
      <c r="O198" s="295"/>
      <c r="P198" s="213">
        <v>910</v>
      </c>
      <c r="Q198" s="89" t="s">
        <v>139</v>
      </c>
      <c r="R198" s="214">
        <v>9292</v>
      </c>
      <c r="S198" s="212">
        <v>44933</v>
      </c>
      <c r="U198" t="b">
        <f t="shared" si="12"/>
        <v>1</v>
      </c>
    </row>
    <row r="199" spans="1:21">
      <c r="A199" s="283" t="s">
        <v>262</v>
      </c>
      <c r="B199" s="284"/>
      <c r="C199" s="284"/>
      <c r="D199" s="285"/>
      <c r="E199" s="89">
        <v>190</v>
      </c>
      <c r="F199" s="89" t="s">
        <v>139</v>
      </c>
      <c r="G199" s="221">
        <v>9293</v>
      </c>
      <c r="H199" s="97">
        <v>44936</v>
      </c>
      <c r="J199" t="b">
        <f t="shared" si="11"/>
        <v>1</v>
      </c>
      <c r="L199" s="293" t="s">
        <v>247</v>
      </c>
      <c r="M199" s="294"/>
      <c r="N199" s="294"/>
      <c r="O199" s="295"/>
      <c r="P199" s="213">
        <v>190</v>
      </c>
      <c r="Q199" s="89" t="s">
        <v>139</v>
      </c>
      <c r="R199" s="214">
        <v>9293</v>
      </c>
      <c r="S199" s="212">
        <v>44936</v>
      </c>
      <c r="U199" t="b">
        <f t="shared" si="12"/>
        <v>1</v>
      </c>
    </row>
    <row r="200" spans="1:21">
      <c r="A200" s="283" t="s">
        <v>262</v>
      </c>
      <c r="B200" s="284"/>
      <c r="C200" s="284"/>
      <c r="D200" s="285"/>
      <c r="E200" s="89">
        <v>300</v>
      </c>
      <c r="F200" s="89" t="s">
        <v>139</v>
      </c>
      <c r="G200" s="221">
        <v>9297</v>
      </c>
      <c r="H200" s="97">
        <v>44936</v>
      </c>
      <c r="J200" t="b">
        <f t="shared" si="11"/>
        <v>1</v>
      </c>
      <c r="L200" s="293" t="s">
        <v>247</v>
      </c>
      <c r="M200" s="294"/>
      <c r="N200" s="294"/>
      <c r="O200" s="295"/>
      <c r="P200" s="213">
        <v>300</v>
      </c>
      <c r="Q200" s="89" t="s">
        <v>139</v>
      </c>
      <c r="R200" s="214">
        <v>9297</v>
      </c>
      <c r="S200" s="212">
        <v>44936</v>
      </c>
      <c r="U200" t="b">
        <f t="shared" si="12"/>
        <v>1</v>
      </c>
    </row>
    <row r="201" spans="1:21">
      <c r="A201" s="283" t="s">
        <v>262</v>
      </c>
      <c r="B201" s="284"/>
      <c r="C201" s="284"/>
      <c r="D201" s="285"/>
      <c r="E201" s="89">
        <v>270</v>
      </c>
      <c r="F201" s="89" t="s">
        <v>139</v>
      </c>
      <c r="G201" s="221">
        <v>9355</v>
      </c>
      <c r="H201" s="97">
        <v>44938</v>
      </c>
      <c r="J201" t="b">
        <f t="shared" si="11"/>
        <v>1</v>
      </c>
      <c r="L201" s="293" t="s">
        <v>247</v>
      </c>
      <c r="M201" s="294"/>
      <c r="N201" s="294"/>
      <c r="O201" s="295"/>
      <c r="P201" s="213">
        <v>270</v>
      </c>
      <c r="Q201" s="89" t="s">
        <v>139</v>
      </c>
      <c r="R201" s="214">
        <v>9355</v>
      </c>
      <c r="S201" s="212">
        <v>44938</v>
      </c>
      <c r="U201" t="b">
        <f t="shared" si="12"/>
        <v>1</v>
      </c>
    </row>
    <row r="202" spans="1:21">
      <c r="A202" s="283" t="s">
        <v>262</v>
      </c>
      <c r="B202" s="284"/>
      <c r="C202" s="284"/>
      <c r="D202" s="285"/>
      <c r="E202" s="89">
        <v>280</v>
      </c>
      <c r="F202" s="89" t="s">
        <v>139</v>
      </c>
      <c r="G202" s="221">
        <v>9386</v>
      </c>
      <c r="H202" s="97">
        <v>44939</v>
      </c>
      <c r="J202" t="b">
        <f t="shared" si="11"/>
        <v>1</v>
      </c>
      <c r="L202" s="293" t="s">
        <v>247</v>
      </c>
      <c r="M202" s="294"/>
      <c r="N202" s="294"/>
      <c r="O202" s="295"/>
      <c r="P202" s="213">
        <v>280</v>
      </c>
      <c r="Q202" s="89" t="s">
        <v>139</v>
      </c>
      <c r="R202" s="214">
        <v>9386</v>
      </c>
      <c r="S202" s="212">
        <v>44939</v>
      </c>
      <c r="U202" t="b">
        <f t="shared" si="12"/>
        <v>1</v>
      </c>
    </row>
    <row r="203" spans="1:21">
      <c r="A203" s="283" t="s">
        <v>262</v>
      </c>
      <c r="B203" s="284"/>
      <c r="C203" s="284"/>
      <c r="D203" s="285"/>
      <c r="E203" s="89">
        <v>190</v>
      </c>
      <c r="F203" s="89" t="s">
        <v>139</v>
      </c>
      <c r="G203" s="221">
        <v>9418</v>
      </c>
      <c r="H203" s="97">
        <v>44939</v>
      </c>
      <c r="J203" t="b">
        <f t="shared" si="11"/>
        <v>1</v>
      </c>
      <c r="L203" s="293" t="s">
        <v>247</v>
      </c>
      <c r="M203" s="294"/>
      <c r="N203" s="294"/>
      <c r="O203" s="295"/>
      <c r="P203" s="213">
        <v>190</v>
      </c>
      <c r="Q203" s="89" t="s">
        <v>139</v>
      </c>
      <c r="R203" s="214">
        <v>9418</v>
      </c>
      <c r="S203" s="212">
        <v>44939</v>
      </c>
      <c r="U203" t="b">
        <f t="shared" si="12"/>
        <v>1</v>
      </c>
    </row>
    <row r="204" spans="1:21">
      <c r="A204" s="283" t="s">
        <v>262</v>
      </c>
      <c r="B204" s="284"/>
      <c r="C204" s="284"/>
      <c r="D204" s="285"/>
      <c r="E204" s="89">
        <v>240</v>
      </c>
      <c r="F204" s="89" t="s">
        <v>139</v>
      </c>
      <c r="G204" s="221">
        <v>9439</v>
      </c>
      <c r="H204" s="97">
        <v>44942</v>
      </c>
      <c r="J204" t="b">
        <f t="shared" si="11"/>
        <v>1</v>
      </c>
      <c r="L204" s="293" t="s">
        <v>247</v>
      </c>
      <c r="M204" s="294"/>
      <c r="N204" s="294"/>
      <c r="O204" s="295"/>
      <c r="P204" s="213">
        <v>240</v>
      </c>
      <c r="Q204" s="89" t="s">
        <v>139</v>
      </c>
      <c r="R204" s="214">
        <v>9439</v>
      </c>
      <c r="S204" s="212">
        <v>44942</v>
      </c>
      <c r="U204" t="b">
        <f t="shared" si="12"/>
        <v>1</v>
      </c>
    </row>
    <row r="205" spans="1:21">
      <c r="A205" s="283" t="s">
        <v>262</v>
      </c>
      <c r="B205" s="284"/>
      <c r="C205" s="284"/>
      <c r="D205" s="285"/>
      <c r="E205" s="89">
        <v>230</v>
      </c>
      <c r="F205" s="89" t="s">
        <v>139</v>
      </c>
      <c r="G205" s="221">
        <v>9452</v>
      </c>
      <c r="H205" s="97">
        <v>44943</v>
      </c>
      <c r="J205" t="b">
        <f t="shared" si="11"/>
        <v>1</v>
      </c>
      <c r="L205" s="293" t="s">
        <v>247</v>
      </c>
      <c r="M205" s="294"/>
      <c r="N205" s="294"/>
      <c r="O205" s="295"/>
      <c r="P205" s="213">
        <v>230</v>
      </c>
      <c r="Q205" s="89" t="s">
        <v>139</v>
      </c>
      <c r="R205" s="214">
        <v>9452</v>
      </c>
      <c r="S205" s="212">
        <v>44943</v>
      </c>
      <c r="U205" t="b">
        <f t="shared" si="12"/>
        <v>1</v>
      </c>
    </row>
    <row r="206" spans="1:21">
      <c r="A206" s="283" t="s">
        <v>262</v>
      </c>
      <c r="B206" s="284"/>
      <c r="C206" s="284"/>
      <c r="D206" s="285"/>
      <c r="E206" s="89">
        <v>210</v>
      </c>
      <c r="F206" s="89" t="s">
        <v>139</v>
      </c>
      <c r="G206" s="221">
        <v>9463</v>
      </c>
      <c r="H206" s="97">
        <v>44944</v>
      </c>
      <c r="J206" t="b">
        <f t="shared" si="11"/>
        <v>1</v>
      </c>
      <c r="L206" s="293" t="s">
        <v>247</v>
      </c>
      <c r="M206" s="294"/>
      <c r="N206" s="294"/>
      <c r="O206" s="295"/>
      <c r="P206" s="213">
        <v>210</v>
      </c>
      <c r="Q206" s="89" t="s">
        <v>139</v>
      </c>
      <c r="R206" s="214">
        <v>9463</v>
      </c>
      <c r="S206" s="212">
        <v>44944</v>
      </c>
      <c r="U206" t="b">
        <f t="shared" si="12"/>
        <v>1</v>
      </c>
    </row>
    <row r="207" spans="1:21">
      <c r="A207" s="283" t="s">
        <v>262</v>
      </c>
      <c r="B207" s="284"/>
      <c r="C207" s="284"/>
      <c r="D207" s="285"/>
      <c r="E207" s="89">
        <v>200</v>
      </c>
      <c r="F207" s="89" t="s">
        <v>139</v>
      </c>
      <c r="G207" s="221">
        <v>9473</v>
      </c>
      <c r="H207" s="97">
        <v>44945</v>
      </c>
      <c r="J207" t="b">
        <f t="shared" si="11"/>
        <v>1</v>
      </c>
      <c r="L207" s="293" t="s">
        <v>247</v>
      </c>
      <c r="M207" s="294"/>
      <c r="N207" s="294"/>
      <c r="O207" s="295"/>
      <c r="P207" s="213">
        <v>200</v>
      </c>
      <c r="Q207" s="89" t="s">
        <v>139</v>
      </c>
      <c r="R207" s="214">
        <v>9473</v>
      </c>
      <c r="S207" s="212">
        <v>44945</v>
      </c>
      <c r="U207" t="b">
        <f t="shared" si="12"/>
        <v>1</v>
      </c>
    </row>
    <row r="208" spans="1:21">
      <c r="A208" s="283" t="s">
        <v>262</v>
      </c>
      <c r="B208" s="284"/>
      <c r="C208" s="284"/>
      <c r="D208" s="285"/>
      <c r="E208" s="89">
        <v>190</v>
      </c>
      <c r="F208" s="89" t="s">
        <v>139</v>
      </c>
      <c r="G208" s="221">
        <v>9480</v>
      </c>
      <c r="H208" s="97">
        <v>44946</v>
      </c>
      <c r="J208" t="b">
        <f t="shared" si="11"/>
        <v>1</v>
      </c>
      <c r="L208" s="293" t="s">
        <v>247</v>
      </c>
      <c r="M208" s="294"/>
      <c r="N208" s="294"/>
      <c r="O208" s="295"/>
      <c r="P208" s="213">
        <v>190</v>
      </c>
      <c r="Q208" s="89" t="s">
        <v>139</v>
      </c>
      <c r="R208" s="214">
        <v>9480</v>
      </c>
      <c r="S208" s="212">
        <v>44946</v>
      </c>
      <c r="U208" t="b">
        <f t="shared" si="12"/>
        <v>1</v>
      </c>
    </row>
    <row r="209" spans="1:22">
      <c r="A209" s="283" t="s">
        <v>262</v>
      </c>
      <c r="B209" s="284"/>
      <c r="C209" s="284"/>
      <c r="D209" s="285"/>
      <c r="E209" s="89">
        <v>300</v>
      </c>
      <c r="F209" s="89" t="s">
        <v>139</v>
      </c>
      <c r="G209" s="221">
        <v>9489</v>
      </c>
      <c r="H209" s="97">
        <v>44949</v>
      </c>
      <c r="J209" t="b">
        <f>G209=R209</f>
        <v>1</v>
      </c>
      <c r="L209" s="293" t="s">
        <v>247</v>
      </c>
      <c r="M209" s="294"/>
      <c r="N209" s="294"/>
      <c r="O209" s="295"/>
      <c r="P209" s="213">
        <v>300</v>
      </c>
      <c r="Q209" s="89" t="s">
        <v>139</v>
      </c>
      <c r="R209" s="214">
        <v>9489</v>
      </c>
      <c r="S209" s="212">
        <v>44949</v>
      </c>
      <c r="U209" t="b">
        <f t="shared" si="12"/>
        <v>1</v>
      </c>
    </row>
    <row r="210" spans="1:22">
      <c r="A210" s="283" t="s">
        <v>262</v>
      </c>
      <c r="B210" s="284"/>
      <c r="C210" s="284"/>
      <c r="D210" s="285"/>
      <c r="E210" s="89">
        <v>200</v>
      </c>
      <c r="F210" s="89" t="s">
        <v>139</v>
      </c>
      <c r="G210" s="221">
        <v>9503</v>
      </c>
      <c r="H210" s="97">
        <v>44950</v>
      </c>
      <c r="J210" t="b">
        <f t="shared" ref="J210:J216" si="13">G210=R210</f>
        <v>1</v>
      </c>
      <c r="L210" s="293" t="s">
        <v>247</v>
      </c>
      <c r="M210" s="294"/>
      <c r="N210" s="294"/>
      <c r="O210" s="295"/>
      <c r="P210" s="213">
        <v>200</v>
      </c>
      <c r="Q210" s="89" t="s">
        <v>139</v>
      </c>
      <c r="R210" s="214">
        <v>9503</v>
      </c>
      <c r="S210" s="212">
        <v>44950</v>
      </c>
      <c r="U210" t="b">
        <f t="shared" si="12"/>
        <v>1</v>
      </c>
    </row>
    <row r="211" spans="1:22">
      <c r="A211" s="283" t="s">
        <v>262</v>
      </c>
      <c r="B211" s="284"/>
      <c r="C211" s="284"/>
      <c r="D211" s="285"/>
      <c r="E211" s="89">
        <v>240</v>
      </c>
      <c r="F211" s="89" t="s">
        <v>139</v>
      </c>
      <c r="G211" s="221">
        <v>9505</v>
      </c>
      <c r="H211" s="97">
        <v>44951</v>
      </c>
      <c r="J211" t="b">
        <f t="shared" si="13"/>
        <v>1</v>
      </c>
      <c r="L211" s="293" t="s">
        <v>247</v>
      </c>
      <c r="M211" s="294"/>
      <c r="N211" s="294"/>
      <c r="O211" s="295"/>
      <c r="P211" s="213">
        <v>240</v>
      </c>
      <c r="Q211" s="89" t="s">
        <v>139</v>
      </c>
      <c r="R211" s="214">
        <v>9505</v>
      </c>
      <c r="S211" s="212">
        <v>44951</v>
      </c>
      <c r="U211" t="b">
        <f t="shared" si="12"/>
        <v>1</v>
      </c>
    </row>
    <row r="212" spans="1:22">
      <c r="A212" s="283" t="s">
        <v>262</v>
      </c>
      <c r="B212" s="284"/>
      <c r="C212" s="284"/>
      <c r="D212" s="285"/>
      <c r="E212" s="89">
        <v>180</v>
      </c>
      <c r="F212" s="89" t="s">
        <v>139</v>
      </c>
      <c r="G212" s="221">
        <v>9520</v>
      </c>
      <c r="H212" s="97">
        <v>44952</v>
      </c>
      <c r="J212" t="b">
        <f t="shared" si="13"/>
        <v>1</v>
      </c>
      <c r="L212" s="293" t="s">
        <v>247</v>
      </c>
      <c r="M212" s="294"/>
      <c r="N212" s="294"/>
      <c r="O212" s="295"/>
      <c r="P212" s="213">
        <v>180</v>
      </c>
      <c r="Q212" s="89" t="s">
        <v>139</v>
      </c>
      <c r="R212" s="214">
        <v>9520</v>
      </c>
      <c r="S212" s="212">
        <v>44953</v>
      </c>
      <c r="U212" t="b">
        <f t="shared" si="12"/>
        <v>1</v>
      </c>
    </row>
    <row r="213" spans="1:22">
      <c r="A213" s="283" t="s">
        <v>262</v>
      </c>
      <c r="B213" s="284"/>
      <c r="C213" s="284"/>
      <c r="D213" s="285"/>
      <c r="E213" s="89">
        <v>190</v>
      </c>
      <c r="F213" s="89" t="s">
        <v>139</v>
      </c>
      <c r="G213" s="221">
        <v>9536</v>
      </c>
      <c r="H213" s="97">
        <v>44953</v>
      </c>
      <c r="J213" t="b">
        <f t="shared" si="13"/>
        <v>1</v>
      </c>
      <c r="L213" s="293" t="s">
        <v>247</v>
      </c>
      <c r="M213" s="294"/>
      <c r="N213" s="294"/>
      <c r="O213" s="295"/>
      <c r="P213" s="213">
        <v>190</v>
      </c>
      <c r="Q213" s="89" t="s">
        <v>139</v>
      </c>
      <c r="R213" s="214">
        <v>9536</v>
      </c>
      <c r="S213" s="212">
        <v>44954</v>
      </c>
      <c r="U213" t="b">
        <f t="shared" si="12"/>
        <v>1</v>
      </c>
    </row>
    <row r="214" spans="1:22">
      <c r="A214" s="283" t="s">
        <v>262</v>
      </c>
      <c r="B214" s="284"/>
      <c r="C214" s="284"/>
      <c r="D214" s="285"/>
      <c r="E214" s="89">
        <v>220</v>
      </c>
      <c r="F214" s="89" t="s">
        <v>139</v>
      </c>
      <c r="G214" s="221">
        <v>9545</v>
      </c>
      <c r="H214" s="97">
        <v>44954</v>
      </c>
      <c r="J214" t="b">
        <f t="shared" si="13"/>
        <v>1</v>
      </c>
      <c r="L214" s="293" t="s">
        <v>247</v>
      </c>
      <c r="M214" s="294"/>
      <c r="N214" s="294"/>
      <c r="O214" s="295"/>
      <c r="P214" s="213">
        <v>220</v>
      </c>
      <c r="Q214" s="89" t="s">
        <v>139</v>
      </c>
      <c r="R214" s="214">
        <v>9545</v>
      </c>
      <c r="S214" s="212">
        <v>44956</v>
      </c>
      <c r="U214" t="b">
        <f t="shared" si="12"/>
        <v>1</v>
      </c>
    </row>
    <row r="215" spans="1:22">
      <c r="A215" s="292" t="s">
        <v>262</v>
      </c>
      <c r="B215" s="292"/>
      <c r="C215" s="292"/>
      <c r="D215" s="292"/>
      <c r="E215" s="89">
        <v>220</v>
      </c>
      <c r="F215" s="89" t="s">
        <v>139</v>
      </c>
      <c r="G215" s="221">
        <v>9593</v>
      </c>
      <c r="H215" s="97">
        <v>44956</v>
      </c>
      <c r="J215" t="b">
        <f t="shared" si="13"/>
        <v>1</v>
      </c>
      <c r="L215" s="293" t="s">
        <v>247</v>
      </c>
      <c r="M215" s="294"/>
      <c r="N215" s="294"/>
      <c r="O215" s="295"/>
      <c r="P215" s="213">
        <v>220</v>
      </c>
      <c r="Q215" s="89" t="s">
        <v>139</v>
      </c>
      <c r="R215" s="214">
        <v>9593</v>
      </c>
      <c r="S215" s="212">
        <v>44957</v>
      </c>
      <c r="U215" t="b">
        <f t="shared" si="12"/>
        <v>1</v>
      </c>
    </row>
    <row r="216" spans="1:22">
      <c r="A216" s="292" t="s">
        <v>262</v>
      </c>
      <c r="B216" s="292"/>
      <c r="C216" s="292"/>
      <c r="D216" s="292"/>
      <c r="E216" s="89">
        <v>250</v>
      </c>
      <c r="F216" s="89" t="s">
        <v>139</v>
      </c>
      <c r="G216" s="221">
        <v>9603</v>
      </c>
      <c r="H216" s="97">
        <v>44957</v>
      </c>
      <c r="J216" t="b">
        <f t="shared" si="13"/>
        <v>1</v>
      </c>
      <c r="L216" s="299" t="s">
        <v>247</v>
      </c>
      <c r="M216" s="299"/>
      <c r="N216" s="299"/>
      <c r="O216" s="299"/>
      <c r="P216" s="213">
        <v>250</v>
      </c>
      <c r="Q216" s="89" t="s">
        <v>139</v>
      </c>
      <c r="R216" s="214">
        <v>9603</v>
      </c>
      <c r="S216" s="212">
        <v>44958</v>
      </c>
      <c r="U216" t="b">
        <f t="shared" si="12"/>
        <v>1</v>
      </c>
    </row>
    <row r="219" spans="1:22">
      <c r="A219" s="287" t="s">
        <v>251</v>
      </c>
      <c r="B219" s="287"/>
      <c r="C219" s="287"/>
      <c r="D219" s="287"/>
      <c r="E219" s="287"/>
      <c r="F219" s="287"/>
      <c r="G219" s="287"/>
      <c r="H219" s="287"/>
      <c r="I219" s="1"/>
      <c r="J219" s="1"/>
      <c r="K219" s="1"/>
      <c r="L219" s="288" t="s">
        <v>252</v>
      </c>
      <c r="M219" s="288"/>
      <c r="N219" s="288"/>
      <c r="O219" s="288"/>
      <c r="P219" s="288"/>
      <c r="Q219" s="288"/>
      <c r="R219" s="288"/>
      <c r="S219" s="288"/>
    </row>
    <row r="220" spans="1:22">
      <c r="A220" s="289" t="s">
        <v>253</v>
      </c>
      <c r="B220" s="289"/>
      <c r="C220" s="289"/>
      <c r="D220" s="289"/>
      <c r="E220" s="151" t="s">
        <v>254</v>
      </c>
      <c r="F220" s="151" t="s">
        <v>139</v>
      </c>
      <c r="G220" s="151" t="s">
        <v>255</v>
      </c>
      <c r="H220" s="151" t="s">
        <v>256</v>
      </c>
      <c r="I220" s="290" t="s">
        <v>255</v>
      </c>
      <c r="J220" s="290"/>
      <c r="K220" s="290"/>
      <c r="L220" s="291" t="s">
        <v>253</v>
      </c>
      <c r="M220" s="291"/>
      <c r="N220" s="291"/>
      <c r="O220" s="291"/>
      <c r="P220" s="198" t="s">
        <v>254</v>
      </c>
      <c r="Q220" s="198" t="s">
        <v>139</v>
      </c>
      <c r="R220" s="198" t="s">
        <v>255</v>
      </c>
      <c r="S220" s="198" t="s">
        <v>256</v>
      </c>
      <c r="T220" s="290" t="s">
        <v>257</v>
      </c>
      <c r="U220" s="290"/>
      <c r="V220" s="290"/>
    </row>
    <row r="221" spans="1:22">
      <c r="A221" s="283" t="s">
        <v>264</v>
      </c>
      <c r="B221" s="284"/>
      <c r="C221" s="284"/>
      <c r="D221" s="285"/>
      <c r="E221" s="89">
        <v>2709</v>
      </c>
      <c r="F221" s="89" t="s">
        <v>139</v>
      </c>
      <c r="G221" s="58">
        <v>9340</v>
      </c>
      <c r="H221" s="97">
        <v>44932</v>
      </c>
      <c r="J221" t="b">
        <f>G221=R221</f>
        <v>1</v>
      </c>
      <c r="L221" s="293" t="s">
        <v>273</v>
      </c>
      <c r="M221" s="294"/>
      <c r="N221" s="294"/>
      <c r="O221" s="295"/>
      <c r="P221" s="213">
        <v>2709</v>
      </c>
      <c r="Q221" s="89" t="s">
        <v>139</v>
      </c>
      <c r="R221" s="214">
        <v>9340</v>
      </c>
      <c r="S221" s="212">
        <v>44932</v>
      </c>
      <c r="U221" t="b">
        <f>E221=P221</f>
        <v>1</v>
      </c>
    </row>
    <row r="222" spans="1:22">
      <c r="A222" s="283" t="s">
        <v>264</v>
      </c>
      <c r="B222" s="284"/>
      <c r="C222" s="284"/>
      <c r="D222" s="285"/>
      <c r="E222" s="89">
        <v>1702</v>
      </c>
      <c r="F222" s="89" t="s">
        <v>139</v>
      </c>
      <c r="G222" s="58">
        <v>9402</v>
      </c>
      <c r="H222" s="97">
        <v>44938</v>
      </c>
      <c r="J222" t="b">
        <f>G222=R222</f>
        <v>1</v>
      </c>
      <c r="L222" s="293" t="s">
        <v>273</v>
      </c>
      <c r="M222" s="294"/>
      <c r="N222" s="294"/>
      <c r="O222" s="295"/>
      <c r="P222" s="213">
        <v>1702</v>
      </c>
      <c r="Q222" s="89" t="s">
        <v>139</v>
      </c>
      <c r="R222" s="214">
        <v>9402</v>
      </c>
      <c r="S222" s="212">
        <v>44938</v>
      </c>
      <c r="U222" t="b">
        <f>E222=P222</f>
        <v>1</v>
      </c>
    </row>
    <row r="223" spans="1:22">
      <c r="A223" s="283" t="s">
        <v>264</v>
      </c>
      <c r="B223" s="284"/>
      <c r="C223" s="284"/>
      <c r="D223" s="285"/>
      <c r="E223" s="89">
        <v>2457</v>
      </c>
      <c r="F223" s="89" t="s">
        <v>139</v>
      </c>
      <c r="G223" s="58">
        <v>9455</v>
      </c>
      <c r="H223" s="97">
        <v>44943</v>
      </c>
      <c r="J223" t="b">
        <f>G223=R223</f>
        <v>1</v>
      </c>
      <c r="L223" s="293" t="s">
        <v>273</v>
      </c>
      <c r="M223" s="294"/>
      <c r="N223" s="294"/>
      <c r="O223" s="295"/>
      <c r="P223" s="213">
        <v>2457</v>
      </c>
      <c r="Q223" s="89" t="s">
        <v>139</v>
      </c>
      <c r="R223" s="214">
        <v>9455</v>
      </c>
      <c r="S223" s="212">
        <v>44943</v>
      </c>
      <c r="U223" t="b">
        <f>E223=P223</f>
        <v>1</v>
      </c>
    </row>
    <row r="224" spans="1:22">
      <c r="A224" s="283" t="s">
        <v>264</v>
      </c>
      <c r="B224" s="284"/>
      <c r="C224" s="284"/>
      <c r="D224" s="285"/>
      <c r="E224" s="89">
        <v>2347</v>
      </c>
      <c r="F224" s="89" t="s">
        <v>139</v>
      </c>
      <c r="G224" s="58">
        <v>9519</v>
      </c>
      <c r="H224" s="97">
        <v>44950</v>
      </c>
      <c r="J224" t="b">
        <f>G224=R224</f>
        <v>1</v>
      </c>
      <c r="L224" s="293" t="s">
        <v>273</v>
      </c>
      <c r="M224" s="294"/>
      <c r="N224" s="294"/>
      <c r="O224" s="295"/>
      <c r="P224" s="213">
        <v>2347</v>
      </c>
      <c r="Q224" s="89" t="s">
        <v>139</v>
      </c>
      <c r="R224" s="214">
        <v>9519</v>
      </c>
      <c r="S224" s="212">
        <v>44950</v>
      </c>
      <c r="U224" t="b">
        <f>E224=P224</f>
        <v>1</v>
      </c>
    </row>
    <row r="225" spans="1:22">
      <c r="A225" s="283" t="s">
        <v>264</v>
      </c>
      <c r="B225" s="284"/>
      <c r="C225" s="284"/>
      <c r="D225" s="285"/>
      <c r="E225" s="89">
        <v>1991</v>
      </c>
      <c r="F225" s="89" t="s">
        <v>139</v>
      </c>
      <c r="G225" s="58">
        <v>9563</v>
      </c>
      <c r="H225" s="97">
        <v>44953</v>
      </c>
      <c r="J225" t="b">
        <f>G225=R225</f>
        <v>1</v>
      </c>
      <c r="L225" s="293" t="s">
        <v>273</v>
      </c>
      <c r="M225" s="294"/>
      <c r="N225" s="294"/>
      <c r="O225" s="295"/>
      <c r="P225" s="213">
        <v>1991</v>
      </c>
      <c r="Q225" s="89" t="s">
        <v>139</v>
      </c>
      <c r="R225" s="214">
        <v>9563</v>
      </c>
      <c r="S225" s="212">
        <v>44953</v>
      </c>
      <c r="U225" t="b">
        <f>E225=P225</f>
        <v>1</v>
      </c>
    </row>
    <row r="229" spans="1:22">
      <c r="A229" s="287" t="s">
        <v>251</v>
      </c>
      <c r="B229" s="287"/>
      <c r="C229" s="287"/>
      <c r="D229" s="287"/>
      <c r="E229" s="287"/>
      <c r="F229" s="287"/>
      <c r="G229" s="287"/>
      <c r="H229" s="287"/>
      <c r="I229" s="1"/>
      <c r="J229" s="1"/>
      <c r="K229" s="1"/>
      <c r="L229" s="288" t="s">
        <v>252</v>
      </c>
      <c r="M229" s="288"/>
      <c r="N229" s="288"/>
      <c r="O229" s="288"/>
      <c r="P229" s="288"/>
      <c r="Q229" s="288"/>
      <c r="R229" s="288"/>
      <c r="S229" s="288"/>
    </row>
    <row r="230" spans="1:22">
      <c r="A230" s="289" t="s">
        <v>253</v>
      </c>
      <c r="B230" s="289"/>
      <c r="C230" s="289"/>
      <c r="D230" s="289"/>
      <c r="E230" s="151" t="s">
        <v>233</v>
      </c>
      <c r="F230" s="151" t="s">
        <v>139</v>
      </c>
      <c r="G230" s="151" t="s">
        <v>255</v>
      </c>
      <c r="H230" s="151" t="s">
        <v>256</v>
      </c>
      <c r="I230" s="290" t="s">
        <v>255</v>
      </c>
      <c r="J230" s="290"/>
      <c r="K230" s="290"/>
      <c r="L230" s="291" t="s">
        <v>253</v>
      </c>
      <c r="M230" s="291"/>
      <c r="N230" s="291"/>
      <c r="O230" s="291"/>
      <c r="P230" s="198" t="s">
        <v>254</v>
      </c>
      <c r="Q230" s="198" t="s">
        <v>139</v>
      </c>
      <c r="R230" s="198" t="s">
        <v>255</v>
      </c>
      <c r="S230" s="198" t="s">
        <v>256</v>
      </c>
      <c r="T230" s="290" t="s">
        <v>257</v>
      </c>
      <c r="U230" s="290"/>
      <c r="V230" s="290"/>
    </row>
    <row r="231" spans="1:22">
      <c r="A231" s="283" t="s">
        <v>232</v>
      </c>
      <c r="B231" s="284"/>
      <c r="C231" s="284"/>
      <c r="D231" s="285"/>
      <c r="E231" s="89">
        <v>18</v>
      </c>
      <c r="F231" s="89" t="s">
        <v>233</v>
      </c>
      <c r="G231" s="226">
        <v>9208</v>
      </c>
      <c r="J231" t="b">
        <f>G231=R231</f>
        <v>1</v>
      </c>
      <c r="L231" s="283" t="s">
        <v>232</v>
      </c>
      <c r="M231" s="284"/>
      <c r="N231" s="284"/>
      <c r="O231" s="285"/>
      <c r="P231" s="213">
        <v>18</v>
      </c>
      <c r="Q231" s="167" t="s">
        <v>275</v>
      </c>
      <c r="R231" s="214">
        <v>9208</v>
      </c>
      <c r="U231" t="b">
        <f t="shared" ref="U231:U262" si="14">E231=P231</f>
        <v>1</v>
      </c>
    </row>
    <row r="232" spans="1:22">
      <c r="A232" s="283" t="s">
        <v>232</v>
      </c>
      <c r="B232" s="284"/>
      <c r="C232" s="284"/>
      <c r="D232" s="285"/>
      <c r="E232" s="89">
        <v>12</v>
      </c>
      <c r="F232" s="89" t="s">
        <v>233</v>
      </c>
      <c r="G232" s="226">
        <v>9210</v>
      </c>
      <c r="J232" t="b">
        <f t="shared" ref="J232:J295" si="15">G232=R232</f>
        <v>1</v>
      </c>
      <c r="L232" s="283" t="s">
        <v>232</v>
      </c>
      <c r="M232" s="284"/>
      <c r="N232" s="284"/>
      <c r="O232" s="285"/>
      <c r="P232" s="213">
        <v>12</v>
      </c>
      <c r="Q232" s="167" t="s">
        <v>275</v>
      </c>
      <c r="R232" s="214">
        <v>9210</v>
      </c>
      <c r="U232" t="b">
        <f t="shared" si="14"/>
        <v>1</v>
      </c>
    </row>
    <row r="233" spans="1:22">
      <c r="A233" s="283" t="s">
        <v>232</v>
      </c>
      <c r="B233" s="284"/>
      <c r="C233" s="284"/>
      <c r="D233" s="285"/>
      <c r="E233" s="89">
        <v>15</v>
      </c>
      <c r="F233" s="89" t="s">
        <v>233</v>
      </c>
      <c r="G233" s="226">
        <v>9212</v>
      </c>
      <c r="J233" t="b">
        <f t="shared" si="15"/>
        <v>1</v>
      </c>
      <c r="L233" s="283" t="s">
        <v>232</v>
      </c>
      <c r="M233" s="284"/>
      <c r="N233" s="284"/>
      <c r="O233" s="285"/>
      <c r="P233" s="213">
        <v>15</v>
      </c>
      <c r="Q233" s="167" t="s">
        <v>275</v>
      </c>
      <c r="R233" s="214">
        <v>9212</v>
      </c>
      <c r="U233" t="b">
        <f t="shared" si="14"/>
        <v>1</v>
      </c>
    </row>
    <row r="234" spans="1:22">
      <c r="A234" s="283" t="s">
        <v>232</v>
      </c>
      <c r="B234" s="284"/>
      <c r="C234" s="284"/>
      <c r="D234" s="285"/>
      <c r="E234" s="89">
        <v>21</v>
      </c>
      <c r="F234" s="89" t="s">
        <v>233</v>
      </c>
      <c r="G234" s="226">
        <v>9289</v>
      </c>
      <c r="J234" t="b">
        <f t="shared" si="15"/>
        <v>1</v>
      </c>
      <c r="L234" s="283" t="s">
        <v>232</v>
      </c>
      <c r="M234" s="284"/>
      <c r="N234" s="284"/>
      <c r="O234" s="285"/>
      <c r="P234" s="213">
        <v>21</v>
      </c>
      <c r="Q234" s="167" t="s">
        <v>275</v>
      </c>
      <c r="R234" s="214">
        <v>9289</v>
      </c>
      <c r="U234" t="b">
        <f t="shared" si="14"/>
        <v>1</v>
      </c>
    </row>
    <row r="235" spans="1:22">
      <c r="A235" s="283" t="s">
        <v>232</v>
      </c>
      <c r="B235" s="284"/>
      <c r="C235" s="284"/>
      <c r="D235" s="285"/>
      <c r="E235" s="89">
        <v>16</v>
      </c>
      <c r="F235" s="89" t="s">
        <v>233</v>
      </c>
      <c r="G235" s="226">
        <v>9291</v>
      </c>
      <c r="J235" t="b">
        <f t="shared" si="15"/>
        <v>1</v>
      </c>
      <c r="L235" s="283" t="s">
        <v>232</v>
      </c>
      <c r="M235" s="284"/>
      <c r="N235" s="284"/>
      <c r="O235" s="285"/>
      <c r="P235" s="213">
        <v>16</v>
      </c>
      <c r="Q235" s="167" t="s">
        <v>275</v>
      </c>
      <c r="R235" s="214">
        <v>9291</v>
      </c>
      <c r="U235" t="b">
        <f t="shared" si="14"/>
        <v>1</v>
      </c>
    </row>
    <row r="236" spans="1:22">
      <c r="A236" s="283" t="s">
        <v>232</v>
      </c>
      <c r="B236" s="284"/>
      <c r="C236" s="284"/>
      <c r="D236" s="285"/>
      <c r="E236" s="89">
        <v>10</v>
      </c>
      <c r="F236" s="89" t="s">
        <v>233</v>
      </c>
      <c r="G236" s="226">
        <v>9294</v>
      </c>
      <c r="J236" t="b">
        <f t="shared" si="15"/>
        <v>1</v>
      </c>
      <c r="L236" s="283" t="s">
        <v>232</v>
      </c>
      <c r="M236" s="284"/>
      <c r="N236" s="284"/>
      <c r="O236" s="285"/>
      <c r="P236" s="213">
        <v>10</v>
      </c>
      <c r="Q236" s="167" t="s">
        <v>275</v>
      </c>
      <c r="R236" s="214">
        <v>9294</v>
      </c>
      <c r="U236" t="b">
        <f t="shared" si="14"/>
        <v>1</v>
      </c>
    </row>
    <row r="237" spans="1:22">
      <c r="A237" s="283" t="s">
        <v>232</v>
      </c>
      <c r="B237" s="284"/>
      <c r="C237" s="284"/>
      <c r="D237" s="285"/>
      <c r="E237" s="89">
        <v>12</v>
      </c>
      <c r="F237" s="89" t="s">
        <v>233</v>
      </c>
      <c r="G237" s="226">
        <v>9295</v>
      </c>
      <c r="J237" t="b">
        <f t="shared" si="15"/>
        <v>1</v>
      </c>
      <c r="L237" s="283" t="s">
        <v>232</v>
      </c>
      <c r="M237" s="284"/>
      <c r="N237" s="284"/>
      <c r="O237" s="285"/>
      <c r="P237" s="213">
        <v>12</v>
      </c>
      <c r="Q237" s="167" t="s">
        <v>275</v>
      </c>
      <c r="R237" s="214">
        <v>9295</v>
      </c>
      <c r="U237" t="b">
        <f t="shared" si="14"/>
        <v>1</v>
      </c>
    </row>
    <row r="238" spans="1:22">
      <c r="A238" s="283" t="s">
        <v>232</v>
      </c>
      <c r="B238" s="284"/>
      <c r="C238" s="284"/>
      <c r="D238" s="285"/>
      <c r="E238" s="89">
        <v>11</v>
      </c>
      <c r="F238" s="89" t="s">
        <v>233</v>
      </c>
      <c r="G238" s="226">
        <v>9296</v>
      </c>
      <c r="J238" t="b">
        <f t="shared" si="15"/>
        <v>1</v>
      </c>
      <c r="L238" s="283" t="s">
        <v>232</v>
      </c>
      <c r="M238" s="284"/>
      <c r="N238" s="284"/>
      <c r="O238" s="285"/>
      <c r="P238" s="213">
        <v>11</v>
      </c>
      <c r="Q238" s="167" t="s">
        <v>275</v>
      </c>
      <c r="R238" s="214">
        <v>9296</v>
      </c>
      <c r="U238" t="b">
        <f t="shared" si="14"/>
        <v>1</v>
      </c>
    </row>
    <row r="239" spans="1:22">
      <c r="A239" s="283" t="s">
        <v>232</v>
      </c>
      <c r="B239" s="284"/>
      <c r="C239" s="284"/>
      <c r="D239" s="285"/>
      <c r="E239" s="89">
        <v>17</v>
      </c>
      <c r="F239" s="89" t="s">
        <v>233</v>
      </c>
      <c r="G239" s="226">
        <v>9298</v>
      </c>
      <c r="J239" t="b">
        <f t="shared" si="15"/>
        <v>1</v>
      </c>
      <c r="L239" s="283" t="s">
        <v>232</v>
      </c>
      <c r="M239" s="284"/>
      <c r="N239" s="284"/>
      <c r="O239" s="285"/>
      <c r="P239" s="213">
        <v>17</v>
      </c>
      <c r="Q239" s="167" t="s">
        <v>275</v>
      </c>
      <c r="R239" s="214">
        <v>9298</v>
      </c>
      <c r="U239" t="b">
        <f t="shared" si="14"/>
        <v>1</v>
      </c>
    </row>
    <row r="240" spans="1:22">
      <c r="A240" s="283" t="s">
        <v>232</v>
      </c>
      <c r="B240" s="284"/>
      <c r="C240" s="284"/>
      <c r="D240" s="285"/>
      <c r="E240" s="89">
        <v>26</v>
      </c>
      <c r="F240" s="89" t="s">
        <v>233</v>
      </c>
      <c r="G240" s="226">
        <v>9302</v>
      </c>
      <c r="J240" t="b">
        <f t="shared" si="15"/>
        <v>1</v>
      </c>
      <c r="L240" s="283" t="s">
        <v>232</v>
      </c>
      <c r="M240" s="284"/>
      <c r="N240" s="284"/>
      <c r="O240" s="285"/>
      <c r="P240" s="215">
        <v>26</v>
      </c>
      <c r="Q240" s="167" t="s">
        <v>275</v>
      </c>
      <c r="R240" s="214">
        <v>9302</v>
      </c>
      <c r="U240" t="b">
        <f t="shared" si="14"/>
        <v>1</v>
      </c>
    </row>
    <row r="241" spans="1:21">
      <c r="A241" s="283" t="s">
        <v>232</v>
      </c>
      <c r="B241" s="284"/>
      <c r="C241" s="284"/>
      <c r="D241" s="285"/>
      <c r="E241" s="89">
        <v>5</v>
      </c>
      <c r="F241" s="89" t="s">
        <v>233</v>
      </c>
      <c r="G241" s="226">
        <v>9308</v>
      </c>
      <c r="J241" t="b">
        <f t="shared" si="15"/>
        <v>1</v>
      </c>
      <c r="L241" s="283" t="s">
        <v>232</v>
      </c>
      <c r="M241" s="284"/>
      <c r="N241" s="284"/>
      <c r="O241" s="285"/>
      <c r="P241" s="215">
        <v>5</v>
      </c>
      <c r="Q241" s="167" t="s">
        <v>275</v>
      </c>
      <c r="R241" s="214">
        <v>9308</v>
      </c>
      <c r="U241" t="b">
        <f t="shared" si="14"/>
        <v>1</v>
      </c>
    </row>
    <row r="242" spans="1:21">
      <c r="A242" s="283" t="s">
        <v>232</v>
      </c>
      <c r="B242" s="284"/>
      <c r="C242" s="284"/>
      <c r="D242" s="285"/>
      <c r="E242" s="89">
        <v>19</v>
      </c>
      <c r="F242" s="89" t="s">
        <v>233</v>
      </c>
      <c r="G242" s="226">
        <v>9310</v>
      </c>
      <c r="J242" t="b">
        <f t="shared" si="15"/>
        <v>1</v>
      </c>
      <c r="L242" s="283" t="s">
        <v>232</v>
      </c>
      <c r="M242" s="284"/>
      <c r="N242" s="284"/>
      <c r="O242" s="285"/>
      <c r="P242" s="215">
        <v>19</v>
      </c>
      <c r="Q242" s="167" t="s">
        <v>275</v>
      </c>
      <c r="R242" s="214">
        <v>9310</v>
      </c>
      <c r="U242" t="b">
        <f t="shared" si="14"/>
        <v>1</v>
      </c>
    </row>
    <row r="243" spans="1:21">
      <c r="A243" s="283" t="s">
        <v>232</v>
      </c>
      <c r="B243" s="284"/>
      <c r="C243" s="284"/>
      <c r="D243" s="285"/>
      <c r="E243" s="89">
        <v>21</v>
      </c>
      <c r="F243" s="89" t="s">
        <v>233</v>
      </c>
      <c r="G243" s="226">
        <v>9315</v>
      </c>
      <c r="J243" t="b">
        <f t="shared" si="15"/>
        <v>1</v>
      </c>
      <c r="L243" s="283" t="s">
        <v>232</v>
      </c>
      <c r="M243" s="284"/>
      <c r="N243" s="284"/>
      <c r="O243" s="285"/>
      <c r="P243" s="215">
        <v>21</v>
      </c>
      <c r="Q243" s="167" t="s">
        <v>275</v>
      </c>
      <c r="R243" s="214">
        <v>9315</v>
      </c>
      <c r="U243" t="b">
        <f t="shared" si="14"/>
        <v>1</v>
      </c>
    </row>
    <row r="244" spans="1:21">
      <c r="A244" s="283" t="s">
        <v>232</v>
      </c>
      <c r="B244" s="284"/>
      <c r="C244" s="284"/>
      <c r="D244" s="285"/>
      <c r="E244" s="89">
        <v>18</v>
      </c>
      <c r="F244" s="89" t="s">
        <v>233</v>
      </c>
      <c r="G244" s="226">
        <v>9316</v>
      </c>
      <c r="J244" t="b">
        <f t="shared" si="15"/>
        <v>1</v>
      </c>
      <c r="L244" s="283" t="s">
        <v>232</v>
      </c>
      <c r="M244" s="284"/>
      <c r="N244" s="284"/>
      <c r="O244" s="285"/>
      <c r="P244" s="215">
        <v>18</v>
      </c>
      <c r="Q244" s="167" t="s">
        <v>275</v>
      </c>
      <c r="R244" s="214">
        <v>9316</v>
      </c>
      <c r="U244" t="b">
        <f t="shared" si="14"/>
        <v>1</v>
      </c>
    </row>
    <row r="245" spans="1:21">
      <c r="A245" s="283" t="s">
        <v>232</v>
      </c>
      <c r="B245" s="284"/>
      <c r="C245" s="284"/>
      <c r="D245" s="285"/>
      <c r="E245" s="89">
        <v>16</v>
      </c>
      <c r="F245" s="89" t="s">
        <v>233</v>
      </c>
      <c r="G245" s="226">
        <v>9319</v>
      </c>
      <c r="J245" t="b">
        <f t="shared" si="15"/>
        <v>1</v>
      </c>
      <c r="L245" s="283" t="s">
        <v>232</v>
      </c>
      <c r="M245" s="284"/>
      <c r="N245" s="284"/>
      <c r="O245" s="285"/>
      <c r="P245" s="213">
        <v>16</v>
      </c>
      <c r="Q245" s="167" t="s">
        <v>275</v>
      </c>
      <c r="R245" s="214">
        <v>9319</v>
      </c>
      <c r="U245" t="b">
        <f t="shared" si="14"/>
        <v>1</v>
      </c>
    </row>
    <row r="246" spans="1:21">
      <c r="A246" s="283" t="s">
        <v>232</v>
      </c>
      <c r="B246" s="284"/>
      <c r="C246" s="284"/>
      <c r="D246" s="285"/>
      <c r="E246" s="89">
        <v>18</v>
      </c>
      <c r="F246" s="89" t="s">
        <v>233</v>
      </c>
      <c r="G246" s="226">
        <v>9325</v>
      </c>
      <c r="J246" t="b">
        <f t="shared" si="15"/>
        <v>1</v>
      </c>
      <c r="L246" s="283" t="s">
        <v>232</v>
      </c>
      <c r="M246" s="284"/>
      <c r="N246" s="284"/>
      <c r="O246" s="285"/>
      <c r="P246" s="215">
        <v>18</v>
      </c>
      <c r="Q246" s="167" t="s">
        <v>275</v>
      </c>
      <c r="R246" s="214">
        <v>9325</v>
      </c>
      <c r="U246" t="b">
        <f t="shared" si="14"/>
        <v>1</v>
      </c>
    </row>
    <row r="247" spans="1:21">
      <c r="A247" s="283" t="s">
        <v>232</v>
      </c>
      <c r="B247" s="284"/>
      <c r="C247" s="284"/>
      <c r="D247" s="285"/>
      <c r="E247" s="89">
        <v>17</v>
      </c>
      <c r="F247" s="89" t="s">
        <v>233</v>
      </c>
      <c r="G247" s="226">
        <v>9330</v>
      </c>
      <c r="J247" t="b">
        <f t="shared" si="15"/>
        <v>1</v>
      </c>
      <c r="L247" s="283" t="s">
        <v>232</v>
      </c>
      <c r="M247" s="284"/>
      <c r="N247" s="284"/>
      <c r="O247" s="285"/>
      <c r="P247" s="215">
        <v>17</v>
      </c>
      <c r="Q247" s="167" t="s">
        <v>275</v>
      </c>
      <c r="R247" s="214">
        <v>9330</v>
      </c>
      <c r="U247" t="b">
        <f t="shared" si="14"/>
        <v>1</v>
      </c>
    </row>
    <row r="248" spans="1:21">
      <c r="A248" s="283" t="s">
        <v>232</v>
      </c>
      <c r="B248" s="284"/>
      <c r="C248" s="284"/>
      <c r="D248" s="285"/>
      <c r="E248" s="89">
        <v>31</v>
      </c>
      <c r="F248" s="89" t="s">
        <v>233</v>
      </c>
      <c r="G248" s="226">
        <v>9332</v>
      </c>
      <c r="J248" t="b">
        <f t="shared" si="15"/>
        <v>1</v>
      </c>
      <c r="L248" s="283" t="s">
        <v>232</v>
      </c>
      <c r="M248" s="284"/>
      <c r="N248" s="284"/>
      <c r="O248" s="285"/>
      <c r="P248" s="215">
        <v>31</v>
      </c>
      <c r="Q248" s="167" t="s">
        <v>275</v>
      </c>
      <c r="R248" s="214">
        <v>9332</v>
      </c>
      <c r="U248" t="b">
        <f t="shared" si="14"/>
        <v>1</v>
      </c>
    </row>
    <row r="249" spans="1:21">
      <c r="A249" s="283" t="s">
        <v>232</v>
      </c>
      <c r="B249" s="284"/>
      <c r="C249" s="284"/>
      <c r="D249" s="285"/>
      <c r="E249" s="89">
        <v>18</v>
      </c>
      <c r="F249" s="89" t="s">
        <v>233</v>
      </c>
      <c r="G249" s="226">
        <v>9335</v>
      </c>
      <c r="J249" t="b">
        <f t="shared" si="15"/>
        <v>1</v>
      </c>
      <c r="L249" s="283" t="s">
        <v>232</v>
      </c>
      <c r="M249" s="284"/>
      <c r="N249" s="284"/>
      <c r="O249" s="285"/>
      <c r="P249" s="213">
        <v>18</v>
      </c>
      <c r="Q249" s="167" t="s">
        <v>275</v>
      </c>
      <c r="R249" s="214">
        <v>9335</v>
      </c>
      <c r="U249" t="b">
        <f t="shared" si="14"/>
        <v>1</v>
      </c>
    </row>
    <row r="250" spans="1:21">
      <c r="A250" s="283" t="s">
        <v>232</v>
      </c>
      <c r="B250" s="284"/>
      <c r="C250" s="284"/>
      <c r="D250" s="285"/>
      <c r="E250" s="89">
        <v>11</v>
      </c>
      <c r="F250" s="89" t="s">
        <v>233</v>
      </c>
      <c r="G250" s="226">
        <v>9339</v>
      </c>
      <c r="J250" t="b">
        <f t="shared" si="15"/>
        <v>1</v>
      </c>
      <c r="L250" s="283" t="s">
        <v>232</v>
      </c>
      <c r="M250" s="284"/>
      <c r="N250" s="284"/>
      <c r="O250" s="285"/>
      <c r="P250" s="213">
        <v>11</v>
      </c>
      <c r="Q250" s="167" t="s">
        <v>275</v>
      </c>
      <c r="R250" s="214">
        <v>9339</v>
      </c>
      <c r="U250" t="b">
        <f t="shared" si="14"/>
        <v>1</v>
      </c>
    </row>
    <row r="251" spans="1:21">
      <c r="A251" s="283" t="s">
        <v>232</v>
      </c>
      <c r="B251" s="284"/>
      <c r="C251" s="284"/>
      <c r="D251" s="285"/>
      <c r="E251" s="89">
        <v>15</v>
      </c>
      <c r="F251" s="89" t="s">
        <v>233</v>
      </c>
      <c r="G251" s="226">
        <v>9349</v>
      </c>
      <c r="J251" t="b">
        <f t="shared" si="15"/>
        <v>1</v>
      </c>
      <c r="L251" s="283" t="s">
        <v>232</v>
      </c>
      <c r="M251" s="284"/>
      <c r="N251" s="284"/>
      <c r="O251" s="285"/>
      <c r="P251" s="213">
        <v>15</v>
      </c>
      <c r="Q251" s="167" t="s">
        <v>275</v>
      </c>
      <c r="R251" s="214">
        <v>9349</v>
      </c>
      <c r="U251" t="b">
        <f t="shared" si="14"/>
        <v>1</v>
      </c>
    </row>
    <row r="252" spans="1:21">
      <c r="A252" s="283" t="s">
        <v>232</v>
      </c>
      <c r="B252" s="284"/>
      <c r="C252" s="284"/>
      <c r="D252" s="285"/>
      <c r="E252" s="89">
        <v>19</v>
      </c>
      <c r="F252" s="89" t="s">
        <v>233</v>
      </c>
      <c r="G252" s="226">
        <v>9353</v>
      </c>
      <c r="J252" t="b">
        <f t="shared" si="15"/>
        <v>1</v>
      </c>
      <c r="L252" s="283" t="s">
        <v>232</v>
      </c>
      <c r="M252" s="284"/>
      <c r="N252" s="284"/>
      <c r="O252" s="285"/>
      <c r="P252" s="215">
        <v>19</v>
      </c>
      <c r="Q252" s="167" t="s">
        <v>275</v>
      </c>
      <c r="R252" s="214">
        <v>9353</v>
      </c>
      <c r="U252" t="b">
        <f t="shared" si="14"/>
        <v>1</v>
      </c>
    </row>
    <row r="253" spans="1:21">
      <c r="A253" s="283" t="s">
        <v>232</v>
      </c>
      <c r="B253" s="284"/>
      <c r="C253" s="284"/>
      <c r="D253" s="285"/>
      <c r="E253" s="89">
        <v>12</v>
      </c>
      <c r="F253" s="89" t="s">
        <v>233</v>
      </c>
      <c r="G253" s="226">
        <v>9354</v>
      </c>
      <c r="J253" t="b">
        <f t="shared" si="15"/>
        <v>1</v>
      </c>
      <c r="L253" s="283" t="s">
        <v>232</v>
      </c>
      <c r="M253" s="284"/>
      <c r="N253" s="284"/>
      <c r="O253" s="285"/>
      <c r="P253" s="215">
        <v>12</v>
      </c>
      <c r="Q253" s="167" t="s">
        <v>275</v>
      </c>
      <c r="R253" s="214">
        <v>9354</v>
      </c>
      <c r="U253" t="b">
        <f t="shared" si="14"/>
        <v>1</v>
      </c>
    </row>
    <row r="254" spans="1:21">
      <c r="A254" s="283" t="s">
        <v>232</v>
      </c>
      <c r="B254" s="284"/>
      <c r="C254" s="284"/>
      <c r="D254" s="285"/>
      <c r="E254" s="89">
        <v>42</v>
      </c>
      <c r="F254" s="89" t="s">
        <v>233</v>
      </c>
      <c r="G254" s="226">
        <v>9356</v>
      </c>
      <c r="J254" t="b">
        <f t="shared" si="15"/>
        <v>1</v>
      </c>
      <c r="L254" s="283" t="s">
        <v>232</v>
      </c>
      <c r="M254" s="284"/>
      <c r="N254" s="284"/>
      <c r="O254" s="285"/>
      <c r="P254" s="215">
        <v>42</v>
      </c>
      <c r="Q254" s="167" t="s">
        <v>275</v>
      </c>
      <c r="R254" s="214">
        <v>9356</v>
      </c>
      <c r="U254" t="b">
        <f t="shared" si="14"/>
        <v>1</v>
      </c>
    </row>
    <row r="255" spans="1:21">
      <c r="A255" s="283" t="s">
        <v>232</v>
      </c>
      <c r="B255" s="284"/>
      <c r="C255" s="284"/>
      <c r="D255" s="285"/>
      <c r="E255" s="89">
        <v>7</v>
      </c>
      <c r="F255" s="89" t="s">
        <v>233</v>
      </c>
      <c r="G255" s="226">
        <v>9357</v>
      </c>
      <c r="J255" t="b">
        <f t="shared" si="15"/>
        <v>1</v>
      </c>
      <c r="L255" s="283" t="s">
        <v>232</v>
      </c>
      <c r="M255" s="284"/>
      <c r="N255" s="284"/>
      <c r="O255" s="285"/>
      <c r="P255" s="215">
        <v>7</v>
      </c>
      <c r="Q255" s="167" t="s">
        <v>275</v>
      </c>
      <c r="R255" s="214">
        <v>9357</v>
      </c>
      <c r="U255" t="b">
        <f t="shared" si="14"/>
        <v>1</v>
      </c>
    </row>
    <row r="256" spans="1:21">
      <c r="A256" s="283" t="s">
        <v>232</v>
      </c>
      <c r="B256" s="284"/>
      <c r="C256" s="284"/>
      <c r="D256" s="285"/>
      <c r="E256" s="89">
        <v>15</v>
      </c>
      <c r="F256" s="89" t="s">
        <v>233</v>
      </c>
      <c r="G256" s="226">
        <v>9358</v>
      </c>
      <c r="J256" t="b">
        <f t="shared" si="15"/>
        <v>1</v>
      </c>
      <c r="L256" s="283" t="s">
        <v>232</v>
      </c>
      <c r="M256" s="284"/>
      <c r="N256" s="284"/>
      <c r="O256" s="285"/>
      <c r="P256" s="215">
        <v>15</v>
      </c>
      <c r="Q256" s="167" t="s">
        <v>275</v>
      </c>
      <c r="R256" s="214">
        <v>9358</v>
      </c>
      <c r="U256" t="b">
        <f t="shared" si="14"/>
        <v>1</v>
      </c>
    </row>
    <row r="257" spans="1:21">
      <c r="A257" s="283" t="s">
        <v>232</v>
      </c>
      <c r="B257" s="284"/>
      <c r="C257" s="284"/>
      <c r="D257" s="285"/>
      <c r="E257" s="89">
        <v>17</v>
      </c>
      <c r="F257" s="89" t="s">
        <v>233</v>
      </c>
      <c r="G257" s="226">
        <v>9359</v>
      </c>
      <c r="J257" t="b">
        <f t="shared" si="15"/>
        <v>1</v>
      </c>
      <c r="L257" s="283" t="s">
        <v>232</v>
      </c>
      <c r="M257" s="284"/>
      <c r="N257" s="284"/>
      <c r="O257" s="285"/>
      <c r="P257" s="215">
        <v>17</v>
      </c>
      <c r="Q257" s="167" t="s">
        <v>275</v>
      </c>
      <c r="R257" s="214">
        <v>9359</v>
      </c>
      <c r="U257" t="b">
        <f t="shared" si="14"/>
        <v>1</v>
      </c>
    </row>
    <row r="258" spans="1:21">
      <c r="A258" s="283" t="s">
        <v>232</v>
      </c>
      <c r="B258" s="284"/>
      <c r="C258" s="284"/>
      <c r="D258" s="285"/>
      <c r="E258" s="89">
        <v>21</v>
      </c>
      <c r="F258" s="89" t="s">
        <v>233</v>
      </c>
      <c r="G258" s="226">
        <v>9360</v>
      </c>
      <c r="J258" t="b">
        <f t="shared" si="15"/>
        <v>1</v>
      </c>
      <c r="L258" s="283" t="s">
        <v>232</v>
      </c>
      <c r="M258" s="284"/>
      <c r="N258" s="284"/>
      <c r="O258" s="285"/>
      <c r="P258" s="215">
        <v>21</v>
      </c>
      <c r="Q258" s="167" t="s">
        <v>275</v>
      </c>
      <c r="R258" s="214">
        <v>9360</v>
      </c>
      <c r="U258" t="b">
        <f t="shared" si="14"/>
        <v>1</v>
      </c>
    </row>
    <row r="259" spans="1:21">
      <c r="A259" s="283" t="s">
        <v>232</v>
      </c>
      <c r="B259" s="284"/>
      <c r="C259" s="284"/>
      <c r="D259" s="285"/>
      <c r="E259" s="89">
        <v>13</v>
      </c>
      <c r="F259" s="89" t="s">
        <v>233</v>
      </c>
      <c r="G259" s="226">
        <v>9361</v>
      </c>
      <c r="J259" t="b">
        <f t="shared" si="15"/>
        <v>1</v>
      </c>
      <c r="L259" s="283" t="s">
        <v>232</v>
      </c>
      <c r="M259" s="284"/>
      <c r="N259" s="284"/>
      <c r="O259" s="285"/>
      <c r="P259" s="215">
        <v>13</v>
      </c>
      <c r="Q259" s="167" t="s">
        <v>275</v>
      </c>
      <c r="R259" s="214">
        <v>9361</v>
      </c>
      <c r="U259" t="b">
        <f t="shared" si="14"/>
        <v>1</v>
      </c>
    </row>
    <row r="260" spans="1:21">
      <c r="A260" s="283" t="s">
        <v>232</v>
      </c>
      <c r="B260" s="284"/>
      <c r="C260" s="284"/>
      <c r="D260" s="285"/>
      <c r="E260" s="89">
        <v>21</v>
      </c>
      <c r="F260" s="89" t="s">
        <v>233</v>
      </c>
      <c r="G260" s="226">
        <v>9362</v>
      </c>
      <c r="J260" t="b">
        <f t="shared" si="15"/>
        <v>1</v>
      </c>
      <c r="L260" s="283" t="s">
        <v>232</v>
      </c>
      <c r="M260" s="284"/>
      <c r="N260" s="284"/>
      <c r="O260" s="285"/>
      <c r="P260" s="215">
        <v>21</v>
      </c>
      <c r="Q260" s="167" t="s">
        <v>275</v>
      </c>
      <c r="R260" s="214">
        <v>9362</v>
      </c>
      <c r="U260" t="b">
        <f t="shared" si="14"/>
        <v>1</v>
      </c>
    </row>
    <row r="261" spans="1:21">
      <c r="A261" s="283" t="s">
        <v>232</v>
      </c>
      <c r="B261" s="284"/>
      <c r="C261" s="284"/>
      <c r="D261" s="285"/>
      <c r="E261" s="89">
        <v>15</v>
      </c>
      <c r="F261" s="89" t="s">
        <v>233</v>
      </c>
      <c r="G261" s="226">
        <v>9363</v>
      </c>
      <c r="J261" t="b">
        <f t="shared" si="15"/>
        <v>1</v>
      </c>
      <c r="L261" s="283" t="s">
        <v>232</v>
      </c>
      <c r="M261" s="284"/>
      <c r="N261" s="284"/>
      <c r="O261" s="285"/>
      <c r="P261" s="215">
        <v>15</v>
      </c>
      <c r="Q261" s="167" t="s">
        <v>275</v>
      </c>
      <c r="R261" s="214">
        <v>9363</v>
      </c>
      <c r="U261" t="b">
        <f t="shared" si="14"/>
        <v>1</v>
      </c>
    </row>
    <row r="262" spans="1:21">
      <c r="A262" s="283" t="s">
        <v>232</v>
      </c>
      <c r="B262" s="284"/>
      <c r="C262" s="284"/>
      <c r="D262" s="285"/>
      <c r="E262" s="89">
        <v>14</v>
      </c>
      <c r="F262" s="89" t="s">
        <v>233</v>
      </c>
      <c r="G262" s="226">
        <v>9371</v>
      </c>
      <c r="J262" t="b">
        <f t="shared" si="15"/>
        <v>1</v>
      </c>
      <c r="L262" s="283" t="s">
        <v>232</v>
      </c>
      <c r="M262" s="284"/>
      <c r="N262" s="284"/>
      <c r="O262" s="285"/>
      <c r="P262" s="215">
        <v>14</v>
      </c>
      <c r="Q262" s="167" t="s">
        <v>275</v>
      </c>
      <c r="R262" s="214">
        <v>9371</v>
      </c>
      <c r="U262" t="b">
        <f t="shared" si="14"/>
        <v>1</v>
      </c>
    </row>
    <row r="263" spans="1:21">
      <c r="A263" s="283" t="s">
        <v>232</v>
      </c>
      <c r="B263" s="284"/>
      <c r="C263" s="284"/>
      <c r="D263" s="285"/>
      <c r="E263" s="89">
        <v>18</v>
      </c>
      <c r="F263" s="89" t="s">
        <v>233</v>
      </c>
      <c r="G263" s="226">
        <v>9375</v>
      </c>
      <c r="J263" t="b">
        <f t="shared" si="15"/>
        <v>1</v>
      </c>
      <c r="L263" s="283" t="s">
        <v>232</v>
      </c>
      <c r="M263" s="284"/>
      <c r="N263" s="284"/>
      <c r="O263" s="285"/>
      <c r="P263" s="215">
        <v>18</v>
      </c>
      <c r="Q263" s="167" t="s">
        <v>275</v>
      </c>
      <c r="R263" s="214">
        <v>9375</v>
      </c>
      <c r="U263" t="b">
        <f t="shared" ref="U263:U299" si="16">E263=P263</f>
        <v>1</v>
      </c>
    </row>
    <row r="264" spans="1:21">
      <c r="A264" s="283" t="s">
        <v>232</v>
      </c>
      <c r="B264" s="284"/>
      <c r="C264" s="284"/>
      <c r="D264" s="285"/>
      <c r="E264" s="89">
        <v>15</v>
      </c>
      <c r="F264" s="89" t="s">
        <v>233</v>
      </c>
      <c r="G264" s="226">
        <v>9381</v>
      </c>
      <c r="J264" t="b">
        <f t="shared" si="15"/>
        <v>1</v>
      </c>
      <c r="L264" s="283" t="s">
        <v>232</v>
      </c>
      <c r="M264" s="284"/>
      <c r="N264" s="284"/>
      <c r="O264" s="285"/>
      <c r="P264" s="215">
        <v>15</v>
      </c>
      <c r="Q264" s="167" t="s">
        <v>275</v>
      </c>
      <c r="R264" s="214">
        <v>9381</v>
      </c>
      <c r="U264" t="b">
        <f t="shared" si="16"/>
        <v>1</v>
      </c>
    </row>
    <row r="265" spans="1:21">
      <c r="A265" s="283" t="s">
        <v>232</v>
      </c>
      <c r="B265" s="284"/>
      <c r="C265" s="284"/>
      <c r="D265" s="285"/>
      <c r="E265" s="89">
        <v>22</v>
      </c>
      <c r="F265" s="89" t="s">
        <v>233</v>
      </c>
      <c r="G265" s="226">
        <v>9389</v>
      </c>
      <c r="J265" t="b">
        <f t="shared" si="15"/>
        <v>1</v>
      </c>
      <c r="L265" s="283" t="s">
        <v>232</v>
      </c>
      <c r="M265" s="284"/>
      <c r="N265" s="284"/>
      <c r="O265" s="285"/>
      <c r="P265" s="215">
        <v>22</v>
      </c>
      <c r="Q265" s="167" t="s">
        <v>275</v>
      </c>
      <c r="R265" s="214">
        <v>9389</v>
      </c>
      <c r="U265" t="b">
        <f t="shared" si="16"/>
        <v>1</v>
      </c>
    </row>
    <row r="266" spans="1:21">
      <c r="A266" s="283" t="s">
        <v>232</v>
      </c>
      <c r="B266" s="284"/>
      <c r="C266" s="284"/>
      <c r="D266" s="285"/>
      <c r="E266" s="89">
        <v>170</v>
      </c>
      <c r="F266" s="89" t="s">
        <v>233</v>
      </c>
      <c r="G266" s="226">
        <v>9394</v>
      </c>
      <c r="J266" t="b">
        <f t="shared" si="15"/>
        <v>1</v>
      </c>
      <c r="L266" s="283" t="s">
        <v>232</v>
      </c>
      <c r="M266" s="284"/>
      <c r="N266" s="284"/>
      <c r="O266" s="285"/>
      <c r="P266" s="215">
        <v>170</v>
      </c>
      <c r="Q266" s="167" t="s">
        <v>275</v>
      </c>
      <c r="R266" s="214">
        <v>9394</v>
      </c>
      <c r="U266" t="b">
        <f t="shared" si="16"/>
        <v>1</v>
      </c>
    </row>
    <row r="267" spans="1:21">
      <c r="A267" s="283" t="s">
        <v>232</v>
      </c>
      <c r="B267" s="284"/>
      <c r="C267" s="284"/>
      <c r="D267" s="285"/>
      <c r="E267" s="89">
        <v>24</v>
      </c>
      <c r="F267" s="89" t="s">
        <v>233</v>
      </c>
      <c r="G267" s="226">
        <v>9396</v>
      </c>
      <c r="J267" t="b">
        <f t="shared" si="15"/>
        <v>1</v>
      </c>
      <c r="L267" s="283" t="s">
        <v>232</v>
      </c>
      <c r="M267" s="284"/>
      <c r="N267" s="284"/>
      <c r="O267" s="285"/>
      <c r="P267" s="215">
        <v>24</v>
      </c>
      <c r="Q267" s="167" t="s">
        <v>275</v>
      </c>
      <c r="R267" s="214">
        <v>9396</v>
      </c>
      <c r="U267" t="b">
        <f t="shared" si="16"/>
        <v>1</v>
      </c>
    </row>
    <row r="268" spans="1:21">
      <c r="A268" s="283" t="s">
        <v>232</v>
      </c>
      <c r="B268" s="284"/>
      <c r="C268" s="284"/>
      <c r="D268" s="285"/>
      <c r="E268" s="89">
        <v>17</v>
      </c>
      <c r="F268" s="89" t="s">
        <v>233</v>
      </c>
      <c r="G268" s="226">
        <v>9400</v>
      </c>
      <c r="J268" t="b">
        <f t="shared" si="15"/>
        <v>1</v>
      </c>
      <c r="L268" s="283" t="s">
        <v>232</v>
      </c>
      <c r="M268" s="284"/>
      <c r="N268" s="284"/>
      <c r="O268" s="285"/>
      <c r="P268" s="213">
        <v>17</v>
      </c>
      <c r="Q268" s="167" t="s">
        <v>275</v>
      </c>
      <c r="R268" s="214">
        <v>9400</v>
      </c>
      <c r="U268" t="b">
        <f t="shared" si="16"/>
        <v>1</v>
      </c>
    </row>
    <row r="269" spans="1:21">
      <c r="A269" s="283" t="s">
        <v>232</v>
      </c>
      <c r="B269" s="284"/>
      <c r="C269" s="284"/>
      <c r="D269" s="285"/>
      <c r="E269" s="89">
        <v>19</v>
      </c>
      <c r="F269" s="89" t="s">
        <v>233</v>
      </c>
      <c r="G269" s="226">
        <v>9403</v>
      </c>
      <c r="J269" t="b">
        <f t="shared" si="15"/>
        <v>1</v>
      </c>
      <c r="L269" s="283" t="s">
        <v>232</v>
      </c>
      <c r="M269" s="284"/>
      <c r="N269" s="284"/>
      <c r="O269" s="285"/>
      <c r="P269" s="215">
        <v>19</v>
      </c>
      <c r="Q269" s="167" t="s">
        <v>275</v>
      </c>
      <c r="R269" s="214">
        <v>9403</v>
      </c>
      <c r="U269" t="b">
        <f t="shared" si="16"/>
        <v>1</v>
      </c>
    </row>
    <row r="270" spans="1:21">
      <c r="A270" s="283" t="s">
        <v>232</v>
      </c>
      <c r="B270" s="284"/>
      <c r="C270" s="284"/>
      <c r="D270" s="285"/>
      <c r="E270" s="89">
        <v>13</v>
      </c>
      <c r="F270" s="89" t="s">
        <v>233</v>
      </c>
      <c r="G270" s="226">
        <v>9408</v>
      </c>
      <c r="J270" t="b">
        <f t="shared" si="15"/>
        <v>1</v>
      </c>
      <c r="L270" s="283" t="s">
        <v>232</v>
      </c>
      <c r="M270" s="284"/>
      <c r="N270" s="284"/>
      <c r="O270" s="285"/>
      <c r="P270" s="215">
        <v>13</v>
      </c>
      <c r="Q270" s="167" t="s">
        <v>275</v>
      </c>
      <c r="R270" s="214">
        <v>9408</v>
      </c>
      <c r="U270" t="b">
        <f t="shared" si="16"/>
        <v>1</v>
      </c>
    </row>
    <row r="271" spans="1:21">
      <c r="A271" s="283" t="s">
        <v>232</v>
      </c>
      <c r="B271" s="284"/>
      <c r="C271" s="284"/>
      <c r="D271" s="285"/>
      <c r="E271" s="89">
        <v>19</v>
      </c>
      <c r="F271" s="89" t="s">
        <v>233</v>
      </c>
      <c r="G271" s="226">
        <v>9412</v>
      </c>
      <c r="J271" t="b">
        <f t="shared" si="15"/>
        <v>1</v>
      </c>
      <c r="L271" s="283" t="s">
        <v>232</v>
      </c>
      <c r="M271" s="284"/>
      <c r="N271" s="284"/>
      <c r="O271" s="285"/>
      <c r="P271" s="215">
        <v>19</v>
      </c>
      <c r="Q271" s="167" t="s">
        <v>275</v>
      </c>
      <c r="R271" s="214">
        <v>9412</v>
      </c>
      <c r="U271" t="b">
        <f t="shared" si="16"/>
        <v>1</v>
      </c>
    </row>
    <row r="272" spans="1:21">
      <c r="A272" s="283" t="s">
        <v>232</v>
      </c>
      <c r="B272" s="284"/>
      <c r="C272" s="284"/>
      <c r="D272" s="285"/>
      <c r="E272" s="89">
        <v>7</v>
      </c>
      <c r="F272" s="89" t="s">
        <v>233</v>
      </c>
      <c r="G272" s="226">
        <v>9414</v>
      </c>
      <c r="J272" t="b">
        <f t="shared" si="15"/>
        <v>1</v>
      </c>
      <c r="L272" s="283" t="s">
        <v>232</v>
      </c>
      <c r="M272" s="284"/>
      <c r="N272" s="284"/>
      <c r="O272" s="285"/>
      <c r="P272" s="215">
        <v>7</v>
      </c>
      <c r="Q272" s="167" t="s">
        <v>275</v>
      </c>
      <c r="R272" s="214">
        <v>9414</v>
      </c>
      <c r="U272" t="b">
        <f t="shared" si="16"/>
        <v>1</v>
      </c>
    </row>
    <row r="273" spans="1:21">
      <c r="A273" s="283" t="s">
        <v>232</v>
      </c>
      <c r="B273" s="284"/>
      <c r="C273" s="284"/>
      <c r="D273" s="285"/>
      <c r="E273" s="89">
        <v>20</v>
      </c>
      <c r="F273" s="89" t="s">
        <v>233</v>
      </c>
      <c r="G273" s="226">
        <v>9419</v>
      </c>
      <c r="J273" t="b">
        <f t="shared" si="15"/>
        <v>1</v>
      </c>
      <c r="L273" s="283" t="s">
        <v>232</v>
      </c>
      <c r="M273" s="284"/>
      <c r="N273" s="284"/>
      <c r="O273" s="285"/>
      <c r="P273" s="215">
        <v>20</v>
      </c>
      <c r="Q273" s="167" t="s">
        <v>275</v>
      </c>
      <c r="R273" s="214">
        <v>9419</v>
      </c>
      <c r="U273" t="b">
        <f t="shared" si="16"/>
        <v>1</v>
      </c>
    </row>
    <row r="274" spans="1:21">
      <c r="A274" s="283" t="s">
        <v>232</v>
      </c>
      <c r="B274" s="284"/>
      <c r="C274" s="284"/>
      <c r="D274" s="285"/>
      <c r="E274" s="89">
        <v>16</v>
      </c>
      <c r="F274" s="89" t="s">
        <v>233</v>
      </c>
      <c r="G274" s="226">
        <v>9420</v>
      </c>
      <c r="J274" t="b">
        <f t="shared" si="15"/>
        <v>1</v>
      </c>
      <c r="L274" s="283" t="s">
        <v>232</v>
      </c>
      <c r="M274" s="284"/>
      <c r="N274" s="284"/>
      <c r="O274" s="285"/>
      <c r="P274" s="215">
        <v>16</v>
      </c>
      <c r="Q274" s="167" t="s">
        <v>275</v>
      </c>
      <c r="R274" s="214">
        <v>9420</v>
      </c>
      <c r="U274" t="b">
        <f t="shared" si="16"/>
        <v>1</v>
      </c>
    </row>
    <row r="275" spans="1:21">
      <c r="A275" s="283" t="s">
        <v>232</v>
      </c>
      <c r="B275" s="284"/>
      <c r="C275" s="284"/>
      <c r="D275" s="285"/>
      <c r="E275" s="89">
        <v>17</v>
      </c>
      <c r="F275" s="89" t="s">
        <v>233</v>
      </c>
      <c r="G275" s="226">
        <v>9421</v>
      </c>
      <c r="J275" t="b">
        <f t="shared" si="15"/>
        <v>1</v>
      </c>
      <c r="L275" s="283" t="s">
        <v>232</v>
      </c>
      <c r="M275" s="284"/>
      <c r="N275" s="284"/>
      <c r="O275" s="285"/>
      <c r="P275" s="215">
        <v>17</v>
      </c>
      <c r="Q275" s="167" t="s">
        <v>275</v>
      </c>
      <c r="R275" s="214">
        <v>9421</v>
      </c>
      <c r="U275" t="b">
        <f t="shared" si="16"/>
        <v>1</v>
      </c>
    </row>
    <row r="276" spans="1:21">
      <c r="A276" s="283" t="s">
        <v>232</v>
      </c>
      <c r="B276" s="284"/>
      <c r="C276" s="284"/>
      <c r="D276" s="285"/>
      <c r="E276" s="89">
        <v>14</v>
      </c>
      <c r="F276" s="89" t="s">
        <v>233</v>
      </c>
      <c r="G276" s="226">
        <v>9422</v>
      </c>
      <c r="J276" t="b">
        <f t="shared" si="15"/>
        <v>1</v>
      </c>
      <c r="L276" s="283" t="s">
        <v>232</v>
      </c>
      <c r="M276" s="284"/>
      <c r="N276" s="284"/>
      <c r="O276" s="285"/>
      <c r="P276" s="215">
        <v>14</v>
      </c>
      <c r="Q276" s="167" t="s">
        <v>275</v>
      </c>
      <c r="R276" s="214">
        <v>9422</v>
      </c>
      <c r="U276" t="b">
        <f t="shared" si="16"/>
        <v>1</v>
      </c>
    </row>
    <row r="277" spans="1:21">
      <c r="A277" s="283" t="s">
        <v>232</v>
      </c>
      <c r="B277" s="284"/>
      <c r="C277" s="284"/>
      <c r="D277" s="285"/>
      <c r="E277" s="89">
        <v>21</v>
      </c>
      <c r="F277" s="89" t="s">
        <v>233</v>
      </c>
      <c r="G277" s="226">
        <v>9423</v>
      </c>
      <c r="J277" t="b">
        <f t="shared" si="15"/>
        <v>1</v>
      </c>
      <c r="L277" s="283" t="s">
        <v>232</v>
      </c>
      <c r="M277" s="284"/>
      <c r="N277" s="284"/>
      <c r="O277" s="285"/>
      <c r="P277" s="215">
        <v>21</v>
      </c>
      <c r="Q277" s="167" t="s">
        <v>275</v>
      </c>
      <c r="R277" s="214">
        <v>9423</v>
      </c>
      <c r="U277" t="b">
        <f t="shared" si="16"/>
        <v>1</v>
      </c>
    </row>
    <row r="278" spans="1:21">
      <c r="A278" s="283" t="s">
        <v>232</v>
      </c>
      <c r="B278" s="284"/>
      <c r="C278" s="284"/>
      <c r="D278" s="285"/>
      <c r="E278" s="89">
        <v>30</v>
      </c>
      <c r="F278" s="89" t="s">
        <v>233</v>
      </c>
      <c r="G278" s="226">
        <v>9424</v>
      </c>
      <c r="J278" t="b">
        <f t="shared" si="15"/>
        <v>1</v>
      </c>
      <c r="L278" s="283" t="s">
        <v>232</v>
      </c>
      <c r="M278" s="284"/>
      <c r="N278" s="284"/>
      <c r="O278" s="285"/>
      <c r="P278" s="215">
        <v>30</v>
      </c>
      <c r="Q278" s="167" t="s">
        <v>275</v>
      </c>
      <c r="R278" s="214">
        <v>9424</v>
      </c>
      <c r="U278" t="b">
        <f t="shared" si="16"/>
        <v>1</v>
      </c>
    </row>
    <row r="279" spans="1:21">
      <c r="A279" s="283" t="s">
        <v>232</v>
      </c>
      <c r="B279" s="284"/>
      <c r="C279" s="284"/>
      <c r="D279" s="285"/>
      <c r="E279" s="89">
        <v>7</v>
      </c>
      <c r="F279" s="89" t="s">
        <v>233</v>
      </c>
      <c r="G279" s="226">
        <v>9425</v>
      </c>
      <c r="J279" t="b">
        <f t="shared" si="15"/>
        <v>1</v>
      </c>
      <c r="L279" s="283" t="s">
        <v>232</v>
      </c>
      <c r="M279" s="284"/>
      <c r="N279" s="284"/>
      <c r="O279" s="285"/>
      <c r="P279" s="215">
        <v>7</v>
      </c>
      <c r="Q279" s="167" t="s">
        <v>275</v>
      </c>
      <c r="R279" s="214">
        <v>9425</v>
      </c>
      <c r="U279" t="b">
        <f t="shared" si="16"/>
        <v>1</v>
      </c>
    </row>
    <row r="280" spans="1:21">
      <c r="A280" s="283" t="s">
        <v>232</v>
      </c>
      <c r="B280" s="284"/>
      <c r="C280" s="284"/>
      <c r="D280" s="285"/>
      <c r="E280" s="89">
        <v>19</v>
      </c>
      <c r="F280" s="89" t="s">
        <v>233</v>
      </c>
      <c r="G280" s="226">
        <v>9426</v>
      </c>
      <c r="J280" t="b">
        <f t="shared" si="15"/>
        <v>1</v>
      </c>
      <c r="L280" s="283" t="s">
        <v>232</v>
      </c>
      <c r="M280" s="284"/>
      <c r="N280" s="284"/>
      <c r="O280" s="285"/>
      <c r="P280" s="215">
        <v>19</v>
      </c>
      <c r="Q280" s="167" t="s">
        <v>275</v>
      </c>
      <c r="R280" s="214">
        <v>9426</v>
      </c>
      <c r="U280" t="b">
        <f t="shared" si="16"/>
        <v>1</v>
      </c>
    </row>
    <row r="281" spans="1:21">
      <c r="A281" s="283" t="s">
        <v>232</v>
      </c>
      <c r="B281" s="284"/>
      <c r="C281" s="284"/>
      <c r="D281" s="285"/>
      <c r="E281" s="89">
        <v>9</v>
      </c>
      <c r="F281" s="89" t="s">
        <v>233</v>
      </c>
      <c r="G281" s="226">
        <v>9427</v>
      </c>
      <c r="J281" t="b">
        <f t="shared" si="15"/>
        <v>1</v>
      </c>
      <c r="L281" s="283" t="s">
        <v>232</v>
      </c>
      <c r="M281" s="284"/>
      <c r="N281" s="284"/>
      <c r="O281" s="285"/>
      <c r="P281" s="215">
        <v>9</v>
      </c>
      <c r="Q281" s="167" t="s">
        <v>275</v>
      </c>
      <c r="R281" s="214">
        <v>9427</v>
      </c>
      <c r="U281" t="b">
        <f t="shared" si="16"/>
        <v>1</v>
      </c>
    </row>
    <row r="282" spans="1:21">
      <c r="A282" s="283" t="s">
        <v>232</v>
      </c>
      <c r="B282" s="284"/>
      <c r="C282" s="284"/>
      <c r="D282" s="285"/>
      <c r="E282" s="89">
        <v>12</v>
      </c>
      <c r="F282" s="89" t="s">
        <v>233</v>
      </c>
      <c r="G282" s="226">
        <v>9428</v>
      </c>
      <c r="J282" t="b">
        <f t="shared" si="15"/>
        <v>1</v>
      </c>
      <c r="L282" s="283" t="s">
        <v>232</v>
      </c>
      <c r="M282" s="284"/>
      <c r="N282" s="284"/>
      <c r="O282" s="285"/>
      <c r="P282" s="215">
        <v>12</v>
      </c>
      <c r="Q282" s="167" t="s">
        <v>275</v>
      </c>
      <c r="R282" s="214">
        <v>9428</v>
      </c>
      <c r="U282" t="b">
        <f t="shared" si="16"/>
        <v>1</v>
      </c>
    </row>
    <row r="283" spans="1:21">
      <c r="A283" s="283" t="s">
        <v>232</v>
      </c>
      <c r="B283" s="284"/>
      <c r="C283" s="284"/>
      <c r="D283" s="285"/>
      <c r="E283" s="89">
        <v>17</v>
      </c>
      <c r="F283" s="89" t="s">
        <v>233</v>
      </c>
      <c r="G283" s="226">
        <v>9431</v>
      </c>
      <c r="J283" t="b">
        <f t="shared" si="15"/>
        <v>1</v>
      </c>
      <c r="L283" s="283" t="s">
        <v>232</v>
      </c>
      <c r="M283" s="284"/>
      <c r="N283" s="284"/>
      <c r="O283" s="285"/>
      <c r="P283" s="215">
        <v>17</v>
      </c>
      <c r="Q283" s="167" t="s">
        <v>275</v>
      </c>
      <c r="R283" s="214">
        <v>9431</v>
      </c>
      <c r="U283" t="b">
        <f t="shared" si="16"/>
        <v>1</v>
      </c>
    </row>
    <row r="284" spans="1:21">
      <c r="A284" s="283" t="s">
        <v>232</v>
      </c>
      <c r="B284" s="284"/>
      <c r="C284" s="284"/>
      <c r="D284" s="285"/>
      <c r="E284" s="89">
        <v>13</v>
      </c>
      <c r="F284" s="89" t="s">
        <v>233</v>
      </c>
      <c r="G284" s="226">
        <v>9440</v>
      </c>
      <c r="J284" t="b">
        <f t="shared" si="15"/>
        <v>1</v>
      </c>
      <c r="L284" s="283" t="s">
        <v>232</v>
      </c>
      <c r="M284" s="284"/>
      <c r="N284" s="284"/>
      <c r="O284" s="285"/>
      <c r="P284" s="215">
        <v>13</v>
      </c>
      <c r="Q284" s="167" t="s">
        <v>275</v>
      </c>
      <c r="R284" s="214">
        <v>9440</v>
      </c>
      <c r="U284" t="b">
        <f t="shared" si="16"/>
        <v>1</v>
      </c>
    </row>
    <row r="285" spans="1:21">
      <c r="A285" s="283" t="s">
        <v>232</v>
      </c>
      <c r="B285" s="284"/>
      <c r="C285" s="284"/>
      <c r="D285" s="285"/>
      <c r="E285" s="89">
        <v>18</v>
      </c>
      <c r="F285" s="89" t="s">
        <v>233</v>
      </c>
      <c r="G285" s="226">
        <v>9445</v>
      </c>
      <c r="J285" t="b">
        <f t="shared" si="15"/>
        <v>1</v>
      </c>
      <c r="L285" s="283" t="s">
        <v>232</v>
      </c>
      <c r="M285" s="284"/>
      <c r="N285" s="284"/>
      <c r="O285" s="285"/>
      <c r="P285" s="215">
        <v>18</v>
      </c>
      <c r="Q285" s="167" t="s">
        <v>275</v>
      </c>
      <c r="R285" s="214">
        <v>9445</v>
      </c>
      <c r="U285" t="b">
        <f t="shared" si="16"/>
        <v>1</v>
      </c>
    </row>
    <row r="286" spans="1:21">
      <c r="A286" s="283" t="s">
        <v>232</v>
      </c>
      <c r="B286" s="284"/>
      <c r="C286" s="284"/>
      <c r="D286" s="285"/>
      <c r="E286" s="89">
        <v>16</v>
      </c>
      <c r="F286" s="89" t="s">
        <v>233</v>
      </c>
      <c r="G286" s="226">
        <v>9454</v>
      </c>
      <c r="J286" t="b">
        <f t="shared" si="15"/>
        <v>1</v>
      </c>
      <c r="L286" s="283" t="s">
        <v>232</v>
      </c>
      <c r="M286" s="284"/>
      <c r="N286" s="284"/>
      <c r="O286" s="285"/>
      <c r="P286" s="215">
        <v>16</v>
      </c>
      <c r="Q286" s="167" t="s">
        <v>275</v>
      </c>
      <c r="R286" s="214">
        <v>9454</v>
      </c>
      <c r="U286" t="b">
        <f t="shared" si="16"/>
        <v>1</v>
      </c>
    </row>
    <row r="287" spans="1:21">
      <c r="A287" s="283" t="s">
        <v>232</v>
      </c>
      <c r="B287" s="284"/>
      <c r="C287" s="284"/>
      <c r="D287" s="285"/>
      <c r="E287" s="89">
        <v>16</v>
      </c>
      <c r="F287" s="89" t="s">
        <v>233</v>
      </c>
      <c r="G287" s="226">
        <v>9459</v>
      </c>
      <c r="J287" t="b">
        <f t="shared" si="15"/>
        <v>1</v>
      </c>
      <c r="L287" s="283" t="s">
        <v>232</v>
      </c>
      <c r="M287" s="284"/>
      <c r="N287" s="284"/>
      <c r="O287" s="285"/>
      <c r="P287" s="213">
        <v>16</v>
      </c>
      <c r="Q287" s="167" t="s">
        <v>275</v>
      </c>
      <c r="R287" s="214">
        <v>9459</v>
      </c>
      <c r="U287" t="b">
        <f t="shared" si="16"/>
        <v>1</v>
      </c>
    </row>
    <row r="288" spans="1:21">
      <c r="A288" s="283" t="s">
        <v>232</v>
      </c>
      <c r="B288" s="284"/>
      <c r="C288" s="284"/>
      <c r="D288" s="285"/>
      <c r="E288" s="89">
        <v>189</v>
      </c>
      <c r="F288" s="89" t="s">
        <v>233</v>
      </c>
      <c r="G288" s="226">
        <v>9464</v>
      </c>
      <c r="J288" t="b">
        <f t="shared" si="15"/>
        <v>1</v>
      </c>
      <c r="L288" s="283" t="s">
        <v>232</v>
      </c>
      <c r="M288" s="284"/>
      <c r="N288" s="284"/>
      <c r="O288" s="285"/>
      <c r="P288" s="213">
        <v>189</v>
      </c>
      <c r="Q288" s="167" t="s">
        <v>275</v>
      </c>
      <c r="R288" s="214">
        <v>9464</v>
      </c>
      <c r="U288" t="b">
        <f t="shared" si="16"/>
        <v>1</v>
      </c>
    </row>
    <row r="289" spans="1:21">
      <c r="A289" s="283" t="s">
        <v>232</v>
      </c>
      <c r="B289" s="284"/>
      <c r="C289" s="284"/>
      <c r="D289" s="285"/>
      <c r="E289" s="89">
        <v>10</v>
      </c>
      <c r="F289" s="89" t="s">
        <v>233</v>
      </c>
      <c r="G289" s="226">
        <v>9466</v>
      </c>
      <c r="J289" t="b">
        <f t="shared" si="15"/>
        <v>1</v>
      </c>
      <c r="L289" s="283" t="s">
        <v>232</v>
      </c>
      <c r="M289" s="284"/>
      <c r="N289" s="284"/>
      <c r="O289" s="285"/>
      <c r="P289" s="215">
        <v>10</v>
      </c>
      <c r="Q289" s="167" t="s">
        <v>275</v>
      </c>
      <c r="R289" s="214">
        <v>9466</v>
      </c>
      <c r="U289" t="b">
        <f t="shared" si="16"/>
        <v>1</v>
      </c>
    </row>
    <row r="290" spans="1:21">
      <c r="A290" s="283" t="s">
        <v>232</v>
      </c>
      <c r="B290" s="284"/>
      <c r="C290" s="284"/>
      <c r="D290" s="285"/>
      <c r="E290" s="89">
        <v>6</v>
      </c>
      <c r="F290" s="89" t="s">
        <v>233</v>
      </c>
      <c r="G290" s="226">
        <v>9470</v>
      </c>
      <c r="J290" t="b">
        <f t="shared" si="15"/>
        <v>1</v>
      </c>
      <c r="L290" s="283" t="s">
        <v>232</v>
      </c>
      <c r="M290" s="284"/>
      <c r="N290" s="284"/>
      <c r="O290" s="285"/>
      <c r="P290" s="215">
        <v>6</v>
      </c>
      <c r="Q290" s="167" t="s">
        <v>275</v>
      </c>
      <c r="R290" s="214">
        <v>9470</v>
      </c>
      <c r="U290" t="b">
        <f t="shared" si="16"/>
        <v>1</v>
      </c>
    </row>
    <row r="291" spans="1:21">
      <c r="A291" s="283" t="s">
        <v>232</v>
      </c>
      <c r="B291" s="284"/>
      <c r="C291" s="284"/>
      <c r="D291" s="285"/>
      <c r="E291" s="89">
        <v>20</v>
      </c>
      <c r="F291" s="89" t="s">
        <v>233</v>
      </c>
      <c r="G291" s="226">
        <v>9476</v>
      </c>
      <c r="J291" t="b">
        <f t="shared" si="15"/>
        <v>1</v>
      </c>
      <c r="L291" s="283" t="s">
        <v>232</v>
      </c>
      <c r="M291" s="284"/>
      <c r="N291" s="284"/>
      <c r="O291" s="285"/>
      <c r="P291" s="215">
        <v>20</v>
      </c>
      <c r="Q291" s="167" t="s">
        <v>275</v>
      </c>
      <c r="R291" s="214">
        <v>9476</v>
      </c>
      <c r="U291" t="b">
        <f t="shared" si="16"/>
        <v>1</v>
      </c>
    </row>
    <row r="292" spans="1:21">
      <c r="A292" s="283" t="s">
        <v>232</v>
      </c>
      <c r="B292" s="284"/>
      <c r="C292" s="284"/>
      <c r="D292" s="285"/>
      <c r="E292" s="89">
        <v>22</v>
      </c>
      <c r="F292" s="89" t="s">
        <v>233</v>
      </c>
      <c r="G292" s="226">
        <v>9483</v>
      </c>
      <c r="J292" t="b">
        <f t="shared" si="15"/>
        <v>1</v>
      </c>
      <c r="L292" s="283" t="s">
        <v>232</v>
      </c>
      <c r="M292" s="284"/>
      <c r="N292" s="284"/>
      <c r="O292" s="285"/>
      <c r="P292" s="215">
        <v>22</v>
      </c>
      <c r="Q292" s="167" t="s">
        <v>275</v>
      </c>
      <c r="R292" s="214">
        <v>9483</v>
      </c>
      <c r="U292" t="b">
        <f t="shared" si="16"/>
        <v>1</v>
      </c>
    </row>
    <row r="293" spans="1:21">
      <c r="A293" s="283" t="s">
        <v>232</v>
      </c>
      <c r="B293" s="284"/>
      <c r="C293" s="284"/>
      <c r="D293" s="285"/>
      <c r="E293" s="89">
        <v>14</v>
      </c>
      <c r="F293" s="89" t="s">
        <v>233</v>
      </c>
      <c r="G293" s="226">
        <v>9484</v>
      </c>
      <c r="J293" t="b">
        <f t="shared" si="15"/>
        <v>1</v>
      </c>
      <c r="L293" s="283" t="s">
        <v>232</v>
      </c>
      <c r="M293" s="284"/>
      <c r="N293" s="284"/>
      <c r="O293" s="285"/>
      <c r="P293" s="215">
        <v>14</v>
      </c>
      <c r="Q293" s="167" t="s">
        <v>275</v>
      </c>
      <c r="R293" s="214">
        <v>9484</v>
      </c>
      <c r="U293" t="b">
        <f t="shared" si="16"/>
        <v>1</v>
      </c>
    </row>
    <row r="294" spans="1:21">
      <c r="A294" s="283" t="s">
        <v>232</v>
      </c>
      <c r="B294" s="284"/>
      <c r="C294" s="284"/>
      <c r="D294" s="285"/>
      <c r="E294" s="89">
        <v>140</v>
      </c>
      <c r="F294" s="89" t="s">
        <v>233</v>
      </c>
      <c r="G294" s="226">
        <v>9494</v>
      </c>
      <c r="J294" t="b">
        <f t="shared" si="15"/>
        <v>1</v>
      </c>
      <c r="L294" s="283" t="s">
        <v>232</v>
      </c>
      <c r="M294" s="284"/>
      <c r="N294" s="284"/>
      <c r="O294" s="285"/>
      <c r="P294" s="215">
        <v>140</v>
      </c>
      <c r="Q294" s="167" t="s">
        <v>275</v>
      </c>
      <c r="R294" s="214">
        <v>9494</v>
      </c>
      <c r="U294" t="b">
        <f t="shared" si="16"/>
        <v>1</v>
      </c>
    </row>
    <row r="295" spans="1:21">
      <c r="A295" s="283" t="s">
        <v>232</v>
      </c>
      <c r="B295" s="284"/>
      <c r="C295" s="284"/>
      <c r="D295" s="285"/>
      <c r="E295" s="89">
        <v>9</v>
      </c>
      <c r="F295" s="89" t="s">
        <v>233</v>
      </c>
      <c r="G295" s="226">
        <v>9497</v>
      </c>
      <c r="J295" t="b">
        <f t="shared" si="15"/>
        <v>1</v>
      </c>
      <c r="L295" s="283" t="s">
        <v>232</v>
      </c>
      <c r="M295" s="284"/>
      <c r="N295" s="284"/>
      <c r="O295" s="285"/>
      <c r="P295" s="215">
        <v>9</v>
      </c>
      <c r="Q295" s="167" t="s">
        <v>275</v>
      </c>
      <c r="R295" s="214">
        <v>9497</v>
      </c>
      <c r="U295" t="b">
        <f t="shared" si="16"/>
        <v>1</v>
      </c>
    </row>
    <row r="296" spans="1:21">
      <c r="A296" s="283" t="s">
        <v>232</v>
      </c>
      <c r="B296" s="284"/>
      <c r="C296" s="284"/>
      <c r="D296" s="285"/>
      <c r="E296" s="89">
        <v>9</v>
      </c>
      <c r="F296" s="89" t="s">
        <v>233</v>
      </c>
      <c r="G296" s="226">
        <v>9501</v>
      </c>
      <c r="J296" t="b">
        <f>G296=R296</f>
        <v>1</v>
      </c>
      <c r="L296" s="283" t="s">
        <v>232</v>
      </c>
      <c r="M296" s="284"/>
      <c r="N296" s="284"/>
      <c r="O296" s="285"/>
      <c r="P296" s="215">
        <v>9</v>
      </c>
      <c r="Q296" s="167" t="s">
        <v>275</v>
      </c>
      <c r="R296" s="214">
        <v>9501</v>
      </c>
      <c r="U296" t="b">
        <f t="shared" si="16"/>
        <v>1</v>
      </c>
    </row>
    <row r="297" spans="1:21">
      <c r="A297" s="283" t="s">
        <v>232</v>
      </c>
      <c r="B297" s="284"/>
      <c r="C297" s="284"/>
      <c r="D297" s="285"/>
      <c r="E297" s="89">
        <v>21</v>
      </c>
      <c r="F297" s="89" t="s">
        <v>233</v>
      </c>
      <c r="G297" s="226">
        <v>9502</v>
      </c>
      <c r="J297" t="b">
        <f>G297=R297</f>
        <v>1</v>
      </c>
      <c r="L297" s="283" t="s">
        <v>232</v>
      </c>
      <c r="M297" s="284"/>
      <c r="N297" s="284"/>
      <c r="O297" s="285"/>
      <c r="P297" s="215">
        <v>21</v>
      </c>
      <c r="Q297" s="167" t="s">
        <v>275</v>
      </c>
      <c r="R297" s="214">
        <v>9502</v>
      </c>
      <c r="U297" t="b">
        <f t="shared" si="16"/>
        <v>1</v>
      </c>
    </row>
    <row r="298" spans="1:21">
      <c r="A298" s="283" t="s">
        <v>232</v>
      </c>
      <c r="B298" s="284"/>
      <c r="C298" s="284"/>
      <c r="D298" s="285"/>
      <c r="E298" s="89">
        <v>12</v>
      </c>
      <c r="F298" s="89" t="s">
        <v>233</v>
      </c>
      <c r="G298" s="226">
        <v>9504</v>
      </c>
      <c r="J298" t="b">
        <f>G298=R298</f>
        <v>1</v>
      </c>
      <c r="L298" s="283" t="s">
        <v>232</v>
      </c>
      <c r="M298" s="284"/>
      <c r="N298" s="284"/>
      <c r="O298" s="285"/>
      <c r="P298" s="215">
        <v>12</v>
      </c>
      <c r="Q298" s="167" t="s">
        <v>275</v>
      </c>
      <c r="R298" s="214">
        <v>9504</v>
      </c>
      <c r="U298" t="b">
        <f t="shared" si="16"/>
        <v>1</v>
      </c>
    </row>
    <row r="299" spans="1:21">
      <c r="A299" s="283" t="s">
        <v>232</v>
      </c>
      <c r="B299" s="284"/>
      <c r="C299" s="284"/>
      <c r="D299" s="285"/>
      <c r="E299" s="89">
        <v>24</v>
      </c>
      <c r="F299" s="89" t="s">
        <v>233</v>
      </c>
      <c r="G299" s="226">
        <v>9506</v>
      </c>
      <c r="J299" t="b">
        <f t="shared" ref="J299:J315" si="17">G299=R299</f>
        <v>1</v>
      </c>
      <c r="L299" s="283" t="s">
        <v>232</v>
      </c>
      <c r="M299" s="284"/>
      <c r="N299" s="284"/>
      <c r="O299" s="285"/>
      <c r="P299" s="215">
        <v>24</v>
      </c>
      <c r="Q299" s="167" t="s">
        <v>275</v>
      </c>
      <c r="R299" s="214">
        <v>9506</v>
      </c>
      <c r="U299" t="b">
        <f t="shared" si="16"/>
        <v>1</v>
      </c>
    </row>
    <row r="300" spans="1:21">
      <c r="A300" s="283" t="s">
        <v>232</v>
      </c>
      <c r="B300" s="284"/>
      <c r="C300" s="284"/>
      <c r="D300" s="285"/>
      <c r="E300" s="89">
        <v>23</v>
      </c>
      <c r="F300" s="89" t="s">
        <v>233</v>
      </c>
      <c r="G300" s="226">
        <v>9514</v>
      </c>
      <c r="J300" t="b">
        <f t="shared" si="17"/>
        <v>1</v>
      </c>
      <c r="L300" s="283" t="s">
        <v>232</v>
      </c>
      <c r="M300" s="284"/>
      <c r="N300" s="284"/>
      <c r="O300" s="285"/>
      <c r="P300" s="215">
        <v>23</v>
      </c>
      <c r="Q300" s="167" t="s">
        <v>275</v>
      </c>
      <c r="R300" s="214">
        <v>9514</v>
      </c>
      <c r="U300" t="b">
        <f t="shared" ref="U300:U315" si="18">R300=G300</f>
        <v>1</v>
      </c>
    </row>
    <row r="301" spans="1:21">
      <c r="A301" s="283" t="s">
        <v>232</v>
      </c>
      <c r="B301" s="284"/>
      <c r="C301" s="284"/>
      <c r="D301" s="285"/>
      <c r="E301" s="89">
        <v>13</v>
      </c>
      <c r="F301" s="89" t="s">
        <v>233</v>
      </c>
      <c r="G301" s="226">
        <v>9522</v>
      </c>
      <c r="J301" t="b">
        <f t="shared" si="17"/>
        <v>1</v>
      </c>
      <c r="L301" s="283" t="s">
        <v>232</v>
      </c>
      <c r="M301" s="284"/>
      <c r="N301" s="284"/>
      <c r="O301" s="285"/>
      <c r="P301" s="215">
        <v>13</v>
      </c>
      <c r="Q301" s="167" t="s">
        <v>275</v>
      </c>
      <c r="R301" s="214">
        <v>9522</v>
      </c>
      <c r="U301" t="b">
        <f t="shared" si="18"/>
        <v>1</v>
      </c>
    </row>
    <row r="302" spans="1:21">
      <c r="A302" s="283" t="s">
        <v>232</v>
      </c>
      <c r="B302" s="284"/>
      <c r="C302" s="284"/>
      <c r="D302" s="285"/>
      <c r="E302" s="89">
        <v>8</v>
      </c>
      <c r="F302" s="89" t="s">
        <v>233</v>
      </c>
      <c r="G302" s="226">
        <v>9525</v>
      </c>
      <c r="J302" t="b">
        <f t="shared" si="17"/>
        <v>1</v>
      </c>
      <c r="L302" s="283" t="s">
        <v>232</v>
      </c>
      <c r="M302" s="284"/>
      <c r="N302" s="284"/>
      <c r="O302" s="285"/>
      <c r="P302" s="215">
        <v>8</v>
      </c>
      <c r="Q302" s="167" t="s">
        <v>275</v>
      </c>
      <c r="R302" s="214">
        <v>9525</v>
      </c>
      <c r="U302" t="b">
        <f t="shared" si="18"/>
        <v>1</v>
      </c>
    </row>
    <row r="303" spans="1:21">
      <c r="A303" s="283" t="s">
        <v>232</v>
      </c>
      <c r="B303" s="284"/>
      <c r="C303" s="284"/>
      <c r="D303" s="285"/>
      <c r="E303" s="89">
        <v>28</v>
      </c>
      <c r="F303" s="89" t="s">
        <v>233</v>
      </c>
      <c r="G303" s="226">
        <v>9533</v>
      </c>
      <c r="J303" t="b">
        <f t="shared" si="17"/>
        <v>1</v>
      </c>
      <c r="L303" s="283" t="s">
        <v>232</v>
      </c>
      <c r="M303" s="284"/>
      <c r="N303" s="284"/>
      <c r="O303" s="285"/>
      <c r="P303" s="215">
        <v>28</v>
      </c>
      <c r="Q303" s="167" t="s">
        <v>275</v>
      </c>
      <c r="R303" s="214">
        <v>9533</v>
      </c>
      <c r="U303" t="b">
        <f t="shared" si="18"/>
        <v>1</v>
      </c>
    </row>
    <row r="304" spans="1:21">
      <c r="A304" s="283" t="s">
        <v>232</v>
      </c>
      <c r="B304" s="284"/>
      <c r="C304" s="284"/>
      <c r="D304" s="285"/>
      <c r="E304" s="89">
        <v>13</v>
      </c>
      <c r="F304" s="89" t="s">
        <v>233</v>
      </c>
      <c r="G304" s="226">
        <v>9542</v>
      </c>
      <c r="J304" t="b">
        <f t="shared" si="17"/>
        <v>1</v>
      </c>
      <c r="L304" s="283" t="s">
        <v>232</v>
      </c>
      <c r="M304" s="284"/>
      <c r="N304" s="284"/>
      <c r="O304" s="285"/>
      <c r="P304" s="215">
        <v>13</v>
      </c>
      <c r="Q304" s="167" t="s">
        <v>275</v>
      </c>
      <c r="R304" s="214">
        <v>9542</v>
      </c>
      <c r="U304" t="b">
        <f t="shared" si="18"/>
        <v>1</v>
      </c>
    </row>
    <row r="305" spans="1:21">
      <c r="A305" s="283" t="s">
        <v>232</v>
      </c>
      <c r="B305" s="284"/>
      <c r="C305" s="284"/>
      <c r="D305" s="285"/>
      <c r="E305" s="89">
        <v>127</v>
      </c>
      <c r="F305" s="89" t="s">
        <v>233</v>
      </c>
      <c r="G305" s="226">
        <v>9544</v>
      </c>
      <c r="J305" t="b">
        <f t="shared" si="17"/>
        <v>1</v>
      </c>
      <c r="L305" s="283" t="s">
        <v>232</v>
      </c>
      <c r="M305" s="284"/>
      <c r="N305" s="284"/>
      <c r="O305" s="285"/>
      <c r="P305" s="215">
        <v>127</v>
      </c>
      <c r="Q305" s="167" t="s">
        <v>275</v>
      </c>
      <c r="R305" s="214">
        <v>9544</v>
      </c>
      <c r="U305" t="b">
        <f t="shared" si="18"/>
        <v>1</v>
      </c>
    </row>
    <row r="306" spans="1:21">
      <c r="A306" s="283" t="s">
        <v>232</v>
      </c>
      <c r="B306" s="284"/>
      <c r="C306" s="284"/>
      <c r="D306" s="285"/>
      <c r="E306" s="89">
        <v>15</v>
      </c>
      <c r="F306" s="89" t="s">
        <v>233</v>
      </c>
      <c r="G306" s="226">
        <v>9551</v>
      </c>
      <c r="J306" t="b">
        <f t="shared" si="17"/>
        <v>1</v>
      </c>
      <c r="L306" s="283" t="s">
        <v>232</v>
      </c>
      <c r="M306" s="284"/>
      <c r="N306" s="284"/>
      <c r="O306" s="285"/>
      <c r="P306" s="215">
        <v>15</v>
      </c>
      <c r="Q306" s="167" t="s">
        <v>275</v>
      </c>
      <c r="R306" s="214">
        <v>9551</v>
      </c>
      <c r="U306" t="b">
        <f t="shared" si="18"/>
        <v>1</v>
      </c>
    </row>
    <row r="307" spans="1:21">
      <c r="A307" s="283" t="s">
        <v>232</v>
      </c>
      <c r="B307" s="284"/>
      <c r="C307" s="284"/>
      <c r="D307" s="285"/>
      <c r="E307" s="89">
        <v>30</v>
      </c>
      <c r="F307" s="89" t="s">
        <v>233</v>
      </c>
      <c r="G307" s="226">
        <v>9561</v>
      </c>
      <c r="J307" t="b">
        <f t="shared" si="17"/>
        <v>1</v>
      </c>
      <c r="L307" s="283" t="s">
        <v>232</v>
      </c>
      <c r="M307" s="284"/>
      <c r="N307" s="284"/>
      <c r="O307" s="285"/>
      <c r="P307" s="215">
        <v>30</v>
      </c>
      <c r="Q307" s="167" t="s">
        <v>275</v>
      </c>
      <c r="R307" s="214">
        <v>9561</v>
      </c>
      <c r="U307" t="b">
        <f t="shared" si="18"/>
        <v>1</v>
      </c>
    </row>
    <row r="308" spans="1:21">
      <c r="A308" s="283" t="s">
        <v>232</v>
      </c>
      <c r="B308" s="284"/>
      <c r="C308" s="284"/>
      <c r="D308" s="285"/>
      <c r="E308" s="89">
        <v>18</v>
      </c>
      <c r="F308" s="89" t="s">
        <v>233</v>
      </c>
      <c r="G308" s="226">
        <v>9565</v>
      </c>
      <c r="J308" t="b">
        <f t="shared" si="17"/>
        <v>1</v>
      </c>
      <c r="L308" s="283" t="s">
        <v>232</v>
      </c>
      <c r="M308" s="284"/>
      <c r="N308" s="284"/>
      <c r="O308" s="285"/>
      <c r="P308" s="215">
        <v>18</v>
      </c>
      <c r="Q308" s="167" t="s">
        <v>275</v>
      </c>
      <c r="R308" s="214">
        <v>9565</v>
      </c>
      <c r="U308" t="b">
        <f t="shared" si="18"/>
        <v>1</v>
      </c>
    </row>
    <row r="309" spans="1:21">
      <c r="A309" s="283" t="s">
        <v>232</v>
      </c>
      <c r="B309" s="284"/>
      <c r="C309" s="284"/>
      <c r="D309" s="285"/>
      <c r="E309" s="89">
        <v>18</v>
      </c>
      <c r="F309" s="89" t="s">
        <v>233</v>
      </c>
      <c r="G309" s="226">
        <v>9568</v>
      </c>
      <c r="J309" t="b">
        <f t="shared" si="17"/>
        <v>1</v>
      </c>
      <c r="L309" s="283" t="s">
        <v>232</v>
      </c>
      <c r="M309" s="284"/>
      <c r="N309" s="284"/>
      <c r="O309" s="285"/>
      <c r="P309" s="215">
        <v>18</v>
      </c>
      <c r="Q309" s="167" t="s">
        <v>275</v>
      </c>
      <c r="R309" s="214">
        <v>9568</v>
      </c>
      <c r="U309" t="b">
        <f t="shared" si="18"/>
        <v>1</v>
      </c>
    </row>
    <row r="310" spans="1:21">
      <c r="A310" s="283" t="s">
        <v>232</v>
      </c>
      <c r="B310" s="284"/>
      <c r="C310" s="284"/>
      <c r="D310" s="285"/>
      <c r="E310" s="89">
        <v>15</v>
      </c>
      <c r="F310" s="89" t="s">
        <v>233</v>
      </c>
      <c r="G310" s="226">
        <v>9585</v>
      </c>
      <c r="J310" t="b">
        <f t="shared" si="17"/>
        <v>1</v>
      </c>
      <c r="L310" s="283" t="s">
        <v>232</v>
      </c>
      <c r="M310" s="284"/>
      <c r="N310" s="284"/>
      <c r="O310" s="285"/>
      <c r="P310" s="215">
        <v>15</v>
      </c>
      <c r="Q310" s="167" t="s">
        <v>275</v>
      </c>
      <c r="R310" s="214">
        <v>9585</v>
      </c>
      <c r="U310" t="b">
        <f t="shared" si="18"/>
        <v>1</v>
      </c>
    </row>
    <row r="311" spans="1:21">
      <c r="A311" s="283" t="s">
        <v>232</v>
      </c>
      <c r="B311" s="284"/>
      <c r="C311" s="284"/>
      <c r="D311" s="285"/>
      <c r="E311" s="89">
        <v>7</v>
      </c>
      <c r="F311" s="89" t="s">
        <v>233</v>
      </c>
      <c r="G311" s="226">
        <v>9589</v>
      </c>
      <c r="J311" t="b">
        <f t="shared" si="17"/>
        <v>1</v>
      </c>
      <c r="L311" s="283" t="s">
        <v>232</v>
      </c>
      <c r="M311" s="284"/>
      <c r="N311" s="284"/>
      <c r="O311" s="285"/>
      <c r="P311" s="215">
        <v>7</v>
      </c>
      <c r="Q311" s="167" t="s">
        <v>275</v>
      </c>
      <c r="R311" s="214">
        <v>9589</v>
      </c>
      <c r="U311" t="b">
        <f t="shared" si="18"/>
        <v>1</v>
      </c>
    </row>
    <row r="312" spans="1:21">
      <c r="A312" s="283" t="s">
        <v>232</v>
      </c>
      <c r="B312" s="284"/>
      <c r="C312" s="284"/>
      <c r="D312" s="285"/>
      <c r="E312" s="89">
        <v>12</v>
      </c>
      <c r="F312" s="89" t="s">
        <v>233</v>
      </c>
      <c r="G312" s="226">
        <v>9599</v>
      </c>
      <c r="J312" t="b">
        <f t="shared" si="17"/>
        <v>1</v>
      </c>
      <c r="L312" s="283" t="s">
        <v>232</v>
      </c>
      <c r="M312" s="284"/>
      <c r="N312" s="284"/>
      <c r="O312" s="285"/>
      <c r="P312" s="215">
        <v>12</v>
      </c>
      <c r="Q312" s="167" t="s">
        <v>275</v>
      </c>
      <c r="R312" s="214">
        <v>9599</v>
      </c>
      <c r="U312" t="b">
        <f t="shared" si="18"/>
        <v>1</v>
      </c>
    </row>
    <row r="313" spans="1:21">
      <c r="A313" s="283" t="s">
        <v>232</v>
      </c>
      <c r="B313" s="284"/>
      <c r="C313" s="284"/>
      <c r="D313" s="285"/>
      <c r="E313" s="89">
        <v>14</v>
      </c>
      <c r="F313" s="89" t="s">
        <v>233</v>
      </c>
      <c r="G313" s="226">
        <v>9600</v>
      </c>
      <c r="J313" t="b">
        <f t="shared" si="17"/>
        <v>1</v>
      </c>
      <c r="L313" s="283" t="s">
        <v>232</v>
      </c>
      <c r="M313" s="284"/>
      <c r="N313" s="284"/>
      <c r="O313" s="285"/>
      <c r="P313" s="215">
        <v>14</v>
      </c>
      <c r="Q313" s="167" t="s">
        <v>275</v>
      </c>
      <c r="R313" s="214">
        <v>9600</v>
      </c>
      <c r="U313" t="b">
        <f t="shared" si="18"/>
        <v>1</v>
      </c>
    </row>
    <row r="314" spans="1:21">
      <c r="A314" s="283" t="s">
        <v>232</v>
      </c>
      <c r="B314" s="284"/>
      <c r="C314" s="284"/>
      <c r="D314" s="285"/>
      <c r="E314" s="89">
        <v>101</v>
      </c>
      <c r="F314" s="89" t="s">
        <v>233</v>
      </c>
      <c r="G314" s="226">
        <v>9601</v>
      </c>
      <c r="J314" t="b">
        <f t="shared" si="17"/>
        <v>1</v>
      </c>
      <c r="L314" s="283" t="s">
        <v>232</v>
      </c>
      <c r="M314" s="284"/>
      <c r="N314" s="284"/>
      <c r="O314" s="285"/>
      <c r="P314" s="215">
        <v>101</v>
      </c>
      <c r="Q314" s="167" t="s">
        <v>275</v>
      </c>
      <c r="R314" s="214">
        <v>9601</v>
      </c>
      <c r="U314" t="b">
        <f t="shared" si="18"/>
        <v>1</v>
      </c>
    </row>
    <row r="315" spans="1:21">
      <c r="A315" s="283" t="s">
        <v>232</v>
      </c>
      <c r="B315" s="284"/>
      <c r="C315" s="284"/>
      <c r="D315" s="285"/>
      <c r="E315" s="89">
        <v>27</v>
      </c>
      <c r="F315" s="89" t="s">
        <v>233</v>
      </c>
      <c r="G315" s="226">
        <v>9605</v>
      </c>
      <c r="J315" t="b">
        <f t="shared" si="17"/>
        <v>1</v>
      </c>
      <c r="L315" s="283" t="s">
        <v>232</v>
      </c>
      <c r="M315" s="284"/>
      <c r="N315" s="284"/>
      <c r="O315" s="285"/>
      <c r="P315" s="215">
        <v>27</v>
      </c>
      <c r="Q315" s="167" t="s">
        <v>275</v>
      </c>
      <c r="R315" s="214">
        <v>9605</v>
      </c>
      <c r="U315" t="b">
        <f t="shared" si="18"/>
        <v>1</v>
      </c>
    </row>
    <row r="321" spans="20:20">
      <c r="T321" t="s">
        <v>276</v>
      </c>
    </row>
  </sheetData>
  <autoFilter ref="E230:G230" xr:uid="{79717CAA-F49E-4F11-BABE-75BB75C473DF}">
    <sortState xmlns:xlrd2="http://schemas.microsoft.com/office/spreadsheetml/2017/richdata2" ref="E231:G318">
      <sortCondition ref="G230"/>
    </sortState>
  </autoFilter>
  <mergeCells count="620">
    <mergeCell ref="A315:D315"/>
    <mergeCell ref="L307:O307"/>
    <mergeCell ref="L308:O308"/>
    <mergeCell ref="L309:O309"/>
    <mergeCell ref="L310:O310"/>
    <mergeCell ref="L311:O311"/>
    <mergeCell ref="L312:O312"/>
    <mergeCell ref="L313:O313"/>
    <mergeCell ref="L314:O314"/>
    <mergeCell ref="L315:O315"/>
    <mergeCell ref="A309:D309"/>
    <mergeCell ref="A310:D310"/>
    <mergeCell ref="A311:D311"/>
    <mergeCell ref="A312:D312"/>
    <mergeCell ref="A313:D313"/>
    <mergeCell ref="A314:D314"/>
    <mergeCell ref="L288:O288"/>
    <mergeCell ref="L289:O289"/>
    <mergeCell ref="L290:O290"/>
    <mergeCell ref="L291:O291"/>
    <mergeCell ref="L303:O303"/>
    <mergeCell ref="L304:O304"/>
    <mergeCell ref="L305:O305"/>
    <mergeCell ref="L306:O306"/>
    <mergeCell ref="L292:O292"/>
    <mergeCell ref="L293:O293"/>
    <mergeCell ref="L294:O294"/>
    <mergeCell ref="L295:O295"/>
    <mergeCell ref="L296:O296"/>
    <mergeCell ref="L297:O297"/>
    <mergeCell ref="L298:O298"/>
    <mergeCell ref="L299:O299"/>
    <mergeCell ref="L300:O300"/>
    <mergeCell ref="L301:O301"/>
    <mergeCell ref="L302:O302"/>
    <mergeCell ref="L279:O279"/>
    <mergeCell ref="L280:O280"/>
    <mergeCell ref="L281:O281"/>
    <mergeCell ref="L282:O282"/>
    <mergeCell ref="L283:O283"/>
    <mergeCell ref="L284:O284"/>
    <mergeCell ref="L285:O285"/>
    <mergeCell ref="L286:O286"/>
    <mergeCell ref="L287:O287"/>
    <mergeCell ref="L270:O270"/>
    <mergeCell ref="L271:O271"/>
    <mergeCell ref="L272:O272"/>
    <mergeCell ref="L273:O273"/>
    <mergeCell ref="L274:O274"/>
    <mergeCell ref="L275:O275"/>
    <mergeCell ref="L276:O276"/>
    <mergeCell ref="L277:O277"/>
    <mergeCell ref="L278:O278"/>
    <mergeCell ref="L261:O261"/>
    <mergeCell ref="L262:O262"/>
    <mergeCell ref="L263:O263"/>
    <mergeCell ref="L264:O264"/>
    <mergeCell ref="L265:O265"/>
    <mergeCell ref="L266:O266"/>
    <mergeCell ref="L267:O267"/>
    <mergeCell ref="L268:O268"/>
    <mergeCell ref="L269:O269"/>
    <mergeCell ref="L252:O252"/>
    <mergeCell ref="L253:O253"/>
    <mergeCell ref="L254:O254"/>
    <mergeCell ref="L255:O255"/>
    <mergeCell ref="L256:O256"/>
    <mergeCell ref="L257:O257"/>
    <mergeCell ref="L258:O258"/>
    <mergeCell ref="L259:O259"/>
    <mergeCell ref="L260:O260"/>
    <mergeCell ref="L243:O243"/>
    <mergeCell ref="L244:O244"/>
    <mergeCell ref="L245:O245"/>
    <mergeCell ref="L246:O246"/>
    <mergeCell ref="L247:O247"/>
    <mergeCell ref="L248:O248"/>
    <mergeCell ref="L249:O249"/>
    <mergeCell ref="L250:O250"/>
    <mergeCell ref="L251:O251"/>
    <mergeCell ref="A95:D95"/>
    <mergeCell ref="A96:D96"/>
    <mergeCell ref="A89:D89"/>
    <mergeCell ref="A90:D90"/>
    <mergeCell ref="A91:D91"/>
    <mergeCell ref="A92:D92"/>
    <mergeCell ref="A93:D93"/>
    <mergeCell ref="A94:D94"/>
    <mergeCell ref="A84:D84"/>
    <mergeCell ref="A85:D85"/>
    <mergeCell ref="A86:D86"/>
    <mergeCell ref="A87:D87"/>
    <mergeCell ref="A88:D88"/>
    <mergeCell ref="A78:D78"/>
    <mergeCell ref="A79:D79"/>
    <mergeCell ref="A80:D80"/>
    <mergeCell ref="A81:D81"/>
    <mergeCell ref="A82:D82"/>
    <mergeCell ref="A83:D83"/>
    <mergeCell ref="A72:D72"/>
    <mergeCell ref="A73:D73"/>
    <mergeCell ref="A74:D74"/>
    <mergeCell ref="A75:D75"/>
    <mergeCell ref="A76:D76"/>
    <mergeCell ref="A77:D77"/>
    <mergeCell ref="A66:D66"/>
    <mergeCell ref="A67:D67"/>
    <mergeCell ref="A68:D68"/>
    <mergeCell ref="A69:D69"/>
    <mergeCell ref="A70:D70"/>
    <mergeCell ref="A71:D71"/>
    <mergeCell ref="A60:D60"/>
    <mergeCell ref="A61:D61"/>
    <mergeCell ref="A62:D62"/>
    <mergeCell ref="A63:D63"/>
    <mergeCell ref="A64:D64"/>
    <mergeCell ref="A65:D65"/>
    <mergeCell ref="A54:D54"/>
    <mergeCell ref="A55:D55"/>
    <mergeCell ref="A56:D56"/>
    <mergeCell ref="A57:D57"/>
    <mergeCell ref="A58:D58"/>
    <mergeCell ref="A59:D59"/>
    <mergeCell ref="A48:D48"/>
    <mergeCell ref="A49:D49"/>
    <mergeCell ref="A50:D50"/>
    <mergeCell ref="A51:D51"/>
    <mergeCell ref="A52:D52"/>
    <mergeCell ref="A53:D53"/>
    <mergeCell ref="A42:D42"/>
    <mergeCell ref="A43:D43"/>
    <mergeCell ref="A44:D44"/>
    <mergeCell ref="A45:D45"/>
    <mergeCell ref="A46:D46"/>
    <mergeCell ref="A47:D47"/>
    <mergeCell ref="A36:D36"/>
    <mergeCell ref="A37:D37"/>
    <mergeCell ref="A38:D38"/>
    <mergeCell ref="A39:D39"/>
    <mergeCell ref="A40:D40"/>
    <mergeCell ref="A41:D41"/>
    <mergeCell ref="A30:D30"/>
    <mergeCell ref="A31:D31"/>
    <mergeCell ref="A32:D32"/>
    <mergeCell ref="A33:D33"/>
    <mergeCell ref="A34:D34"/>
    <mergeCell ref="A35:D35"/>
    <mergeCell ref="A24:D24"/>
    <mergeCell ref="A25:D25"/>
    <mergeCell ref="A26:D26"/>
    <mergeCell ref="A27:D27"/>
    <mergeCell ref="A28:D28"/>
    <mergeCell ref="A29:D29"/>
    <mergeCell ref="A21:D21"/>
    <mergeCell ref="A22:D22"/>
    <mergeCell ref="A23:D23"/>
    <mergeCell ref="A16:H16"/>
    <mergeCell ref="L16:S16"/>
    <mergeCell ref="A17:D17"/>
    <mergeCell ref="I17:K17"/>
    <mergeCell ref="L17:O17"/>
    <mergeCell ref="L21:O21"/>
    <mergeCell ref="L22:O22"/>
    <mergeCell ref="L23:O23"/>
    <mergeCell ref="A13:D13"/>
    <mergeCell ref="L9:O9"/>
    <mergeCell ref="L10:O10"/>
    <mergeCell ref="L11:O11"/>
    <mergeCell ref="L12:O12"/>
    <mergeCell ref="L13:O13"/>
    <mergeCell ref="A18:D18"/>
    <mergeCell ref="A19:D19"/>
    <mergeCell ref="A20:D20"/>
    <mergeCell ref="A1:H1"/>
    <mergeCell ref="L1:S1"/>
    <mergeCell ref="A2:D2"/>
    <mergeCell ref="I2:K2"/>
    <mergeCell ref="L2:O2"/>
    <mergeCell ref="T2:V2"/>
    <mergeCell ref="L18:O18"/>
    <mergeCell ref="L19:O19"/>
    <mergeCell ref="L20:O20"/>
    <mergeCell ref="A8:D8"/>
    <mergeCell ref="I8:K8"/>
    <mergeCell ref="L8:O8"/>
    <mergeCell ref="T8:V8"/>
    <mergeCell ref="A9:D9"/>
    <mergeCell ref="A10:D10"/>
    <mergeCell ref="A3:D3"/>
    <mergeCell ref="A4:D4"/>
    <mergeCell ref="L3:O3"/>
    <mergeCell ref="L4:O4"/>
    <mergeCell ref="A7:H7"/>
    <mergeCell ref="L7:S7"/>
    <mergeCell ref="T17:V17"/>
    <mergeCell ref="A11:D11"/>
    <mergeCell ref="A12:D12"/>
    <mergeCell ref="L24:O24"/>
    <mergeCell ref="L25:O25"/>
    <mergeCell ref="L26:O26"/>
    <mergeCell ref="L27:O27"/>
    <mergeCell ref="L28:O28"/>
    <mergeCell ref="L29:O29"/>
    <mergeCell ref="L30:O30"/>
    <mergeCell ref="L31:O31"/>
    <mergeCell ref="L32:O32"/>
    <mergeCell ref="L33:O33"/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L51:O51"/>
    <mergeCell ref="L52:O52"/>
    <mergeCell ref="L53:O53"/>
    <mergeCell ref="L54:O54"/>
    <mergeCell ref="L55:O55"/>
    <mergeCell ref="L56:O56"/>
    <mergeCell ref="L57:O57"/>
    <mergeCell ref="L58:O58"/>
    <mergeCell ref="L59:O59"/>
    <mergeCell ref="L60:O60"/>
    <mergeCell ref="L61:O61"/>
    <mergeCell ref="L62:O62"/>
    <mergeCell ref="L63:O63"/>
    <mergeCell ref="L64:O64"/>
    <mergeCell ref="L65:O65"/>
    <mergeCell ref="L66:O66"/>
    <mergeCell ref="L67:O67"/>
    <mergeCell ref="L68:O68"/>
    <mergeCell ref="L81:O81"/>
    <mergeCell ref="L82:O82"/>
    <mergeCell ref="L83:O83"/>
    <mergeCell ref="L84:O84"/>
    <mergeCell ref="L85:O85"/>
    <mergeCell ref="L69:O69"/>
    <mergeCell ref="L70:O70"/>
    <mergeCell ref="L71:O71"/>
    <mergeCell ref="L72:O72"/>
    <mergeCell ref="L73:O73"/>
    <mergeCell ref="L74:O74"/>
    <mergeCell ref="L75:O75"/>
    <mergeCell ref="L76:O76"/>
    <mergeCell ref="L77:O77"/>
    <mergeCell ref="V59:X59"/>
    <mergeCell ref="A100:H100"/>
    <mergeCell ref="L100:S100"/>
    <mergeCell ref="A101:D101"/>
    <mergeCell ref="I101:K101"/>
    <mergeCell ref="L101:O101"/>
    <mergeCell ref="T101:V101"/>
    <mergeCell ref="L95:O95"/>
    <mergeCell ref="L96:O96"/>
    <mergeCell ref="L97:O97"/>
    <mergeCell ref="A97:D97"/>
    <mergeCell ref="V62:X62"/>
    <mergeCell ref="L86:O86"/>
    <mergeCell ref="L87:O87"/>
    <mergeCell ref="L88:O88"/>
    <mergeCell ref="L89:O89"/>
    <mergeCell ref="L90:O90"/>
    <mergeCell ref="L91:O91"/>
    <mergeCell ref="L92:O92"/>
    <mergeCell ref="L93:O93"/>
    <mergeCell ref="L94:O94"/>
    <mergeCell ref="L78:O78"/>
    <mergeCell ref="L79:O79"/>
    <mergeCell ref="L80:O80"/>
    <mergeCell ref="A102:D102"/>
    <mergeCell ref="A103:D103"/>
    <mergeCell ref="A104:D104"/>
    <mergeCell ref="A105:D105"/>
    <mergeCell ref="A106:D106"/>
    <mergeCell ref="A107:D107"/>
    <mergeCell ref="A108:D108"/>
    <mergeCell ref="A109:D109"/>
    <mergeCell ref="A110:D110"/>
    <mergeCell ref="A111:D111"/>
    <mergeCell ref="A112:D112"/>
    <mergeCell ref="A113:D113"/>
    <mergeCell ref="A114:D114"/>
    <mergeCell ref="A115:D115"/>
    <mergeCell ref="A116:D116"/>
    <mergeCell ref="A117:D117"/>
    <mergeCell ref="A118:D118"/>
    <mergeCell ref="A119:D119"/>
    <mergeCell ref="A120:D120"/>
    <mergeCell ref="A121:D121"/>
    <mergeCell ref="A122:D122"/>
    <mergeCell ref="A123:D123"/>
    <mergeCell ref="A124:D124"/>
    <mergeCell ref="A125:D125"/>
    <mergeCell ref="A126:D126"/>
    <mergeCell ref="A127:D127"/>
    <mergeCell ref="A128:D128"/>
    <mergeCell ref="A129:D129"/>
    <mergeCell ref="A130:D130"/>
    <mergeCell ref="A131:D131"/>
    <mergeCell ref="A132:D132"/>
    <mergeCell ref="A133:D133"/>
    <mergeCell ref="A134:D134"/>
    <mergeCell ref="A135:D135"/>
    <mergeCell ref="A136:D136"/>
    <mergeCell ref="A137:D137"/>
    <mergeCell ref="A138:D138"/>
    <mergeCell ref="A139:D139"/>
    <mergeCell ref="A140:D140"/>
    <mergeCell ref="A141:D141"/>
    <mergeCell ref="A142:D142"/>
    <mergeCell ref="A143:D143"/>
    <mergeCell ref="A144:D144"/>
    <mergeCell ref="A145:D145"/>
    <mergeCell ref="A146:D146"/>
    <mergeCell ref="A147:D147"/>
    <mergeCell ref="A148:D148"/>
    <mergeCell ref="A149:D149"/>
    <mergeCell ref="A150:D150"/>
    <mergeCell ref="A151:D151"/>
    <mergeCell ref="A152:D152"/>
    <mergeCell ref="A153:D153"/>
    <mergeCell ref="A154:D154"/>
    <mergeCell ref="A155:D155"/>
    <mergeCell ref="A165:D165"/>
    <mergeCell ref="A166:D166"/>
    <mergeCell ref="A167:D167"/>
    <mergeCell ref="A168:D168"/>
    <mergeCell ref="A169:D169"/>
    <mergeCell ref="A170:D170"/>
    <mergeCell ref="A171:D171"/>
    <mergeCell ref="A172:D172"/>
    <mergeCell ref="A156:D156"/>
    <mergeCell ref="A157:D157"/>
    <mergeCell ref="A158:D158"/>
    <mergeCell ref="A159:D159"/>
    <mergeCell ref="A160:D160"/>
    <mergeCell ref="A161:D161"/>
    <mergeCell ref="A162:D162"/>
    <mergeCell ref="A163:D163"/>
    <mergeCell ref="A164:D164"/>
    <mergeCell ref="A173:D173"/>
    <mergeCell ref="A174:D174"/>
    <mergeCell ref="A175:D175"/>
    <mergeCell ref="A176:D176"/>
    <mergeCell ref="A177:D177"/>
    <mergeCell ref="A178:D17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L102:O102"/>
    <mergeCell ref="L103:O103"/>
    <mergeCell ref="L104:O104"/>
    <mergeCell ref="L105:O105"/>
    <mergeCell ref="L106:O106"/>
    <mergeCell ref="L107:O107"/>
    <mergeCell ref="L108:O108"/>
    <mergeCell ref="L109:O109"/>
    <mergeCell ref="L110:O110"/>
    <mergeCell ref="L111:O111"/>
    <mergeCell ref="L112:O112"/>
    <mergeCell ref="L113:O113"/>
    <mergeCell ref="L114:O114"/>
    <mergeCell ref="L115:O115"/>
    <mergeCell ref="L116:O116"/>
    <mergeCell ref="L117:O117"/>
    <mergeCell ref="L118:O118"/>
    <mergeCell ref="L119:O119"/>
    <mergeCell ref="L120:O120"/>
    <mergeCell ref="L121:O121"/>
    <mergeCell ref="L122:O122"/>
    <mergeCell ref="L123:O123"/>
    <mergeCell ref="L124:O124"/>
    <mergeCell ref="L125:O125"/>
    <mergeCell ref="L126:O126"/>
    <mergeCell ref="L127:O127"/>
    <mergeCell ref="L128:O128"/>
    <mergeCell ref="L129:O129"/>
    <mergeCell ref="L130:O130"/>
    <mergeCell ref="L131:O131"/>
    <mergeCell ref="L132:O132"/>
    <mergeCell ref="L133:O133"/>
    <mergeCell ref="L134:O134"/>
    <mergeCell ref="L135:O135"/>
    <mergeCell ref="L136:O136"/>
    <mergeCell ref="L137:O137"/>
    <mergeCell ref="L138:O138"/>
    <mergeCell ref="L139:O139"/>
    <mergeCell ref="L140:O140"/>
    <mergeCell ref="L141:O141"/>
    <mergeCell ref="L142:O142"/>
    <mergeCell ref="L143:O143"/>
    <mergeCell ref="L144:O144"/>
    <mergeCell ref="L145:O145"/>
    <mergeCell ref="L146:O146"/>
    <mergeCell ref="L147:O147"/>
    <mergeCell ref="L148:O148"/>
    <mergeCell ref="L149:O149"/>
    <mergeCell ref="L150:O150"/>
    <mergeCell ref="L151:O151"/>
    <mergeCell ref="L152:O152"/>
    <mergeCell ref="L153:O153"/>
    <mergeCell ref="L154:O154"/>
    <mergeCell ref="L155:O155"/>
    <mergeCell ref="L165:O165"/>
    <mergeCell ref="L166:O166"/>
    <mergeCell ref="L167:O167"/>
    <mergeCell ref="L168:O168"/>
    <mergeCell ref="L169:O169"/>
    <mergeCell ref="L170:O170"/>
    <mergeCell ref="L171:O171"/>
    <mergeCell ref="L172:O172"/>
    <mergeCell ref="L156:O156"/>
    <mergeCell ref="L157:O157"/>
    <mergeCell ref="L158:O158"/>
    <mergeCell ref="L159:O159"/>
    <mergeCell ref="L160:O160"/>
    <mergeCell ref="L161:O161"/>
    <mergeCell ref="L162:O162"/>
    <mergeCell ref="L163:O163"/>
    <mergeCell ref="L164:O164"/>
    <mergeCell ref="L182:O182"/>
    <mergeCell ref="L183:O183"/>
    <mergeCell ref="L184:O184"/>
    <mergeCell ref="L185:O185"/>
    <mergeCell ref="L186:O186"/>
    <mergeCell ref="L187:O187"/>
    <mergeCell ref="L188:O188"/>
    <mergeCell ref="L173:O173"/>
    <mergeCell ref="L174:O174"/>
    <mergeCell ref="L175:O175"/>
    <mergeCell ref="L176:O176"/>
    <mergeCell ref="L177:O177"/>
    <mergeCell ref="L178:O178"/>
    <mergeCell ref="L179:O179"/>
    <mergeCell ref="L180:O180"/>
    <mergeCell ref="L181:O181"/>
    <mergeCell ref="A202:D202"/>
    <mergeCell ref="A203:D203"/>
    <mergeCell ref="A204:D204"/>
    <mergeCell ref="L202:O202"/>
    <mergeCell ref="L203:O203"/>
    <mergeCell ref="L204:O204"/>
    <mergeCell ref="L205:O205"/>
    <mergeCell ref="A188:D188"/>
    <mergeCell ref="A191:H191"/>
    <mergeCell ref="L191:S191"/>
    <mergeCell ref="A192:D192"/>
    <mergeCell ref="I192:K192"/>
    <mergeCell ref="L192:O192"/>
    <mergeCell ref="A198:D198"/>
    <mergeCell ref="A199:D199"/>
    <mergeCell ref="A200:D200"/>
    <mergeCell ref="A201:D201"/>
    <mergeCell ref="A205:D205"/>
    <mergeCell ref="L198:O198"/>
    <mergeCell ref="L199:O199"/>
    <mergeCell ref="L200:O200"/>
    <mergeCell ref="L201:O201"/>
    <mergeCell ref="T192:V192"/>
    <mergeCell ref="A193:D193"/>
    <mergeCell ref="A194:D194"/>
    <mergeCell ref="A195:D195"/>
    <mergeCell ref="A196:D196"/>
    <mergeCell ref="A197:D197"/>
    <mergeCell ref="L193:O193"/>
    <mergeCell ref="L194:O194"/>
    <mergeCell ref="L195:O195"/>
    <mergeCell ref="L196:O196"/>
    <mergeCell ref="L197:O197"/>
    <mergeCell ref="T220:V220"/>
    <mergeCell ref="A221:D221"/>
    <mergeCell ref="A222:D222"/>
    <mergeCell ref="L216:O216"/>
    <mergeCell ref="A216:D216"/>
    <mergeCell ref="A219:H219"/>
    <mergeCell ref="L219:S219"/>
    <mergeCell ref="A220:D220"/>
    <mergeCell ref="I220:K220"/>
    <mergeCell ref="L220:O220"/>
    <mergeCell ref="L215:O215"/>
    <mergeCell ref="A212:D212"/>
    <mergeCell ref="A213:D213"/>
    <mergeCell ref="A214:D214"/>
    <mergeCell ref="A215:D215"/>
    <mergeCell ref="L206:O206"/>
    <mergeCell ref="L207:O207"/>
    <mergeCell ref="A223:D223"/>
    <mergeCell ref="A224:D224"/>
    <mergeCell ref="L212:O212"/>
    <mergeCell ref="L213:O213"/>
    <mergeCell ref="L214:O214"/>
    <mergeCell ref="L208:O208"/>
    <mergeCell ref="L209:O209"/>
    <mergeCell ref="L210:O210"/>
    <mergeCell ref="L211:O211"/>
    <mergeCell ref="A206:D206"/>
    <mergeCell ref="A207:D207"/>
    <mergeCell ref="A208:D208"/>
    <mergeCell ref="A209:D209"/>
    <mergeCell ref="A210:D210"/>
    <mergeCell ref="A211:D211"/>
    <mergeCell ref="A225:D225"/>
    <mergeCell ref="L221:O221"/>
    <mergeCell ref="L222:O222"/>
    <mergeCell ref="L223:O223"/>
    <mergeCell ref="L224:O224"/>
    <mergeCell ref="L225:O225"/>
    <mergeCell ref="A229:H229"/>
    <mergeCell ref="L229:S229"/>
    <mergeCell ref="A230:D230"/>
    <mergeCell ref="I230:K230"/>
    <mergeCell ref="L230:O230"/>
    <mergeCell ref="T230:V230"/>
    <mergeCell ref="A231:D231"/>
    <mergeCell ref="A232:D232"/>
    <mergeCell ref="A233:D233"/>
    <mergeCell ref="A234:D234"/>
    <mergeCell ref="A235:D235"/>
    <mergeCell ref="L231:O231"/>
    <mergeCell ref="L232:O232"/>
    <mergeCell ref="L233:O233"/>
    <mergeCell ref="L234:O234"/>
    <mergeCell ref="L235:O235"/>
    <mergeCell ref="A236:D236"/>
    <mergeCell ref="A237:D237"/>
    <mergeCell ref="L236:O236"/>
    <mergeCell ref="L237:O237"/>
    <mergeCell ref="A238:D238"/>
    <mergeCell ref="A239:D239"/>
    <mergeCell ref="A240:D240"/>
    <mergeCell ref="A241:D241"/>
    <mergeCell ref="A242:D242"/>
    <mergeCell ref="L238:O238"/>
    <mergeCell ref="L239:O239"/>
    <mergeCell ref="L240:O240"/>
    <mergeCell ref="L241:O241"/>
    <mergeCell ref="L242:O242"/>
    <mergeCell ref="A243:D243"/>
    <mergeCell ref="A244:D244"/>
    <mergeCell ref="A245:D245"/>
    <mergeCell ref="A246:D246"/>
    <mergeCell ref="A247:D247"/>
    <mergeCell ref="A248:D248"/>
    <mergeCell ref="A249:D249"/>
    <mergeCell ref="A250:D250"/>
    <mergeCell ref="A251:D251"/>
    <mergeCell ref="A252:D252"/>
    <mergeCell ref="A253:D253"/>
    <mergeCell ref="A254:D254"/>
    <mergeCell ref="A255:D255"/>
    <mergeCell ref="A256:D256"/>
    <mergeCell ref="A257:D257"/>
    <mergeCell ref="A258:D258"/>
    <mergeCell ref="A259:D259"/>
    <mergeCell ref="A260:D260"/>
    <mergeCell ref="A261:D261"/>
    <mergeCell ref="A262:D262"/>
    <mergeCell ref="A263:D263"/>
    <mergeCell ref="A264:D264"/>
    <mergeCell ref="A265:D265"/>
    <mergeCell ref="A266:D266"/>
    <mergeCell ref="A267:D267"/>
    <mergeCell ref="A268:D268"/>
    <mergeCell ref="A269:D269"/>
    <mergeCell ref="A270:D270"/>
    <mergeCell ref="A271:D271"/>
    <mergeCell ref="A272:D272"/>
    <mergeCell ref="A273:D273"/>
    <mergeCell ref="A274:D274"/>
    <mergeCell ref="A275:D275"/>
    <mergeCell ref="A276:D276"/>
    <mergeCell ref="A277:D277"/>
    <mergeCell ref="A278:D278"/>
    <mergeCell ref="A279:D279"/>
    <mergeCell ref="A280:D280"/>
    <mergeCell ref="A281:D281"/>
    <mergeCell ref="A282:D282"/>
    <mergeCell ref="A283:D283"/>
    <mergeCell ref="A284:D284"/>
    <mergeCell ref="A285:D285"/>
    <mergeCell ref="A286:D286"/>
    <mergeCell ref="A287:D287"/>
    <mergeCell ref="A288:D288"/>
    <mergeCell ref="A289:D289"/>
    <mergeCell ref="A290:D290"/>
    <mergeCell ref="A291:D291"/>
    <mergeCell ref="A292:D292"/>
    <mergeCell ref="A293:D293"/>
    <mergeCell ref="A294:D294"/>
    <mergeCell ref="A295:D295"/>
    <mergeCell ref="A296:D296"/>
    <mergeCell ref="A297:D297"/>
    <mergeCell ref="A298:D298"/>
    <mergeCell ref="A307:D307"/>
    <mergeCell ref="A308:D308"/>
    <mergeCell ref="A299:D299"/>
    <mergeCell ref="A300:D300"/>
    <mergeCell ref="A301:D301"/>
    <mergeCell ref="A302:D302"/>
    <mergeCell ref="A303:D303"/>
    <mergeCell ref="A304:D304"/>
    <mergeCell ref="A305:D305"/>
    <mergeCell ref="A306:D30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3"/>
  <sheetViews>
    <sheetView topLeftCell="D1" workbookViewId="0">
      <selection activeCell="W82" sqref="W82:AA82"/>
    </sheetView>
  </sheetViews>
  <sheetFormatPr baseColWidth="10" defaultColWidth="9.1640625" defaultRowHeight="15"/>
  <cols>
    <col min="5" max="5" width="11.1640625" customWidth="1"/>
    <col min="8" max="8" width="23.1640625" customWidth="1"/>
    <col min="19" max="19" width="17.5" customWidth="1"/>
  </cols>
  <sheetData>
    <row r="1" spans="1:28">
      <c r="A1" s="287" t="s">
        <v>251</v>
      </c>
      <c r="B1" s="287"/>
      <c r="C1" s="287"/>
      <c r="D1" s="287"/>
      <c r="E1" s="287"/>
      <c r="F1" s="287"/>
      <c r="G1" s="287"/>
      <c r="H1" s="287"/>
      <c r="I1" s="1"/>
      <c r="J1" s="1"/>
      <c r="K1" s="1"/>
      <c r="L1" s="288" t="s">
        <v>252</v>
      </c>
      <c r="M1" s="288"/>
      <c r="N1" s="288"/>
      <c r="O1" s="288"/>
      <c r="P1" s="288"/>
      <c r="Q1" s="288"/>
      <c r="R1" s="288"/>
      <c r="S1" s="288"/>
    </row>
    <row r="2" spans="1:28">
      <c r="A2" s="307" t="s">
        <v>253</v>
      </c>
      <c r="B2" s="307"/>
      <c r="C2" s="307"/>
      <c r="D2" s="307"/>
      <c r="E2" s="151" t="s">
        <v>254</v>
      </c>
      <c r="F2" s="151" t="s">
        <v>139</v>
      </c>
      <c r="G2" s="151" t="s">
        <v>255</v>
      </c>
      <c r="H2" s="151" t="s">
        <v>256</v>
      </c>
      <c r="I2" s="290" t="s">
        <v>255</v>
      </c>
      <c r="J2" s="290"/>
      <c r="K2" s="290"/>
      <c r="L2" s="308" t="s">
        <v>253</v>
      </c>
      <c r="M2" s="308"/>
      <c r="N2" s="308"/>
      <c r="O2" s="308"/>
      <c r="P2" s="198" t="s">
        <v>254</v>
      </c>
      <c r="Q2" s="198" t="s">
        <v>139</v>
      </c>
      <c r="R2" s="198" t="s">
        <v>255</v>
      </c>
      <c r="S2" s="198" t="s">
        <v>256</v>
      </c>
      <c r="U2" s="290" t="s">
        <v>257</v>
      </c>
      <c r="V2" s="290"/>
      <c r="W2" s="290"/>
    </row>
    <row r="3" spans="1:28">
      <c r="A3" s="312" t="s">
        <v>258</v>
      </c>
      <c r="B3" s="313"/>
      <c r="C3" s="313"/>
      <c r="D3" s="313"/>
      <c r="E3" s="89">
        <v>510</v>
      </c>
      <c r="F3" s="89" t="s">
        <v>139</v>
      </c>
      <c r="G3" s="57">
        <v>6813</v>
      </c>
      <c r="H3" s="86">
        <v>44685</v>
      </c>
      <c r="J3" t="b">
        <f>G3=R3</f>
        <v>1</v>
      </c>
      <c r="L3" s="316" t="s">
        <v>248</v>
      </c>
      <c r="M3" s="317"/>
      <c r="N3" s="317"/>
      <c r="O3" s="317"/>
      <c r="P3" s="205">
        <v>510</v>
      </c>
      <c r="Q3" s="89" t="s">
        <v>139</v>
      </c>
      <c r="R3" s="205">
        <v>6813</v>
      </c>
      <c r="S3" s="206">
        <v>44685</v>
      </c>
      <c r="V3" t="b">
        <f>P3=E3</f>
        <v>1</v>
      </c>
    </row>
    <row r="4" spans="1:28">
      <c r="A4" s="314" t="s">
        <v>258</v>
      </c>
      <c r="B4" s="315"/>
      <c r="C4" s="315"/>
      <c r="D4" s="315"/>
      <c r="E4" s="207">
        <v>478</v>
      </c>
      <c r="F4" s="207" t="s">
        <v>139</v>
      </c>
      <c r="G4" s="208">
        <v>6980</v>
      </c>
      <c r="H4" s="209">
        <v>44701</v>
      </c>
      <c r="I4" s="171"/>
      <c r="J4" s="171" t="b">
        <f>G4=R4</f>
        <v>1</v>
      </c>
      <c r="K4" s="171"/>
      <c r="L4" s="318" t="s">
        <v>248</v>
      </c>
      <c r="M4" s="319"/>
      <c r="N4" s="319"/>
      <c r="O4" s="319"/>
      <c r="P4" s="210">
        <v>500</v>
      </c>
      <c r="Q4" s="207" t="s">
        <v>139</v>
      </c>
      <c r="R4" s="210">
        <v>6980</v>
      </c>
      <c r="S4" s="211">
        <v>44701</v>
      </c>
      <c r="T4" s="171"/>
      <c r="U4" s="171"/>
      <c r="V4" s="171" t="b">
        <f>P4=E4</f>
        <v>0</v>
      </c>
      <c r="W4" s="320" t="s">
        <v>268</v>
      </c>
      <c r="X4" s="320"/>
      <c r="Y4" s="320"/>
      <c r="Z4" s="320"/>
      <c r="AA4" s="320"/>
      <c r="AB4" s="320"/>
    </row>
    <row r="5" spans="1:28">
      <c r="A5" s="312" t="s">
        <v>258</v>
      </c>
      <c r="B5" s="313"/>
      <c r="C5" s="313"/>
      <c r="D5" s="313"/>
      <c r="E5" s="89">
        <v>290</v>
      </c>
      <c r="F5" s="89" t="s">
        <v>139</v>
      </c>
      <c r="G5" s="57">
        <v>7049</v>
      </c>
      <c r="H5" s="86">
        <v>44708</v>
      </c>
      <c r="J5" t="b">
        <f>G5=R5</f>
        <v>1</v>
      </c>
      <c r="L5" s="316" t="s">
        <v>248</v>
      </c>
      <c r="M5" s="317"/>
      <c r="N5" s="317"/>
      <c r="O5" s="317"/>
      <c r="P5" s="205">
        <v>290</v>
      </c>
      <c r="Q5" s="89" t="s">
        <v>139</v>
      </c>
      <c r="R5" s="205">
        <v>7049</v>
      </c>
      <c r="S5" s="206">
        <v>44708</v>
      </c>
      <c r="V5" t="b">
        <f>P5=E5</f>
        <v>1</v>
      </c>
    </row>
    <row r="8" spans="1:28">
      <c r="A8" s="287" t="s">
        <v>251</v>
      </c>
      <c r="B8" s="287"/>
      <c r="C8" s="287"/>
      <c r="D8" s="287"/>
      <c r="E8" s="287"/>
      <c r="F8" s="287"/>
      <c r="G8" s="287"/>
      <c r="H8" s="287"/>
      <c r="I8" s="1"/>
      <c r="J8" s="1"/>
      <c r="K8" s="1"/>
      <c r="L8" s="288" t="s">
        <v>252</v>
      </c>
      <c r="M8" s="288"/>
      <c r="N8" s="288"/>
      <c r="O8" s="288"/>
      <c r="P8" s="288"/>
      <c r="Q8" s="288"/>
      <c r="R8" s="288"/>
      <c r="S8" s="288"/>
    </row>
    <row r="9" spans="1:28">
      <c r="A9" s="307" t="s">
        <v>253</v>
      </c>
      <c r="B9" s="307"/>
      <c r="C9" s="307"/>
      <c r="D9" s="307"/>
      <c r="E9" s="151" t="s">
        <v>254</v>
      </c>
      <c r="F9" s="151" t="s">
        <v>139</v>
      </c>
      <c r="G9" s="151" t="s">
        <v>255</v>
      </c>
      <c r="H9" s="151" t="s">
        <v>256</v>
      </c>
      <c r="I9" s="290" t="s">
        <v>255</v>
      </c>
      <c r="J9" s="290"/>
      <c r="K9" s="290"/>
      <c r="L9" s="308" t="s">
        <v>253</v>
      </c>
      <c r="M9" s="308"/>
      <c r="N9" s="308"/>
      <c r="O9" s="308"/>
      <c r="P9" s="198" t="s">
        <v>254</v>
      </c>
      <c r="Q9" s="198" t="s">
        <v>139</v>
      </c>
      <c r="R9" s="198" t="s">
        <v>255</v>
      </c>
      <c r="S9" s="198" t="s">
        <v>256</v>
      </c>
      <c r="U9" s="290" t="s">
        <v>257</v>
      </c>
      <c r="V9" s="290"/>
      <c r="W9" s="290"/>
    </row>
    <row r="10" spans="1:28">
      <c r="A10" s="312" t="s">
        <v>138</v>
      </c>
      <c r="B10" s="313"/>
      <c r="C10" s="313"/>
      <c r="D10" s="313"/>
      <c r="E10" s="89">
        <v>2767</v>
      </c>
      <c r="F10" s="89" t="s">
        <v>139</v>
      </c>
      <c r="G10" s="57">
        <v>6780</v>
      </c>
      <c r="H10" s="86">
        <v>44683</v>
      </c>
      <c r="J10" t="b">
        <f>G10=R10</f>
        <v>1</v>
      </c>
      <c r="L10" s="321" t="s">
        <v>249</v>
      </c>
      <c r="M10" s="322"/>
      <c r="N10" s="322"/>
      <c r="O10" s="322"/>
      <c r="P10" s="205">
        <v>2767</v>
      </c>
      <c r="Q10" s="167" t="s">
        <v>139</v>
      </c>
      <c r="R10" s="205">
        <v>6780</v>
      </c>
      <c r="S10" s="206">
        <v>44683</v>
      </c>
      <c r="V10" t="b">
        <f>E10=P10</f>
        <v>1</v>
      </c>
    </row>
    <row r="11" spans="1:28">
      <c r="A11" s="312" t="s">
        <v>138</v>
      </c>
      <c r="B11" s="313"/>
      <c r="C11" s="313"/>
      <c r="D11" s="313"/>
      <c r="E11" s="89">
        <v>2716</v>
      </c>
      <c r="F11" s="89" t="s">
        <v>139</v>
      </c>
      <c r="G11" s="57">
        <v>6781</v>
      </c>
      <c r="H11" s="86">
        <v>44684</v>
      </c>
      <c r="J11" t="b">
        <f t="shared" ref="J11:J74" si="0">G11=R11</f>
        <v>1</v>
      </c>
      <c r="L11" s="321" t="s">
        <v>249</v>
      </c>
      <c r="M11" s="322"/>
      <c r="N11" s="322"/>
      <c r="O11" s="322"/>
      <c r="P11" s="205">
        <v>2716</v>
      </c>
      <c r="Q11" s="167" t="s">
        <v>139</v>
      </c>
      <c r="R11" s="205">
        <v>6781</v>
      </c>
      <c r="S11" s="206">
        <v>44684</v>
      </c>
      <c r="V11" t="b">
        <f t="shared" ref="V11:V74" si="1">E11=P11</f>
        <v>1</v>
      </c>
    </row>
    <row r="12" spans="1:28">
      <c r="A12" s="312" t="s">
        <v>138</v>
      </c>
      <c r="B12" s="313"/>
      <c r="C12" s="313"/>
      <c r="D12" s="313"/>
      <c r="E12" s="89">
        <v>3019</v>
      </c>
      <c r="F12" s="89" t="s">
        <v>139</v>
      </c>
      <c r="G12" s="57">
        <v>6785</v>
      </c>
      <c r="H12" s="86">
        <v>44684</v>
      </c>
      <c r="J12" t="b">
        <f t="shared" si="0"/>
        <v>1</v>
      </c>
      <c r="L12" s="321" t="s">
        <v>249</v>
      </c>
      <c r="M12" s="322"/>
      <c r="N12" s="322"/>
      <c r="O12" s="322"/>
      <c r="P12" s="205">
        <v>3019</v>
      </c>
      <c r="Q12" s="167" t="s">
        <v>139</v>
      </c>
      <c r="R12" s="205">
        <v>6785</v>
      </c>
      <c r="S12" s="206">
        <v>44684</v>
      </c>
      <c r="V12" t="b">
        <f t="shared" si="1"/>
        <v>1</v>
      </c>
    </row>
    <row r="13" spans="1:28">
      <c r="A13" s="312" t="s">
        <v>138</v>
      </c>
      <c r="B13" s="313"/>
      <c r="C13" s="313"/>
      <c r="D13" s="313"/>
      <c r="E13" s="89">
        <v>2591</v>
      </c>
      <c r="F13" s="89" t="s">
        <v>139</v>
      </c>
      <c r="G13" s="57">
        <v>6791</v>
      </c>
      <c r="H13" s="86">
        <v>44684</v>
      </c>
      <c r="J13" t="b">
        <f t="shared" si="0"/>
        <v>1</v>
      </c>
      <c r="L13" s="321" t="s">
        <v>249</v>
      </c>
      <c r="M13" s="322"/>
      <c r="N13" s="322"/>
      <c r="O13" s="322"/>
      <c r="P13" s="205">
        <v>2591</v>
      </c>
      <c r="Q13" s="167" t="s">
        <v>139</v>
      </c>
      <c r="R13" s="205">
        <v>6791</v>
      </c>
      <c r="S13" s="206">
        <v>44684</v>
      </c>
      <c r="V13" t="b">
        <f t="shared" si="1"/>
        <v>1</v>
      </c>
    </row>
    <row r="14" spans="1:28">
      <c r="A14" s="312" t="s">
        <v>138</v>
      </c>
      <c r="B14" s="313"/>
      <c r="C14" s="313"/>
      <c r="D14" s="313"/>
      <c r="E14" s="89">
        <v>3000</v>
      </c>
      <c r="F14" s="89" t="s">
        <v>139</v>
      </c>
      <c r="G14" s="57">
        <v>6798</v>
      </c>
      <c r="H14" s="86">
        <v>44685</v>
      </c>
      <c r="J14" t="b">
        <f t="shared" si="0"/>
        <v>1</v>
      </c>
      <c r="L14" s="321" t="s">
        <v>249</v>
      </c>
      <c r="M14" s="322"/>
      <c r="N14" s="322"/>
      <c r="O14" s="322"/>
      <c r="P14" s="205">
        <v>3000</v>
      </c>
      <c r="Q14" s="167" t="s">
        <v>139</v>
      </c>
      <c r="R14" s="205">
        <v>6798</v>
      </c>
      <c r="S14" s="206">
        <v>44685</v>
      </c>
      <c r="V14" t="b">
        <f t="shared" si="1"/>
        <v>1</v>
      </c>
    </row>
    <row r="15" spans="1:28">
      <c r="A15" s="314" t="s">
        <v>138</v>
      </c>
      <c r="B15" s="315"/>
      <c r="C15" s="315"/>
      <c r="D15" s="315"/>
      <c r="E15" s="207">
        <v>2654</v>
      </c>
      <c r="F15" s="207" t="s">
        <v>139</v>
      </c>
      <c r="G15" s="208">
        <v>6801</v>
      </c>
      <c r="H15" s="209">
        <v>44685</v>
      </c>
      <c r="I15" s="171"/>
      <c r="J15" s="171" t="b">
        <f t="shared" si="0"/>
        <v>0</v>
      </c>
      <c r="K15" s="171"/>
      <c r="L15" s="323" t="s">
        <v>249</v>
      </c>
      <c r="M15" s="324"/>
      <c r="N15" s="324"/>
      <c r="O15" s="324"/>
      <c r="P15" s="325" t="s">
        <v>270</v>
      </c>
      <c r="Q15" s="325"/>
      <c r="R15" s="325"/>
      <c r="S15" s="325"/>
      <c r="T15" s="171"/>
      <c r="U15" s="171"/>
      <c r="V15" s="171" t="b">
        <f t="shared" si="1"/>
        <v>0</v>
      </c>
    </row>
    <row r="16" spans="1:28">
      <c r="A16" s="312" t="s">
        <v>138</v>
      </c>
      <c r="B16" s="313"/>
      <c r="C16" s="313"/>
      <c r="D16" s="313"/>
      <c r="E16" s="89">
        <v>2518</v>
      </c>
      <c r="F16" s="89" t="s">
        <v>139</v>
      </c>
      <c r="G16" s="57">
        <v>6806</v>
      </c>
      <c r="H16" s="86">
        <v>44685</v>
      </c>
      <c r="J16" t="b">
        <f t="shared" si="0"/>
        <v>1</v>
      </c>
      <c r="L16" s="321" t="s">
        <v>249</v>
      </c>
      <c r="M16" s="322"/>
      <c r="N16" s="322"/>
      <c r="O16" s="322"/>
      <c r="P16" s="205">
        <v>2518</v>
      </c>
      <c r="Q16" s="167" t="s">
        <v>139</v>
      </c>
      <c r="R16" s="205">
        <v>6806</v>
      </c>
      <c r="S16" s="206">
        <v>44685</v>
      </c>
      <c r="V16" t="b">
        <f t="shared" si="1"/>
        <v>1</v>
      </c>
    </row>
    <row r="17" spans="1:22">
      <c r="A17" s="312" t="s">
        <v>138</v>
      </c>
      <c r="B17" s="313"/>
      <c r="C17" s="313"/>
      <c r="D17" s="313"/>
      <c r="E17" s="89">
        <v>2915</v>
      </c>
      <c r="F17" s="89" t="s">
        <v>139</v>
      </c>
      <c r="G17" s="57">
        <v>6814</v>
      </c>
      <c r="H17" s="86">
        <v>44686</v>
      </c>
      <c r="J17" t="b">
        <f t="shared" si="0"/>
        <v>1</v>
      </c>
      <c r="L17" s="321" t="s">
        <v>249</v>
      </c>
      <c r="M17" s="322"/>
      <c r="N17" s="322"/>
      <c r="O17" s="322"/>
      <c r="P17" s="205">
        <v>2915</v>
      </c>
      <c r="Q17" s="167" t="s">
        <v>139</v>
      </c>
      <c r="R17" s="205">
        <v>6814</v>
      </c>
      <c r="S17" s="206">
        <v>44686</v>
      </c>
      <c r="V17" t="b">
        <f t="shared" si="1"/>
        <v>1</v>
      </c>
    </row>
    <row r="18" spans="1:22">
      <c r="A18" s="312" t="s">
        <v>138</v>
      </c>
      <c r="B18" s="313"/>
      <c r="C18" s="313"/>
      <c r="D18" s="313"/>
      <c r="E18" s="89">
        <v>2303</v>
      </c>
      <c r="F18" s="89" t="s">
        <v>139</v>
      </c>
      <c r="G18" s="57">
        <v>6819</v>
      </c>
      <c r="H18" s="86">
        <v>44686</v>
      </c>
      <c r="J18" t="b">
        <f t="shared" si="0"/>
        <v>1</v>
      </c>
      <c r="L18" s="321" t="s">
        <v>249</v>
      </c>
      <c r="M18" s="322"/>
      <c r="N18" s="322"/>
      <c r="O18" s="322"/>
      <c r="P18" s="205">
        <v>2303</v>
      </c>
      <c r="Q18" s="167" t="s">
        <v>139</v>
      </c>
      <c r="R18" s="205">
        <v>6819</v>
      </c>
      <c r="S18" s="206">
        <v>44686</v>
      </c>
      <c r="V18" t="b">
        <f t="shared" si="1"/>
        <v>1</v>
      </c>
    </row>
    <row r="19" spans="1:22">
      <c r="A19" s="312" t="s">
        <v>138</v>
      </c>
      <c r="B19" s="313"/>
      <c r="C19" s="313"/>
      <c r="D19" s="313"/>
      <c r="E19" s="89">
        <v>2401</v>
      </c>
      <c r="F19" s="89" t="s">
        <v>139</v>
      </c>
      <c r="G19" s="57">
        <v>6822</v>
      </c>
      <c r="H19" s="86">
        <v>44686</v>
      </c>
      <c r="J19" t="b">
        <f t="shared" si="0"/>
        <v>1</v>
      </c>
      <c r="L19" s="321" t="s">
        <v>249</v>
      </c>
      <c r="M19" s="322"/>
      <c r="N19" s="322"/>
      <c r="O19" s="322"/>
      <c r="P19" s="205">
        <v>2401</v>
      </c>
      <c r="Q19" s="167" t="s">
        <v>139</v>
      </c>
      <c r="R19" s="205">
        <v>6822</v>
      </c>
      <c r="S19" s="206">
        <v>44686</v>
      </c>
      <c r="V19" t="b">
        <f t="shared" si="1"/>
        <v>1</v>
      </c>
    </row>
    <row r="20" spans="1:22">
      <c r="A20" s="312" t="s">
        <v>138</v>
      </c>
      <c r="B20" s="313"/>
      <c r="C20" s="313"/>
      <c r="D20" s="313"/>
      <c r="E20" s="89">
        <v>2693</v>
      </c>
      <c r="F20" s="89" t="s">
        <v>139</v>
      </c>
      <c r="G20" s="57">
        <v>6824</v>
      </c>
      <c r="H20" s="86">
        <v>44686</v>
      </c>
      <c r="J20" t="b">
        <f t="shared" si="0"/>
        <v>1</v>
      </c>
      <c r="L20" s="321" t="s">
        <v>249</v>
      </c>
      <c r="M20" s="322"/>
      <c r="N20" s="322"/>
      <c r="O20" s="322"/>
      <c r="P20" s="205">
        <v>2693</v>
      </c>
      <c r="Q20" s="167" t="s">
        <v>139</v>
      </c>
      <c r="R20" s="205">
        <v>6824</v>
      </c>
      <c r="S20" s="206">
        <v>44686</v>
      </c>
      <c r="V20" t="b">
        <f t="shared" si="1"/>
        <v>1</v>
      </c>
    </row>
    <row r="21" spans="1:22">
      <c r="A21" s="312" t="s">
        <v>138</v>
      </c>
      <c r="B21" s="313"/>
      <c r="C21" s="313"/>
      <c r="D21" s="313"/>
      <c r="E21" s="89">
        <v>2991</v>
      </c>
      <c r="F21" s="89" t="s">
        <v>139</v>
      </c>
      <c r="G21" s="57">
        <v>6825</v>
      </c>
      <c r="H21" s="97">
        <v>44687</v>
      </c>
      <c r="J21" t="b">
        <f t="shared" si="0"/>
        <v>1</v>
      </c>
      <c r="L21" s="321" t="s">
        <v>249</v>
      </c>
      <c r="M21" s="322"/>
      <c r="N21" s="322"/>
      <c r="O21" s="322"/>
      <c r="P21" s="205">
        <v>2991</v>
      </c>
      <c r="Q21" s="167" t="s">
        <v>139</v>
      </c>
      <c r="R21" s="205">
        <v>6825</v>
      </c>
      <c r="S21" s="206">
        <v>44687</v>
      </c>
      <c r="V21" t="b">
        <f t="shared" si="1"/>
        <v>1</v>
      </c>
    </row>
    <row r="22" spans="1:22">
      <c r="A22" s="312" t="s">
        <v>138</v>
      </c>
      <c r="B22" s="313"/>
      <c r="C22" s="313"/>
      <c r="D22" s="313"/>
      <c r="E22" s="89">
        <v>2746</v>
      </c>
      <c r="F22" s="89" t="s">
        <v>139</v>
      </c>
      <c r="G22" s="57">
        <v>6830</v>
      </c>
      <c r="H22" s="97">
        <v>44687</v>
      </c>
      <c r="J22" t="b">
        <f t="shared" si="0"/>
        <v>1</v>
      </c>
      <c r="L22" s="321" t="s">
        <v>249</v>
      </c>
      <c r="M22" s="322"/>
      <c r="N22" s="322"/>
      <c r="O22" s="322"/>
      <c r="P22" s="205">
        <v>2746</v>
      </c>
      <c r="Q22" s="167" t="s">
        <v>139</v>
      </c>
      <c r="R22" s="205">
        <v>6830</v>
      </c>
      <c r="S22" s="206">
        <v>44687</v>
      </c>
      <c r="V22" t="b">
        <f t="shared" si="1"/>
        <v>1</v>
      </c>
    </row>
    <row r="23" spans="1:22">
      <c r="A23" s="312" t="s">
        <v>138</v>
      </c>
      <c r="B23" s="313"/>
      <c r="C23" s="313"/>
      <c r="D23" s="313"/>
      <c r="E23" s="89">
        <v>2949</v>
      </c>
      <c r="F23" s="89" t="s">
        <v>139</v>
      </c>
      <c r="G23" s="57">
        <v>6837</v>
      </c>
      <c r="H23" s="86">
        <v>44687</v>
      </c>
      <c r="J23" t="b">
        <f t="shared" si="0"/>
        <v>1</v>
      </c>
      <c r="L23" s="321" t="s">
        <v>249</v>
      </c>
      <c r="M23" s="322"/>
      <c r="N23" s="322"/>
      <c r="O23" s="322"/>
      <c r="P23" s="205">
        <v>2949</v>
      </c>
      <c r="Q23" s="167" t="s">
        <v>139</v>
      </c>
      <c r="R23" s="205">
        <v>6837</v>
      </c>
      <c r="S23" s="206">
        <v>44687</v>
      </c>
      <c r="V23" t="b">
        <f t="shared" si="1"/>
        <v>1</v>
      </c>
    </row>
    <row r="24" spans="1:22">
      <c r="A24" s="312" t="s">
        <v>138</v>
      </c>
      <c r="B24" s="313"/>
      <c r="C24" s="313"/>
      <c r="D24" s="313"/>
      <c r="E24" s="89">
        <v>2503</v>
      </c>
      <c r="F24" s="89" t="s">
        <v>139</v>
      </c>
      <c r="G24" s="57">
        <v>6838</v>
      </c>
      <c r="H24" s="86">
        <v>44688</v>
      </c>
      <c r="J24" t="b">
        <f t="shared" si="0"/>
        <v>1</v>
      </c>
      <c r="L24" s="321" t="s">
        <v>249</v>
      </c>
      <c r="M24" s="322"/>
      <c r="N24" s="322"/>
      <c r="O24" s="322"/>
      <c r="P24" s="205">
        <v>2503</v>
      </c>
      <c r="Q24" s="167" t="s">
        <v>139</v>
      </c>
      <c r="R24" s="205">
        <v>6838</v>
      </c>
      <c r="S24" s="206">
        <v>44688</v>
      </c>
      <c r="V24" t="b">
        <f t="shared" si="1"/>
        <v>1</v>
      </c>
    </row>
    <row r="25" spans="1:22">
      <c r="A25" s="312" t="s">
        <v>138</v>
      </c>
      <c r="B25" s="313"/>
      <c r="C25" s="313"/>
      <c r="D25" s="313"/>
      <c r="E25" s="89">
        <v>2399</v>
      </c>
      <c r="F25" s="89" t="s">
        <v>139</v>
      </c>
      <c r="G25" s="57">
        <v>6844</v>
      </c>
      <c r="H25" s="86">
        <v>44690</v>
      </c>
      <c r="J25" t="b">
        <f t="shared" si="0"/>
        <v>1</v>
      </c>
      <c r="L25" s="321" t="s">
        <v>249</v>
      </c>
      <c r="M25" s="322"/>
      <c r="N25" s="322"/>
      <c r="O25" s="322"/>
      <c r="P25" s="205">
        <v>2399</v>
      </c>
      <c r="Q25" s="167" t="s">
        <v>139</v>
      </c>
      <c r="R25" s="205">
        <v>6844</v>
      </c>
      <c r="S25" s="206">
        <v>44690</v>
      </c>
      <c r="V25" t="b">
        <f t="shared" si="1"/>
        <v>1</v>
      </c>
    </row>
    <row r="26" spans="1:22">
      <c r="A26" s="312" t="s">
        <v>138</v>
      </c>
      <c r="B26" s="313"/>
      <c r="C26" s="313"/>
      <c r="D26" s="313"/>
      <c r="E26" s="89">
        <v>2401</v>
      </c>
      <c r="F26" s="89" t="s">
        <v>139</v>
      </c>
      <c r="G26" s="57">
        <v>6848</v>
      </c>
      <c r="H26" s="86">
        <v>44690</v>
      </c>
      <c r="J26" t="b">
        <f t="shared" si="0"/>
        <v>1</v>
      </c>
      <c r="L26" s="321" t="s">
        <v>249</v>
      </c>
      <c r="M26" s="322"/>
      <c r="N26" s="322"/>
      <c r="O26" s="322"/>
      <c r="P26" s="205">
        <v>2401</v>
      </c>
      <c r="Q26" s="167" t="s">
        <v>139</v>
      </c>
      <c r="R26" s="205">
        <v>6848</v>
      </c>
      <c r="S26" s="206">
        <v>44690</v>
      </c>
      <c r="V26" t="b">
        <f t="shared" si="1"/>
        <v>1</v>
      </c>
    </row>
    <row r="27" spans="1:22">
      <c r="A27" s="312" t="s">
        <v>138</v>
      </c>
      <c r="B27" s="313"/>
      <c r="C27" s="313"/>
      <c r="D27" s="313"/>
      <c r="E27" s="89">
        <v>2301</v>
      </c>
      <c r="F27" s="89" t="s">
        <v>139</v>
      </c>
      <c r="G27" s="57">
        <v>6854</v>
      </c>
      <c r="H27" s="86">
        <v>44691</v>
      </c>
      <c r="J27" t="b">
        <f t="shared" si="0"/>
        <v>1</v>
      </c>
      <c r="L27" s="321" t="s">
        <v>249</v>
      </c>
      <c r="M27" s="322"/>
      <c r="N27" s="322"/>
      <c r="O27" s="322"/>
      <c r="P27" s="205">
        <v>2301</v>
      </c>
      <c r="Q27" s="167" t="s">
        <v>139</v>
      </c>
      <c r="R27" s="205">
        <v>6854</v>
      </c>
      <c r="S27" s="206">
        <v>44691</v>
      </c>
      <c r="V27" t="b">
        <f t="shared" si="1"/>
        <v>1</v>
      </c>
    </row>
    <row r="28" spans="1:22">
      <c r="A28" s="312" t="s">
        <v>138</v>
      </c>
      <c r="B28" s="313"/>
      <c r="C28" s="313"/>
      <c r="D28" s="313"/>
      <c r="E28" s="89">
        <v>2495</v>
      </c>
      <c r="F28" s="89" t="s">
        <v>139</v>
      </c>
      <c r="G28" s="57">
        <v>6857</v>
      </c>
      <c r="H28" s="86">
        <v>44691</v>
      </c>
      <c r="J28" t="b">
        <f t="shared" si="0"/>
        <v>1</v>
      </c>
      <c r="L28" s="321" t="s">
        <v>249</v>
      </c>
      <c r="M28" s="322"/>
      <c r="N28" s="322"/>
      <c r="O28" s="322"/>
      <c r="P28" s="205">
        <v>2495</v>
      </c>
      <c r="Q28" s="167" t="s">
        <v>139</v>
      </c>
      <c r="R28" s="205">
        <v>6857</v>
      </c>
      <c r="S28" s="206">
        <v>44691</v>
      </c>
      <c r="V28" t="b">
        <f t="shared" si="1"/>
        <v>1</v>
      </c>
    </row>
    <row r="29" spans="1:22">
      <c r="A29" s="312" t="s">
        <v>138</v>
      </c>
      <c r="B29" s="313"/>
      <c r="C29" s="313"/>
      <c r="D29" s="313"/>
      <c r="E29" s="89">
        <v>2756</v>
      </c>
      <c r="F29" s="89" t="s">
        <v>139</v>
      </c>
      <c r="G29" s="57">
        <v>6867</v>
      </c>
      <c r="H29" s="86">
        <v>44691</v>
      </c>
      <c r="J29" t="b">
        <f t="shared" si="0"/>
        <v>1</v>
      </c>
      <c r="L29" s="321" t="s">
        <v>249</v>
      </c>
      <c r="M29" s="322"/>
      <c r="N29" s="322"/>
      <c r="O29" s="322"/>
      <c r="P29" s="205">
        <v>2756</v>
      </c>
      <c r="Q29" s="167" t="s">
        <v>139</v>
      </c>
      <c r="R29" s="205">
        <v>6867</v>
      </c>
      <c r="S29" s="206">
        <v>44691</v>
      </c>
      <c r="V29" t="b">
        <f t="shared" si="1"/>
        <v>1</v>
      </c>
    </row>
    <row r="30" spans="1:22">
      <c r="A30" s="312" t="s">
        <v>138</v>
      </c>
      <c r="B30" s="313"/>
      <c r="C30" s="313"/>
      <c r="D30" s="313"/>
      <c r="E30" s="89">
        <v>2645</v>
      </c>
      <c r="F30" s="89" t="s">
        <v>139</v>
      </c>
      <c r="G30" s="57">
        <v>6870</v>
      </c>
      <c r="H30" s="86">
        <v>44691</v>
      </c>
      <c r="J30" t="b">
        <f t="shared" si="0"/>
        <v>1</v>
      </c>
      <c r="L30" s="321" t="s">
        <v>249</v>
      </c>
      <c r="M30" s="322"/>
      <c r="N30" s="322"/>
      <c r="O30" s="322"/>
      <c r="P30" s="205">
        <v>2645</v>
      </c>
      <c r="Q30" s="167" t="s">
        <v>139</v>
      </c>
      <c r="R30" s="205">
        <v>6870</v>
      </c>
      <c r="S30" s="206">
        <v>44691</v>
      </c>
      <c r="V30" t="b">
        <f t="shared" si="1"/>
        <v>1</v>
      </c>
    </row>
    <row r="31" spans="1:22">
      <c r="A31" s="312" t="s">
        <v>138</v>
      </c>
      <c r="B31" s="313"/>
      <c r="C31" s="313"/>
      <c r="D31" s="313"/>
      <c r="E31" s="89">
        <v>2304</v>
      </c>
      <c r="F31" s="89" t="s">
        <v>139</v>
      </c>
      <c r="G31" s="57">
        <v>6871</v>
      </c>
      <c r="H31" s="86">
        <v>44692</v>
      </c>
      <c r="J31" t="b">
        <f t="shared" si="0"/>
        <v>1</v>
      </c>
      <c r="L31" s="321" t="s">
        <v>249</v>
      </c>
      <c r="M31" s="322"/>
      <c r="N31" s="322"/>
      <c r="O31" s="322"/>
      <c r="P31" s="205">
        <v>2304</v>
      </c>
      <c r="Q31" s="167" t="s">
        <v>139</v>
      </c>
      <c r="R31" s="205">
        <v>6871</v>
      </c>
      <c r="S31" s="206">
        <v>44692</v>
      </c>
      <c r="V31" t="b">
        <f t="shared" si="1"/>
        <v>1</v>
      </c>
    </row>
    <row r="32" spans="1:22">
      <c r="A32" s="312" t="s">
        <v>138</v>
      </c>
      <c r="B32" s="313"/>
      <c r="C32" s="313"/>
      <c r="D32" s="313"/>
      <c r="E32" s="89">
        <v>2235</v>
      </c>
      <c r="F32" s="89" t="s">
        <v>139</v>
      </c>
      <c r="G32" s="57">
        <v>6875</v>
      </c>
      <c r="H32" s="86">
        <v>44692</v>
      </c>
      <c r="J32" t="b">
        <f t="shared" si="0"/>
        <v>1</v>
      </c>
      <c r="L32" s="321" t="s">
        <v>249</v>
      </c>
      <c r="M32" s="322"/>
      <c r="N32" s="322"/>
      <c r="O32" s="322"/>
      <c r="P32" s="205">
        <v>2235</v>
      </c>
      <c r="Q32" s="167" t="s">
        <v>139</v>
      </c>
      <c r="R32" s="205">
        <v>6875</v>
      </c>
      <c r="S32" s="206">
        <v>44692</v>
      </c>
      <c r="V32" t="b">
        <f t="shared" si="1"/>
        <v>1</v>
      </c>
    </row>
    <row r="33" spans="1:27">
      <c r="A33" s="312" t="s">
        <v>138</v>
      </c>
      <c r="B33" s="313"/>
      <c r="C33" s="313"/>
      <c r="D33" s="313"/>
      <c r="E33" s="89">
        <v>2239</v>
      </c>
      <c r="F33" s="89" t="s">
        <v>139</v>
      </c>
      <c r="G33" s="57">
        <v>6876</v>
      </c>
      <c r="H33" s="86">
        <v>44692</v>
      </c>
      <c r="J33" t="b">
        <f t="shared" si="0"/>
        <v>1</v>
      </c>
      <c r="L33" s="321" t="s">
        <v>249</v>
      </c>
      <c r="M33" s="322"/>
      <c r="N33" s="322"/>
      <c r="O33" s="322"/>
      <c r="P33" s="205">
        <v>2239</v>
      </c>
      <c r="Q33" s="167" t="s">
        <v>139</v>
      </c>
      <c r="R33" s="205">
        <v>6876</v>
      </c>
      <c r="S33" s="206">
        <v>44692</v>
      </c>
      <c r="V33" t="b">
        <f t="shared" si="1"/>
        <v>1</v>
      </c>
    </row>
    <row r="34" spans="1:27">
      <c r="A34" s="312" t="s">
        <v>138</v>
      </c>
      <c r="B34" s="313"/>
      <c r="C34" s="313"/>
      <c r="D34" s="313"/>
      <c r="E34" s="89">
        <v>3088</v>
      </c>
      <c r="F34" s="89" t="s">
        <v>139</v>
      </c>
      <c r="G34" s="57">
        <v>6880</v>
      </c>
      <c r="H34" s="86">
        <v>44693</v>
      </c>
      <c r="J34" t="b">
        <f t="shared" si="0"/>
        <v>1</v>
      </c>
      <c r="L34" s="321" t="s">
        <v>249</v>
      </c>
      <c r="M34" s="322"/>
      <c r="N34" s="322"/>
      <c r="O34" s="322"/>
      <c r="P34" s="205">
        <v>3088</v>
      </c>
      <c r="Q34" s="167" t="s">
        <v>139</v>
      </c>
      <c r="R34" s="205">
        <v>6880</v>
      </c>
      <c r="S34" s="206">
        <v>44693</v>
      </c>
      <c r="V34" t="b">
        <f t="shared" si="1"/>
        <v>1</v>
      </c>
    </row>
    <row r="35" spans="1:27">
      <c r="A35" s="312" t="s">
        <v>138</v>
      </c>
      <c r="B35" s="313"/>
      <c r="C35" s="313"/>
      <c r="D35" s="313"/>
      <c r="E35" s="89">
        <v>2648</v>
      </c>
      <c r="F35" s="89" t="s">
        <v>139</v>
      </c>
      <c r="G35" s="57">
        <v>6887</v>
      </c>
      <c r="H35" s="86">
        <v>44693</v>
      </c>
      <c r="J35" t="b">
        <f t="shared" si="0"/>
        <v>1</v>
      </c>
      <c r="L35" s="321" t="s">
        <v>249</v>
      </c>
      <c r="M35" s="322"/>
      <c r="N35" s="322"/>
      <c r="O35" s="322"/>
      <c r="P35" s="205">
        <v>2648</v>
      </c>
      <c r="Q35" s="167" t="s">
        <v>139</v>
      </c>
      <c r="R35" s="205">
        <v>6887</v>
      </c>
      <c r="S35" s="206">
        <v>44693</v>
      </c>
      <c r="V35" t="b">
        <f t="shared" si="1"/>
        <v>1</v>
      </c>
    </row>
    <row r="36" spans="1:27">
      <c r="A36" s="312" t="s">
        <v>138</v>
      </c>
      <c r="B36" s="313"/>
      <c r="C36" s="313"/>
      <c r="D36" s="313"/>
      <c r="E36" s="89">
        <v>3059</v>
      </c>
      <c r="F36" s="89" t="s">
        <v>139</v>
      </c>
      <c r="G36" s="57">
        <v>6891</v>
      </c>
      <c r="H36" s="86">
        <v>44694</v>
      </c>
      <c r="J36" t="b">
        <f t="shared" si="0"/>
        <v>1</v>
      </c>
      <c r="L36" s="321" t="s">
        <v>249</v>
      </c>
      <c r="M36" s="322"/>
      <c r="N36" s="322"/>
      <c r="O36" s="322"/>
      <c r="P36" s="205">
        <v>3059</v>
      </c>
      <c r="Q36" s="167" t="s">
        <v>139</v>
      </c>
      <c r="R36" s="205">
        <v>6891</v>
      </c>
      <c r="S36" s="206">
        <v>44694</v>
      </c>
      <c r="V36" t="b">
        <f t="shared" si="1"/>
        <v>1</v>
      </c>
    </row>
    <row r="37" spans="1:27">
      <c r="A37" s="312" t="s">
        <v>138</v>
      </c>
      <c r="B37" s="313"/>
      <c r="C37" s="313"/>
      <c r="D37" s="313"/>
      <c r="E37" s="89">
        <v>2804</v>
      </c>
      <c r="F37" s="89" t="s">
        <v>139</v>
      </c>
      <c r="G37" s="57">
        <v>6898</v>
      </c>
      <c r="H37" s="86">
        <v>44694</v>
      </c>
      <c r="J37" t="b">
        <f t="shared" si="0"/>
        <v>1</v>
      </c>
      <c r="L37" s="321" t="s">
        <v>249</v>
      </c>
      <c r="M37" s="322"/>
      <c r="N37" s="322"/>
      <c r="O37" s="322"/>
      <c r="P37" s="205">
        <v>2804</v>
      </c>
      <c r="Q37" s="167" t="s">
        <v>139</v>
      </c>
      <c r="R37" s="205">
        <v>6898</v>
      </c>
      <c r="S37" s="206">
        <v>44694</v>
      </c>
      <c r="V37" t="b">
        <f t="shared" si="1"/>
        <v>1</v>
      </c>
    </row>
    <row r="38" spans="1:27">
      <c r="A38" s="312" t="s">
        <v>138</v>
      </c>
      <c r="B38" s="313"/>
      <c r="C38" s="313"/>
      <c r="D38" s="313"/>
      <c r="E38" s="89">
        <v>3158</v>
      </c>
      <c r="F38" s="89" t="s">
        <v>139</v>
      </c>
      <c r="G38" s="57">
        <v>6903</v>
      </c>
      <c r="H38" s="86">
        <v>44694</v>
      </c>
      <c r="J38" t="b">
        <f t="shared" si="0"/>
        <v>1</v>
      </c>
      <c r="L38" s="321" t="s">
        <v>249</v>
      </c>
      <c r="M38" s="322"/>
      <c r="N38" s="322"/>
      <c r="O38" s="322"/>
      <c r="P38" s="205">
        <v>3158</v>
      </c>
      <c r="Q38" s="167" t="s">
        <v>139</v>
      </c>
      <c r="R38" s="205">
        <v>6903</v>
      </c>
      <c r="S38" s="206">
        <v>44694</v>
      </c>
      <c r="V38" t="b">
        <f t="shared" si="1"/>
        <v>1</v>
      </c>
    </row>
    <row r="39" spans="1:27">
      <c r="A39" s="312" t="s">
        <v>138</v>
      </c>
      <c r="B39" s="313"/>
      <c r="C39" s="313"/>
      <c r="D39" s="313"/>
      <c r="E39" s="89">
        <v>2699</v>
      </c>
      <c r="F39" s="89" t="s">
        <v>139</v>
      </c>
      <c r="G39" s="57">
        <v>6904</v>
      </c>
      <c r="H39" s="86">
        <v>44695</v>
      </c>
      <c r="J39" t="b">
        <f t="shared" si="0"/>
        <v>1</v>
      </c>
      <c r="L39" s="321" t="s">
        <v>249</v>
      </c>
      <c r="M39" s="322"/>
      <c r="N39" s="322"/>
      <c r="O39" s="322"/>
      <c r="P39" s="205">
        <v>2699</v>
      </c>
      <c r="Q39" s="167" t="s">
        <v>139</v>
      </c>
      <c r="R39" s="205">
        <v>6904</v>
      </c>
      <c r="S39" s="206">
        <v>44695</v>
      </c>
      <c r="V39" t="b">
        <f t="shared" si="1"/>
        <v>1</v>
      </c>
    </row>
    <row r="40" spans="1:27">
      <c r="A40" s="312" t="s">
        <v>138</v>
      </c>
      <c r="B40" s="313"/>
      <c r="C40" s="313"/>
      <c r="D40" s="313"/>
      <c r="E40" s="89">
        <v>2363</v>
      </c>
      <c r="F40" s="89" t="s">
        <v>139</v>
      </c>
      <c r="G40" s="57">
        <v>6906</v>
      </c>
      <c r="H40" s="86">
        <v>44695</v>
      </c>
      <c r="J40" t="b">
        <f t="shared" si="0"/>
        <v>1</v>
      </c>
      <c r="L40" s="321" t="s">
        <v>249</v>
      </c>
      <c r="M40" s="322"/>
      <c r="N40" s="322"/>
      <c r="O40" s="322"/>
      <c r="P40" s="205">
        <v>2363</v>
      </c>
      <c r="Q40" s="167" t="s">
        <v>139</v>
      </c>
      <c r="R40" s="205">
        <v>6906</v>
      </c>
      <c r="S40" s="206">
        <v>44695</v>
      </c>
      <c r="V40" t="b">
        <f t="shared" si="1"/>
        <v>1</v>
      </c>
    </row>
    <row r="41" spans="1:27">
      <c r="A41" s="312" t="s">
        <v>138</v>
      </c>
      <c r="B41" s="313"/>
      <c r="C41" s="313"/>
      <c r="D41" s="313"/>
      <c r="E41" s="89">
        <v>3276</v>
      </c>
      <c r="F41" s="89" t="s">
        <v>139</v>
      </c>
      <c r="G41" s="57">
        <v>6913</v>
      </c>
      <c r="H41" s="86">
        <v>44697</v>
      </c>
      <c r="J41" t="b">
        <f t="shared" si="0"/>
        <v>1</v>
      </c>
      <c r="L41" s="321" t="s">
        <v>249</v>
      </c>
      <c r="M41" s="322"/>
      <c r="N41" s="322"/>
      <c r="O41" s="322"/>
      <c r="P41" s="205">
        <v>3276</v>
      </c>
      <c r="Q41" s="167" t="s">
        <v>139</v>
      </c>
      <c r="R41" s="205">
        <v>6913</v>
      </c>
      <c r="S41" s="206">
        <v>44697</v>
      </c>
      <c r="V41" t="b">
        <f t="shared" si="1"/>
        <v>1</v>
      </c>
    </row>
    <row r="42" spans="1:27">
      <c r="A42" s="314" t="s">
        <v>138</v>
      </c>
      <c r="B42" s="315"/>
      <c r="C42" s="315"/>
      <c r="D42" s="315"/>
      <c r="E42" s="207">
        <v>3600</v>
      </c>
      <c r="F42" s="207" t="s">
        <v>139</v>
      </c>
      <c r="G42" s="208">
        <v>6914</v>
      </c>
      <c r="H42" s="209">
        <v>44697</v>
      </c>
      <c r="I42" s="171"/>
      <c r="J42" s="171" t="b">
        <f t="shared" si="0"/>
        <v>1</v>
      </c>
      <c r="K42" s="171"/>
      <c r="L42" s="323" t="s">
        <v>249</v>
      </c>
      <c r="M42" s="324"/>
      <c r="N42" s="324"/>
      <c r="O42" s="324"/>
      <c r="P42" s="210">
        <v>3243</v>
      </c>
      <c r="Q42" s="161" t="s">
        <v>139</v>
      </c>
      <c r="R42" s="210">
        <v>6914</v>
      </c>
      <c r="S42" s="211">
        <v>44697</v>
      </c>
      <c r="T42" s="171"/>
      <c r="U42" s="171"/>
      <c r="V42" s="171" t="b">
        <f t="shared" si="1"/>
        <v>0</v>
      </c>
      <c r="W42" s="326" t="s">
        <v>267</v>
      </c>
      <c r="X42" s="326"/>
      <c r="Y42" s="326"/>
      <c r="Z42" s="326"/>
      <c r="AA42" s="326"/>
    </row>
    <row r="43" spans="1:27">
      <c r="A43" s="314" t="s">
        <v>138</v>
      </c>
      <c r="B43" s="315"/>
      <c r="C43" s="315"/>
      <c r="D43" s="315"/>
      <c r="E43" s="207">
        <v>3340</v>
      </c>
      <c r="F43" s="207" t="s">
        <v>139</v>
      </c>
      <c r="G43" s="208">
        <v>6915</v>
      </c>
      <c r="H43" s="209">
        <v>44698</v>
      </c>
      <c r="I43" s="171"/>
      <c r="J43" s="171" t="b">
        <f t="shared" si="0"/>
        <v>1</v>
      </c>
      <c r="K43" s="171"/>
      <c r="L43" s="323" t="s">
        <v>249</v>
      </c>
      <c r="M43" s="324"/>
      <c r="N43" s="324"/>
      <c r="O43" s="324"/>
      <c r="P43" s="210">
        <v>2864</v>
      </c>
      <c r="Q43" s="161" t="s">
        <v>139</v>
      </c>
      <c r="R43" s="210">
        <v>6915</v>
      </c>
      <c r="S43" s="211">
        <v>44698</v>
      </c>
      <c r="T43" s="171"/>
      <c r="U43" s="171"/>
      <c r="V43" s="171" t="b">
        <f t="shared" si="1"/>
        <v>0</v>
      </c>
      <c r="W43" s="326" t="s">
        <v>271</v>
      </c>
      <c r="X43" s="326"/>
      <c r="Y43" s="326"/>
      <c r="Z43" s="326"/>
      <c r="AA43" s="326"/>
    </row>
    <row r="44" spans="1:27">
      <c r="A44" s="312" t="s">
        <v>138</v>
      </c>
      <c r="B44" s="313"/>
      <c r="C44" s="313"/>
      <c r="D44" s="313"/>
      <c r="E44" s="89">
        <v>2367</v>
      </c>
      <c r="F44" s="89" t="s">
        <v>139</v>
      </c>
      <c r="G44" s="57">
        <v>6921</v>
      </c>
      <c r="H44" s="86">
        <v>44698</v>
      </c>
      <c r="J44" t="b">
        <f t="shared" si="0"/>
        <v>1</v>
      </c>
      <c r="L44" s="321" t="s">
        <v>249</v>
      </c>
      <c r="M44" s="322"/>
      <c r="N44" s="322"/>
      <c r="O44" s="322"/>
      <c r="P44" s="205">
        <v>2367</v>
      </c>
      <c r="Q44" s="167" t="s">
        <v>139</v>
      </c>
      <c r="R44" s="205">
        <v>6921</v>
      </c>
      <c r="S44" s="206">
        <v>44698</v>
      </c>
      <c r="V44" t="b">
        <f t="shared" si="1"/>
        <v>1</v>
      </c>
    </row>
    <row r="45" spans="1:27">
      <c r="A45" s="312" t="s">
        <v>138</v>
      </c>
      <c r="B45" s="313"/>
      <c r="C45" s="313"/>
      <c r="D45" s="313"/>
      <c r="E45" s="89">
        <v>2730</v>
      </c>
      <c r="F45" s="89" t="s">
        <v>139</v>
      </c>
      <c r="G45" s="57">
        <v>6929</v>
      </c>
      <c r="H45" s="86">
        <v>44698</v>
      </c>
      <c r="J45" t="b">
        <f t="shared" si="0"/>
        <v>1</v>
      </c>
      <c r="L45" s="321" t="s">
        <v>249</v>
      </c>
      <c r="M45" s="322"/>
      <c r="N45" s="322"/>
      <c r="O45" s="322"/>
      <c r="P45" s="205">
        <v>2730</v>
      </c>
      <c r="Q45" s="167" t="s">
        <v>139</v>
      </c>
      <c r="R45" s="205">
        <v>6929</v>
      </c>
      <c r="S45" s="206">
        <v>44698</v>
      </c>
      <c r="V45" t="b">
        <f t="shared" si="1"/>
        <v>1</v>
      </c>
    </row>
    <row r="46" spans="1:27">
      <c r="A46" s="312" t="s">
        <v>138</v>
      </c>
      <c r="B46" s="313"/>
      <c r="C46" s="313"/>
      <c r="D46" s="313"/>
      <c r="E46" s="89">
        <v>2899</v>
      </c>
      <c r="F46" s="89" t="s">
        <v>139</v>
      </c>
      <c r="G46" s="57">
        <v>6935</v>
      </c>
      <c r="H46" s="86">
        <v>44698</v>
      </c>
      <c r="J46" t="b">
        <f t="shared" si="0"/>
        <v>1</v>
      </c>
      <c r="L46" s="321" t="s">
        <v>249</v>
      </c>
      <c r="M46" s="322"/>
      <c r="N46" s="322"/>
      <c r="O46" s="322"/>
      <c r="P46" s="205">
        <v>2899</v>
      </c>
      <c r="Q46" s="167" t="s">
        <v>139</v>
      </c>
      <c r="R46" s="205">
        <v>6935</v>
      </c>
      <c r="S46" s="206">
        <v>44698</v>
      </c>
      <c r="V46" t="b">
        <f t="shared" si="1"/>
        <v>1</v>
      </c>
    </row>
    <row r="47" spans="1:27">
      <c r="A47" s="312" t="s">
        <v>138</v>
      </c>
      <c r="B47" s="313"/>
      <c r="C47" s="313"/>
      <c r="D47" s="313"/>
      <c r="E47" s="89">
        <v>2408</v>
      </c>
      <c r="F47" s="89" t="s">
        <v>139</v>
      </c>
      <c r="G47" s="57">
        <v>6936</v>
      </c>
      <c r="H47" s="86">
        <v>44699</v>
      </c>
      <c r="J47" t="b">
        <f t="shared" si="0"/>
        <v>1</v>
      </c>
      <c r="L47" s="321" t="s">
        <v>249</v>
      </c>
      <c r="M47" s="322"/>
      <c r="N47" s="322"/>
      <c r="O47" s="322"/>
      <c r="P47" s="205">
        <v>2408</v>
      </c>
      <c r="Q47" s="167" t="s">
        <v>139</v>
      </c>
      <c r="R47" s="205">
        <v>6936</v>
      </c>
      <c r="S47" s="206">
        <v>44699</v>
      </c>
      <c r="V47" t="b">
        <f t="shared" si="1"/>
        <v>1</v>
      </c>
    </row>
    <row r="48" spans="1:27">
      <c r="A48" s="312" t="s">
        <v>138</v>
      </c>
      <c r="B48" s="313"/>
      <c r="C48" s="313"/>
      <c r="D48" s="313"/>
      <c r="E48" s="89">
        <v>2677</v>
      </c>
      <c r="F48" s="89" t="s">
        <v>139</v>
      </c>
      <c r="G48" s="57">
        <v>6940</v>
      </c>
      <c r="H48" s="86">
        <v>44699</v>
      </c>
      <c r="J48" t="b">
        <f t="shared" si="0"/>
        <v>1</v>
      </c>
      <c r="L48" s="321" t="s">
        <v>249</v>
      </c>
      <c r="M48" s="322"/>
      <c r="N48" s="322"/>
      <c r="O48" s="322"/>
      <c r="P48" s="205">
        <v>2677</v>
      </c>
      <c r="Q48" s="167" t="s">
        <v>139</v>
      </c>
      <c r="R48" s="205">
        <v>6940</v>
      </c>
      <c r="S48" s="206">
        <v>44699</v>
      </c>
      <c r="V48" t="b">
        <f t="shared" si="1"/>
        <v>1</v>
      </c>
    </row>
    <row r="49" spans="1:27">
      <c r="A49" s="312" t="s">
        <v>138</v>
      </c>
      <c r="B49" s="313"/>
      <c r="C49" s="313"/>
      <c r="D49" s="313"/>
      <c r="E49" s="89">
        <v>2491</v>
      </c>
      <c r="F49" s="89" t="s">
        <v>139</v>
      </c>
      <c r="G49" s="57">
        <v>6944</v>
      </c>
      <c r="H49" s="86">
        <v>44699</v>
      </c>
      <c r="J49" t="b">
        <f t="shared" si="0"/>
        <v>1</v>
      </c>
      <c r="L49" s="321" t="s">
        <v>249</v>
      </c>
      <c r="M49" s="322"/>
      <c r="N49" s="322"/>
      <c r="O49" s="322"/>
      <c r="P49" s="205">
        <v>2491</v>
      </c>
      <c r="Q49" s="167" t="s">
        <v>139</v>
      </c>
      <c r="R49" s="205">
        <v>6944</v>
      </c>
      <c r="S49" s="206">
        <v>44699</v>
      </c>
      <c r="V49" t="b">
        <f t="shared" si="1"/>
        <v>1</v>
      </c>
    </row>
    <row r="50" spans="1:27">
      <c r="A50" s="312" t="s">
        <v>138</v>
      </c>
      <c r="B50" s="313"/>
      <c r="C50" s="313"/>
      <c r="D50" s="313"/>
      <c r="E50" s="89">
        <v>2678</v>
      </c>
      <c r="F50" s="89" t="s">
        <v>139</v>
      </c>
      <c r="G50" s="57">
        <v>6945</v>
      </c>
      <c r="H50" s="86">
        <v>44700</v>
      </c>
      <c r="J50" t="b">
        <f t="shared" si="0"/>
        <v>1</v>
      </c>
      <c r="L50" s="321" t="s">
        <v>249</v>
      </c>
      <c r="M50" s="322"/>
      <c r="N50" s="322"/>
      <c r="O50" s="322"/>
      <c r="P50" s="205">
        <v>2678</v>
      </c>
      <c r="Q50" s="167" t="s">
        <v>139</v>
      </c>
      <c r="R50" s="205">
        <v>6945</v>
      </c>
      <c r="S50" s="206">
        <v>44700</v>
      </c>
      <c r="V50" t="b">
        <f t="shared" si="1"/>
        <v>1</v>
      </c>
    </row>
    <row r="51" spans="1:27">
      <c r="A51" s="314" t="s">
        <v>138</v>
      </c>
      <c r="B51" s="315"/>
      <c r="C51" s="315"/>
      <c r="D51" s="315"/>
      <c r="E51" s="207">
        <v>2962</v>
      </c>
      <c r="F51" s="207" t="s">
        <v>139</v>
      </c>
      <c r="G51" s="208">
        <v>6951</v>
      </c>
      <c r="H51" s="209">
        <v>44700</v>
      </c>
      <c r="I51" s="171"/>
      <c r="J51" s="171" t="b">
        <f t="shared" si="0"/>
        <v>1</v>
      </c>
      <c r="K51" s="171"/>
      <c r="L51" s="323" t="s">
        <v>249</v>
      </c>
      <c r="M51" s="324"/>
      <c r="N51" s="324"/>
      <c r="O51" s="324"/>
      <c r="P51" s="210">
        <v>2952</v>
      </c>
      <c r="Q51" s="161" t="s">
        <v>139</v>
      </c>
      <c r="R51" s="210">
        <v>6951</v>
      </c>
      <c r="S51" s="211">
        <v>44700</v>
      </c>
      <c r="T51" s="171"/>
      <c r="U51" s="171"/>
      <c r="V51" s="171" t="b">
        <f t="shared" si="1"/>
        <v>0</v>
      </c>
      <c r="W51" s="326" t="s">
        <v>271</v>
      </c>
      <c r="X51" s="326"/>
      <c r="Y51" s="326"/>
      <c r="Z51" s="326"/>
      <c r="AA51" s="326"/>
    </row>
    <row r="52" spans="1:27">
      <c r="A52" s="312" t="s">
        <v>138</v>
      </c>
      <c r="B52" s="313"/>
      <c r="C52" s="313"/>
      <c r="D52" s="313"/>
      <c r="E52" s="89">
        <v>2918</v>
      </c>
      <c r="F52" s="89" t="s">
        <v>139</v>
      </c>
      <c r="G52" s="57">
        <v>6956</v>
      </c>
      <c r="H52" s="86">
        <v>44700</v>
      </c>
      <c r="J52" t="b">
        <f t="shared" si="0"/>
        <v>1</v>
      </c>
      <c r="L52" s="321" t="s">
        <v>249</v>
      </c>
      <c r="M52" s="322"/>
      <c r="N52" s="322"/>
      <c r="O52" s="322"/>
      <c r="P52" s="205">
        <v>2918</v>
      </c>
      <c r="Q52" s="167" t="s">
        <v>139</v>
      </c>
      <c r="R52" s="205">
        <v>6956</v>
      </c>
      <c r="S52" s="206">
        <v>44700</v>
      </c>
      <c r="V52" t="b">
        <f t="shared" si="1"/>
        <v>1</v>
      </c>
    </row>
    <row r="53" spans="1:27">
      <c r="A53" s="312" t="s">
        <v>138</v>
      </c>
      <c r="B53" s="313"/>
      <c r="C53" s="313"/>
      <c r="D53" s="313"/>
      <c r="E53" s="89">
        <v>3002</v>
      </c>
      <c r="F53" s="89" t="s">
        <v>139</v>
      </c>
      <c r="G53" s="57">
        <v>6958</v>
      </c>
      <c r="H53" s="86">
        <v>44701</v>
      </c>
      <c r="J53" t="b">
        <f t="shared" si="0"/>
        <v>1</v>
      </c>
      <c r="L53" s="321" t="s">
        <v>249</v>
      </c>
      <c r="M53" s="322"/>
      <c r="N53" s="322"/>
      <c r="O53" s="322"/>
      <c r="P53" s="205">
        <v>3002</v>
      </c>
      <c r="Q53" s="167" t="s">
        <v>139</v>
      </c>
      <c r="R53" s="205">
        <v>6958</v>
      </c>
      <c r="S53" s="206">
        <v>44701</v>
      </c>
      <c r="V53" t="b">
        <f t="shared" si="1"/>
        <v>1</v>
      </c>
    </row>
    <row r="54" spans="1:27">
      <c r="A54" s="314" t="s">
        <v>138</v>
      </c>
      <c r="B54" s="315"/>
      <c r="C54" s="315"/>
      <c r="D54" s="315"/>
      <c r="E54" s="207">
        <v>2558</v>
      </c>
      <c r="F54" s="207" t="s">
        <v>139</v>
      </c>
      <c r="G54" s="208">
        <v>6962</v>
      </c>
      <c r="H54" s="209">
        <v>44701</v>
      </c>
      <c r="I54" s="171"/>
      <c r="J54" s="171" t="b">
        <f t="shared" si="0"/>
        <v>1</v>
      </c>
      <c r="K54" s="171"/>
      <c r="L54" s="323" t="s">
        <v>249</v>
      </c>
      <c r="M54" s="324"/>
      <c r="N54" s="324"/>
      <c r="O54" s="324"/>
      <c r="P54" s="210">
        <v>2458</v>
      </c>
      <c r="Q54" s="161" t="s">
        <v>139</v>
      </c>
      <c r="R54" s="210">
        <v>6962</v>
      </c>
      <c r="S54" s="211">
        <v>44701</v>
      </c>
      <c r="T54" s="171"/>
      <c r="U54" s="171"/>
      <c r="V54" s="171" t="b">
        <f t="shared" si="1"/>
        <v>0</v>
      </c>
      <c r="W54" s="326" t="s">
        <v>271</v>
      </c>
      <c r="X54" s="326"/>
      <c r="Y54" s="326"/>
      <c r="Z54" s="326"/>
      <c r="AA54" s="326"/>
    </row>
    <row r="55" spans="1:27">
      <c r="A55" s="312" t="s">
        <v>138</v>
      </c>
      <c r="B55" s="313"/>
      <c r="C55" s="313"/>
      <c r="D55" s="313"/>
      <c r="E55" s="89">
        <v>2462</v>
      </c>
      <c r="F55" s="89" t="s">
        <v>139</v>
      </c>
      <c r="G55" s="57">
        <v>6973</v>
      </c>
      <c r="H55" s="86">
        <v>44701</v>
      </c>
      <c r="J55" t="b">
        <f t="shared" si="0"/>
        <v>1</v>
      </c>
      <c r="L55" s="321" t="s">
        <v>249</v>
      </c>
      <c r="M55" s="322"/>
      <c r="N55" s="322"/>
      <c r="O55" s="322"/>
      <c r="P55" s="205">
        <v>2462</v>
      </c>
      <c r="Q55" s="167" t="s">
        <v>139</v>
      </c>
      <c r="R55" s="205">
        <v>6973</v>
      </c>
      <c r="S55" s="206">
        <v>44701</v>
      </c>
      <c r="V55" t="b">
        <f t="shared" si="1"/>
        <v>1</v>
      </c>
    </row>
    <row r="56" spans="1:27">
      <c r="A56" s="312" t="s">
        <v>138</v>
      </c>
      <c r="B56" s="313"/>
      <c r="C56" s="313"/>
      <c r="D56" s="313"/>
      <c r="E56" s="89">
        <v>2766</v>
      </c>
      <c r="F56" s="89" t="s">
        <v>139</v>
      </c>
      <c r="G56" s="57">
        <v>6983</v>
      </c>
      <c r="H56" s="86">
        <v>44702</v>
      </c>
      <c r="J56" t="b">
        <f t="shared" si="0"/>
        <v>1</v>
      </c>
      <c r="L56" s="321" t="s">
        <v>249</v>
      </c>
      <c r="M56" s="322"/>
      <c r="N56" s="322"/>
      <c r="O56" s="322"/>
      <c r="P56" s="205">
        <v>2766</v>
      </c>
      <c r="Q56" s="167" t="s">
        <v>139</v>
      </c>
      <c r="R56" s="205">
        <v>6983</v>
      </c>
      <c r="S56" s="206">
        <v>44702</v>
      </c>
      <c r="V56" t="b">
        <f t="shared" si="1"/>
        <v>1</v>
      </c>
    </row>
    <row r="57" spans="1:27">
      <c r="A57" s="312" t="s">
        <v>138</v>
      </c>
      <c r="B57" s="313"/>
      <c r="C57" s="313"/>
      <c r="D57" s="313"/>
      <c r="E57" s="89">
        <v>3841</v>
      </c>
      <c r="F57" s="89" t="s">
        <v>139</v>
      </c>
      <c r="G57" s="57">
        <v>6993</v>
      </c>
      <c r="H57" s="86">
        <v>44704</v>
      </c>
      <c r="J57" t="b">
        <f t="shared" si="0"/>
        <v>1</v>
      </c>
      <c r="L57" s="321" t="s">
        <v>249</v>
      </c>
      <c r="M57" s="322"/>
      <c r="N57" s="322"/>
      <c r="O57" s="322"/>
      <c r="P57" s="205">
        <v>3841</v>
      </c>
      <c r="Q57" s="167" t="s">
        <v>139</v>
      </c>
      <c r="R57" s="205">
        <v>6993</v>
      </c>
      <c r="S57" s="206">
        <v>44704</v>
      </c>
      <c r="V57" t="b">
        <f t="shared" si="1"/>
        <v>1</v>
      </c>
    </row>
    <row r="58" spans="1:27">
      <c r="A58" s="314" t="s">
        <v>138</v>
      </c>
      <c r="B58" s="315"/>
      <c r="C58" s="315"/>
      <c r="D58" s="315"/>
      <c r="E58" s="207">
        <v>2950</v>
      </c>
      <c r="F58" s="207" t="s">
        <v>139</v>
      </c>
      <c r="G58" s="208">
        <v>6998</v>
      </c>
      <c r="H58" s="209">
        <v>44704</v>
      </c>
      <c r="I58" s="171"/>
      <c r="J58" s="171" t="b">
        <f t="shared" si="0"/>
        <v>1</v>
      </c>
      <c r="K58" s="171"/>
      <c r="L58" s="323" t="s">
        <v>249</v>
      </c>
      <c r="M58" s="324"/>
      <c r="N58" s="324"/>
      <c r="O58" s="324"/>
      <c r="P58" s="210">
        <v>2412</v>
      </c>
      <c r="Q58" s="161" t="s">
        <v>139</v>
      </c>
      <c r="R58" s="210">
        <v>6998</v>
      </c>
      <c r="S58" s="211">
        <v>44704</v>
      </c>
      <c r="T58" s="171"/>
      <c r="U58" s="171"/>
      <c r="V58" s="171" t="b">
        <f t="shared" si="1"/>
        <v>0</v>
      </c>
      <c r="W58" s="326" t="s">
        <v>271</v>
      </c>
      <c r="X58" s="326"/>
      <c r="Y58" s="326"/>
      <c r="Z58" s="326"/>
      <c r="AA58" s="326"/>
    </row>
    <row r="59" spans="1:27">
      <c r="A59" s="312" t="s">
        <v>138</v>
      </c>
      <c r="B59" s="313"/>
      <c r="C59" s="313"/>
      <c r="D59" s="313"/>
      <c r="E59" s="89">
        <v>2367</v>
      </c>
      <c r="F59" s="89" t="s">
        <v>139</v>
      </c>
      <c r="G59" s="57">
        <v>6999</v>
      </c>
      <c r="H59" s="86">
        <v>44705</v>
      </c>
      <c r="J59" t="b">
        <f t="shared" si="0"/>
        <v>1</v>
      </c>
      <c r="L59" s="321" t="s">
        <v>249</v>
      </c>
      <c r="M59" s="322"/>
      <c r="N59" s="322"/>
      <c r="O59" s="322"/>
      <c r="P59" s="205">
        <v>2367</v>
      </c>
      <c r="Q59" s="167" t="s">
        <v>139</v>
      </c>
      <c r="R59" s="205">
        <v>6999</v>
      </c>
      <c r="S59" s="206">
        <v>44705</v>
      </c>
      <c r="V59" t="b">
        <f t="shared" si="1"/>
        <v>1</v>
      </c>
    </row>
    <row r="60" spans="1:27">
      <c r="A60" s="312" t="s">
        <v>138</v>
      </c>
      <c r="B60" s="313"/>
      <c r="C60" s="313"/>
      <c r="D60" s="313"/>
      <c r="E60" s="89">
        <v>3466</v>
      </c>
      <c r="F60" s="89" t="s">
        <v>139</v>
      </c>
      <c r="G60" s="57">
        <v>7005</v>
      </c>
      <c r="H60" s="86">
        <v>44705</v>
      </c>
      <c r="J60" t="b">
        <f t="shared" si="0"/>
        <v>1</v>
      </c>
      <c r="L60" s="321" t="s">
        <v>249</v>
      </c>
      <c r="M60" s="322"/>
      <c r="N60" s="322"/>
      <c r="O60" s="322"/>
      <c r="P60" s="205">
        <v>3466</v>
      </c>
      <c r="Q60" s="167" t="s">
        <v>139</v>
      </c>
      <c r="R60" s="205">
        <v>7005</v>
      </c>
      <c r="S60" s="206">
        <v>44705</v>
      </c>
      <c r="V60" t="b">
        <f t="shared" si="1"/>
        <v>1</v>
      </c>
    </row>
    <row r="61" spans="1:27">
      <c r="A61" s="312" t="s">
        <v>138</v>
      </c>
      <c r="B61" s="313"/>
      <c r="C61" s="313"/>
      <c r="D61" s="313"/>
      <c r="E61" s="89">
        <v>2926</v>
      </c>
      <c r="F61" s="89" t="s">
        <v>139</v>
      </c>
      <c r="G61" s="57">
        <v>7006</v>
      </c>
      <c r="H61" s="86">
        <v>44705</v>
      </c>
      <c r="J61" t="b">
        <f t="shared" si="0"/>
        <v>1</v>
      </c>
      <c r="L61" s="321" t="s">
        <v>249</v>
      </c>
      <c r="M61" s="322"/>
      <c r="N61" s="322"/>
      <c r="O61" s="322"/>
      <c r="P61" s="205">
        <v>2926</v>
      </c>
      <c r="Q61" s="167" t="s">
        <v>139</v>
      </c>
      <c r="R61" s="205">
        <v>7006</v>
      </c>
      <c r="S61" s="206">
        <v>44705</v>
      </c>
      <c r="V61" t="b">
        <f t="shared" si="1"/>
        <v>1</v>
      </c>
    </row>
    <row r="62" spans="1:27">
      <c r="A62" s="312" t="s">
        <v>138</v>
      </c>
      <c r="B62" s="313"/>
      <c r="C62" s="313"/>
      <c r="D62" s="313"/>
      <c r="E62" s="89">
        <v>2878</v>
      </c>
      <c r="F62" s="89" t="s">
        <v>139</v>
      </c>
      <c r="G62" s="57">
        <v>7007</v>
      </c>
      <c r="H62" s="86">
        <v>44706</v>
      </c>
      <c r="J62" t="b">
        <f t="shared" si="0"/>
        <v>1</v>
      </c>
      <c r="L62" s="321" t="s">
        <v>249</v>
      </c>
      <c r="M62" s="322"/>
      <c r="N62" s="322"/>
      <c r="O62" s="322"/>
      <c r="P62" s="205">
        <v>2878</v>
      </c>
      <c r="Q62" s="167" t="s">
        <v>139</v>
      </c>
      <c r="R62" s="205">
        <v>7007</v>
      </c>
      <c r="S62" s="206">
        <v>44706</v>
      </c>
      <c r="V62" t="b">
        <f t="shared" si="1"/>
        <v>1</v>
      </c>
    </row>
    <row r="63" spans="1:27">
      <c r="A63" s="312" t="s">
        <v>138</v>
      </c>
      <c r="B63" s="313"/>
      <c r="C63" s="313"/>
      <c r="D63" s="313"/>
      <c r="E63" s="89">
        <v>420</v>
      </c>
      <c r="F63" s="89" t="s">
        <v>139</v>
      </c>
      <c r="G63" s="57">
        <v>7008</v>
      </c>
      <c r="H63" s="86">
        <v>44706</v>
      </c>
      <c r="J63" t="b">
        <f t="shared" si="0"/>
        <v>1</v>
      </c>
      <c r="L63" s="321" t="s">
        <v>249</v>
      </c>
      <c r="M63" s="322"/>
      <c r="N63" s="322"/>
      <c r="O63" s="322"/>
      <c r="P63" s="205">
        <v>420</v>
      </c>
      <c r="Q63" s="167" t="s">
        <v>139</v>
      </c>
      <c r="R63" s="205">
        <v>7008</v>
      </c>
      <c r="S63" s="206">
        <v>44706</v>
      </c>
      <c r="V63" t="b">
        <f t="shared" si="1"/>
        <v>1</v>
      </c>
    </row>
    <row r="64" spans="1:27">
      <c r="A64" s="314" t="s">
        <v>138</v>
      </c>
      <c r="B64" s="315"/>
      <c r="C64" s="315"/>
      <c r="D64" s="315"/>
      <c r="E64" s="207">
        <v>3410</v>
      </c>
      <c r="F64" s="207" t="s">
        <v>139</v>
      </c>
      <c r="G64" s="208">
        <v>7010</v>
      </c>
      <c r="H64" s="209">
        <v>44706</v>
      </c>
      <c r="I64" s="171"/>
      <c r="J64" s="171" t="b">
        <f t="shared" si="0"/>
        <v>1</v>
      </c>
      <c r="K64" s="171"/>
      <c r="L64" s="323" t="s">
        <v>249</v>
      </c>
      <c r="M64" s="324"/>
      <c r="N64" s="324"/>
      <c r="O64" s="324"/>
      <c r="P64" s="210">
        <v>2909</v>
      </c>
      <c r="Q64" s="161" t="s">
        <v>139</v>
      </c>
      <c r="R64" s="210">
        <v>7010</v>
      </c>
      <c r="S64" s="211">
        <v>44706</v>
      </c>
      <c r="T64" s="171"/>
      <c r="U64" s="171"/>
      <c r="V64" s="171" t="b">
        <f t="shared" si="1"/>
        <v>0</v>
      </c>
      <c r="W64" s="326" t="s">
        <v>271</v>
      </c>
      <c r="X64" s="326"/>
      <c r="Y64" s="326"/>
      <c r="Z64" s="326"/>
      <c r="AA64" s="326"/>
    </row>
    <row r="65" spans="1:27">
      <c r="A65" s="314" t="s">
        <v>138</v>
      </c>
      <c r="B65" s="315"/>
      <c r="C65" s="315"/>
      <c r="D65" s="315"/>
      <c r="E65" s="207">
        <v>3450</v>
      </c>
      <c r="F65" s="207" t="s">
        <v>139</v>
      </c>
      <c r="G65" s="208">
        <v>7016</v>
      </c>
      <c r="H65" s="209">
        <v>44706</v>
      </c>
      <c r="I65" s="171"/>
      <c r="J65" s="171" t="b">
        <f t="shared" si="0"/>
        <v>1</v>
      </c>
      <c r="K65" s="171"/>
      <c r="L65" s="323" t="s">
        <v>249</v>
      </c>
      <c r="M65" s="324"/>
      <c r="N65" s="324"/>
      <c r="O65" s="324"/>
      <c r="P65" s="210">
        <v>2929</v>
      </c>
      <c r="Q65" s="161" t="s">
        <v>139</v>
      </c>
      <c r="R65" s="210">
        <v>7016</v>
      </c>
      <c r="S65" s="211">
        <v>44706</v>
      </c>
      <c r="T65" s="171"/>
      <c r="U65" s="171"/>
      <c r="V65" s="171" t="b">
        <f t="shared" si="1"/>
        <v>0</v>
      </c>
      <c r="W65" s="326" t="s">
        <v>271</v>
      </c>
      <c r="X65" s="326"/>
      <c r="Y65" s="326"/>
      <c r="Z65" s="326"/>
      <c r="AA65" s="326"/>
    </row>
    <row r="66" spans="1:27">
      <c r="A66" s="314" t="s">
        <v>138</v>
      </c>
      <c r="B66" s="315"/>
      <c r="C66" s="315"/>
      <c r="D66" s="315"/>
      <c r="E66" s="207">
        <v>3710</v>
      </c>
      <c r="F66" s="207" t="s">
        <v>139</v>
      </c>
      <c r="G66" s="208">
        <v>7018</v>
      </c>
      <c r="H66" s="209">
        <v>44706</v>
      </c>
      <c r="I66" s="171"/>
      <c r="J66" s="171" t="b">
        <f t="shared" si="0"/>
        <v>1</v>
      </c>
      <c r="K66" s="171"/>
      <c r="L66" s="323" t="s">
        <v>249</v>
      </c>
      <c r="M66" s="324"/>
      <c r="N66" s="324"/>
      <c r="O66" s="324"/>
      <c r="P66" s="210">
        <v>3229</v>
      </c>
      <c r="Q66" s="161" t="s">
        <v>139</v>
      </c>
      <c r="R66" s="210">
        <v>7018</v>
      </c>
      <c r="S66" s="211">
        <v>44706</v>
      </c>
      <c r="T66" s="171"/>
      <c r="U66" s="171"/>
      <c r="V66" s="171" t="b">
        <f t="shared" si="1"/>
        <v>0</v>
      </c>
      <c r="W66" s="326" t="s">
        <v>271</v>
      </c>
      <c r="X66" s="326"/>
      <c r="Y66" s="326"/>
      <c r="Z66" s="326"/>
      <c r="AA66" s="326"/>
    </row>
    <row r="67" spans="1:27">
      <c r="A67" s="314" t="s">
        <v>138</v>
      </c>
      <c r="B67" s="315"/>
      <c r="C67" s="315"/>
      <c r="D67" s="315"/>
      <c r="E67" s="207">
        <v>3730</v>
      </c>
      <c r="F67" s="207" t="s">
        <v>139</v>
      </c>
      <c r="G67" s="208">
        <v>7019</v>
      </c>
      <c r="H67" s="209">
        <v>44707</v>
      </c>
      <c r="I67" s="171"/>
      <c r="J67" s="171" t="b">
        <f t="shared" si="0"/>
        <v>1</v>
      </c>
      <c r="K67" s="171"/>
      <c r="L67" s="323" t="s">
        <v>249</v>
      </c>
      <c r="M67" s="324"/>
      <c r="N67" s="324"/>
      <c r="O67" s="324"/>
      <c r="P67" s="210">
        <v>3325</v>
      </c>
      <c r="Q67" s="161" t="s">
        <v>139</v>
      </c>
      <c r="R67" s="210">
        <v>7019</v>
      </c>
      <c r="S67" s="211">
        <v>44707</v>
      </c>
      <c r="T67" s="171"/>
      <c r="U67" s="171"/>
      <c r="V67" s="171" t="b">
        <f t="shared" si="1"/>
        <v>0</v>
      </c>
      <c r="W67" s="326" t="s">
        <v>271</v>
      </c>
      <c r="X67" s="326"/>
      <c r="Y67" s="326"/>
      <c r="Z67" s="326"/>
      <c r="AA67" s="326"/>
    </row>
    <row r="68" spans="1:27">
      <c r="A68" s="314" t="s">
        <v>138</v>
      </c>
      <c r="B68" s="315"/>
      <c r="C68" s="315"/>
      <c r="D68" s="315"/>
      <c r="E68" s="207">
        <v>3730</v>
      </c>
      <c r="F68" s="207" t="s">
        <v>139</v>
      </c>
      <c r="G68" s="208">
        <v>7019</v>
      </c>
      <c r="H68" s="209">
        <v>44707</v>
      </c>
      <c r="I68" s="171"/>
      <c r="J68" s="171" t="b">
        <f t="shared" si="0"/>
        <v>0</v>
      </c>
      <c r="K68" s="171"/>
      <c r="L68" s="323" t="s">
        <v>269</v>
      </c>
      <c r="M68" s="324"/>
      <c r="N68" s="324"/>
      <c r="O68" s="324"/>
      <c r="P68" s="324"/>
      <c r="Q68" s="324"/>
      <c r="R68" s="324"/>
      <c r="S68" s="324"/>
      <c r="V68" t="b">
        <f t="shared" si="1"/>
        <v>0</v>
      </c>
    </row>
    <row r="69" spans="1:27">
      <c r="A69" s="312" t="s">
        <v>138</v>
      </c>
      <c r="B69" s="313"/>
      <c r="C69" s="313"/>
      <c r="D69" s="313"/>
      <c r="E69" s="89">
        <v>2748</v>
      </c>
      <c r="F69" s="89" t="s">
        <v>139</v>
      </c>
      <c r="G69" s="57">
        <v>7020</v>
      </c>
      <c r="H69" s="86">
        <v>44708</v>
      </c>
      <c r="J69" t="b">
        <f t="shared" si="0"/>
        <v>1</v>
      </c>
      <c r="L69" s="321" t="s">
        <v>249</v>
      </c>
      <c r="M69" s="322"/>
      <c r="N69" s="322"/>
      <c r="O69" s="322"/>
      <c r="P69" s="205">
        <v>2748</v>
      </c>
      <c r="Q69" s="167" t="s">
        <v>139</v>
      </c>
      <c r="R69" s="205">
        <v>7020</v>
      </c>
      <c r="S69" s="206">
        <v>44707</v>
      </c>
      <c r="V69" t="b">
        <f t="shared" si="1"/>
        <v>1</v>
      </c>
    </row>
    <row r="70" spans="1:27">
      <c r="A70" s="312" t="s">
        <v>138</v>
      </c>
      <c r="B70" s="313"/>
      <c r="C70" s="313"/>
      <c r="D70" s="313"/>
      <c r="E70" s="89">
        <v>2764</v>
      </c>
      <c r="F70" s="89" t="s">
        <v>139</v>
      </c>
      <c r="G70" s="57">
        <v>7024</v>
      </c>
      <c r="H70" s="86">
        <v>44708</v>
      </c>
      <c r="J70" t="b">
        <f t="shared" si="0"/>
        <v>1</v>
      </c>
      <c r="L70" s="321" t="s">
        <v>249</v>
      </c>
      <c r="M70" s="322"/>
      <c r="N70" s="322"/>
      <c r="O70" s="322"/>
      <c r="P70" s="205">
        <v>2764</v>
      </c>
      <c r="Q70" s="167" t="s">
        <v>139</v>
      </c>
      <c r="R70" s="205">
        <v>7024</v>
      </c>
      <c r="S70" s="206">
        <v>44708</v>
      </c>
      <c r="V70" t="b">
        <f t="shared" si="1"/>
        <v>1</v>
      </c>
    </row>
    <row r="71" spans="1:27">
      <c r="A71" s="312" t="s">
        <v>138</v>
      </c>
      <c r="B71" s="313"/>
      <c r="C71" s="313"/>
      <c r="D71" s="313"/>
      <c r="E71" s="89">
        <v>2100</v>
      </c>
      <c r="F71" s="89" t="s">
        <v>139</v>
      </c>
      <c r="G71" s="57">
        <v>7030</v>
      </c>
      <c r="H71" s="86">
        <v>44708</v>
      </c>
      <c r="J71" t="b">
        <f t="shared" si="0"/>
        <v>1</v>
      </c>
      <c r="L71" s="321" t="s">
        <v>249</v>
      </c>
      <c r="M71" s="322"/>
      <c r="N71" s="322"/>
      <c r="O71" s="322"/>
      <c r="P71" s="205">
        <v>2100</v>
      </c>
      <c r="Q71" s="167" t="s">
        <v>139</v>
      </c>
      <c r="R71" s="205">
        <v>7030</v>
      </c>
      <c r="S71" s="206">
        <v>44708</v>
      </c>
      <c r="V71" t="b">
        <f t="shared" si="1"/>
        <v>1</v>
      </c>
    </row>
    <row r="72" spans="1:27">
      <c r="A72" s="312" t="s">
        <v>138</v>
      </c>
      <c r="B72" s="313"/>
      <c r="C72" s="313"/>
      <c r="D72" s="313"/>
      <c r="E72" s="89">
        <v>2814</v>
      </c>
      <c r="F72" s="89" t="s">
        <v>139</v>
      </c>
      <c r="G72" s="57">
        <v>7043</v>
      </c>
      <c r="H72" s="86">
        <v>44708</v>
      </c>
      <c r="J72" t="b">
        <f t="shared" si="0"/>
        <v>1</v>
      </c>
      <c r="L72" s="321" t="s">
        <v>249</v>
      </c>
      <c r="M72" s="322"/>
      <c r="N72" s="322"/>
      <c r="O72" s="322"/>
      <c r="P72" s="205">
        <v>2814</v>
      </c>
      <c r="Q72" s="167" t="s">
        <v>139</v>
      </c>
      <c r="R72" s="205">
        <v>7043</v>
      </c>
      <c r="S72" s="206">
        <v>44708</v>
      </c>
      <c r="V72" t="b">
        <f t="shared" si="1"/>
        <v>1</v>
      </c>
    </row>
    <row r="73" spans="1:27">
      <c r="A73" s="312" t="s">
        <v>138</v>
      </c>
      <c r="B73" s="313"/>
      <c r="C73" s="313"/>
      <c r="D73" s="313"/>
      <c r="E73" s="89">
        <v>2159</v>
      </c>
      <c r="F73" s="89" t="s">
        <v>139</v>
      </c>
      <c r="G73" s="57">
        <v>7046</v>
      </c>
      <c r="H73" s="86">
        <v>44708</v>
      </c>
      <c r="J73" t="b">
        <f t="shared" si="0"/>
        <v>1</v>
      </c>
      <c r="L73" s="321" t="s">
        <v>249</v>
      </c>
      <c r="M73" s="322"/>
      <c r="N73" s="322"/>
      <c r="O73" s="322"/>
      <c r="P73" s="205">
        <v>2159</v>
      </c>
      <c r="Q73" s="167" t="s">
        <v>139</v>
      </c>
      <c r="R73" s="205">
        <v>7046</v>
      </c>
      <c r="S73" s="206">
        <v>44708</v>
      </c>
      <c r="V73" t="b">
        <f t="shared" si="1"/>
        <v>1</v>
      </c>
    </row>
    <row r="74" spans="1:27">
      <c r="A74" s="312" t="s">
        <v>138</v>
      </c>
      <c r="B74" s="313"/>
      <c r="C74" s="313"/>
      <c r="D74" s="313"/>
      <c r="E74" s="89">
        <v>1698</v>
      </c>
      <c r="F74" s="89" t="s">
        <v>139</v>
      </c>
      <c r="G74" s="57">
        <v>7047</v>
      </c>
      <c r="H74" s="86">
        <v>44709</v>
      </c>
      <c r="J74" t="b">
        <f t="shared" si="0"/>
        <v>1</v>
      </c>
      <c r="L74" s="321" t="s">
        <v>249</v>
      </c>
      <c r="M74" s="322"/>
      <c r="N74" s="322"/>
      <c r="O74" s="322"/>
      <c r="P74" s="205">
        <v>1698</v>
      </c>
      <c r="Q74" s="167" t="s">
        <v>139</v>
      </c>
      <c r="R74" s="205">
        <v>7047</v>
      </c>
      <c r="S74" s="206">
        <v>44708</v>
      </c>
      <c r="V74" t="b">
        <f t="shared" si="1"/>
        <v>1</v>
      </c>
    </row>
    <row r="75" spans="1:27">
      <c r="A75" s="312" t="s">
        <v>138</v>
      </c>
      <c r="B75" s="313"/>
      <c r="C75" s="313"/>
      <c r="D75" s="313"/>
      <c r="E75" s="89">
        <v>2927</v>
      </c>
      <c r="F75" s="89" t="s">
        <v>139</v>
      </c>
      <c r="G75" s="57">
        <v>7048</v>
      </c>
      <c r="H75" s="86">
        <v>44709</v>
      </c>
      <c r="J75" t="b">
        <f t="shared" ref="J75:J83" si="2">G75=R75</f>
        <v>1</v>
      </c>
      <c r="L75" s="321" t="s">
        <v>249</v>
      </c>
      <c r="M75" s="322"/>
      <c r="N75" s="322"/>
      <c r="O75" s="322"/>
      <c r="P75" s="205">
        <v>2927</v>
      </c>
      <c r="Q75" s="167" t="s">
        <v>139</v>
      </c>
      <c r="R75" s="205">
        <v>7048</v>
      </c>
      <c r="S75" s="206">
        <v>44709</v>
      </c>
      <c r="V75" t="b">
        <f t="shared" ref="V75:V83" si="3">E75=P75</f>
        <v>1</v>
      </c>
    </row>
    <row r="76" spans="1:27">
      <c r="A76" s="312" t="s">
        <v>138</v>
      </c>
      <c r="B76" s="313"/>
      <c r="C76" s="313"/>
      <c r="D76" s="313"/>
      <c r="E76" s="89">
        <v>3168</v>
      </c>
      <c r="F76" s="89" t="s">
        <v>139</v>
      </c>
      <c r="G76" s="57">
        <v>7050</v>
      </c>
      <c r="H76" s="86">
        <v>44711</v>
      </c>
      <c r="J76" t="b">
        <f t="shared" si="2"/>
        <v>1</v>
      </c>
      <c r="L76" s="321" t="s">
        <v>249</v>
      </c>
      <c r="M76" s="322"/>
      <c r="N76" s="322"/>
      <c r="O76" s="322"/>
      <c r="P76" s="205">
        <v>3168</v>
      </c>
      <c r="Q76" s="167" t="s">
        <v>139</v>
      </c>
      <c r="R76" s="205">
        <v>7050</v>
      </c>
      <c r="S76" s="206">
        <v>44711</v>
      </c>
      <c r="V76" t="b">
        <f t="shared" si="3"/>
        <v>1</v>
      </c>
    </row>
    <row r="77" spans="1:27">
      <c r="A77" s="312" t="s">
        <v>138</v>
      </c>
      <c r="B77" s="313"/>
      <c r="C77" s="313"/>
      <c r="D77" s="313"/>
      <c r="E77" s="89">
        <v>1714</v>
      </c>
      <c r="F77" s="89" t="s">
        <v>139</v>
      </c>
      <c r="G77" s="57">
        <v>7051</v>
      </c>
      <c r="H77" s="86">
        <v>44711</v>
      </c>
      <c r="J77" t="b">
        <f t="shared" si="2"/>
        <v>1</v>
      </c>
      <c r="L77" s="321" t="s">
        <v>249</v>
      </c>
      <c r="M77" s="322"/>
      <c r="N77" s="322"/>
      <c r="O77" s="322"/>
      <c r="P77" s="205">
        <v>1714</v>
      </c>
      <c r="Q77" s="167" t="s">
        <v>139</v>
      </c>
      <c r="R77" s="205">
        <v>7051</v>
      </c>
      <c r="S77" s="206">
        <v>44711</v>
      </c>
      <c r="V77" t="b">
        <f t="shared" si="3"/>
        <v>1</v>
      </c>
    </row>
    <row r="78" spans="1:27">
      <c r="A78" s="312" t="s">
        <v>138</v>
      </c>
      <c r="B78" s="313"/>
      <c r="C78" s="313"/>
      <c r="D78" s="313"/>
      <c r="E78" s="89">
        <v>2858</v>
      </c>
      <c r="F78" s="89" t="s">
        <v>139</v>
      </c>
      <c r="G78" s="57">
        <v>7054</v>
      </c>
      <c r="H78" s="86">
        <v>44711</v>
      </c>
      <c r="J78" t="b">
        <f t="shared" si="2"/>
        <v>1</v>
      </c>
      <c r="L78" s="321" t="s">
        <v>249</v>
      </c>
      <c r="M78" s="322"/>
      <c r="N78" s="322"/>
      <c r="O78" s="322"/>
      <c r="P78" s="205">
        <v>2858</v>
      </c>
      <c r="Q78" s="167" t="s">
        <v>139</v>
      </c>
      <c r="R78" s="205">
        <v>7054</v>
      </c>
      <c r="S78" s="206">
        <v>44711</v>
      </c>
      <c r="V78" t="b">
        <f t="shared" si="3"/>
        <v>1</v>
      </c>
    </row>
    <row r="79" spans="1:27">
      <c r="A79" s="312" t="s">
        <v>138</v>
      </c>
      <c r="B79" s="313"/>
      <c r="C79" s="313"/>
      <c r="D79" s="313"/>
      <c r="E79" s="89">
        <v>1682</v>
      </c>
      <c r="F79" s="89" t="s">
        <v>139</v>
      </c>
      <c r="G79" s="57">
        <v>7057</v>
      </c>
      <c r="H79" s="86">
        <v>44712</v>
      </c>
      <c r="J79" t="b">
        <f t="shared" si="2"/>
        <v>1</v>
      </c>
      <c r="L79" s="321" t="s">
        <v>249</v>
      </c>
      <c r="M79" s="322"/>
      <c r="N79" s="322"/>
      <c r="O79" s="322"/>
      <c r="P79" s="205">
        <v>1682</v>
      </c>
      <c r="Q79" s="167" t="s">
        <v>139</v>
      </c>
      <c r="R79" s="205">
        <v>7057</v>
      </c>
      <c r="S79" s="206">
        <v>44712</v>
      </c>
      <c r="V79" t="b">
        <f t="shared" si="3"/>
        <v>1</v>
      </c>
    </row>
    <row r="80" spans="1:27">
      <c r="A80" s="312" t="s">
        <v>138</v>
      </c>
      <c r="B80" s="313"/>
      <c r="C80" s="313"/>
      <c r="D80" s="313"/>
      <c r="E80" s="89">
        <v>2444</v>
      </c>
      <c r="F80" s="89" t="s">
        <v>139</v>
      </c>
      <c r="G80" s="57">
        <v>7063</v>
      </c>
      <c r="H80" s="86">
        <v>44712</v>
      </c>
      <c r="J80" t="b">
        <f t="shared" si="2"/>
        <v>1</v>
      </c>
      <c r="L80" s="321" t="s">
        <v>249</v>
      </c>
      <c r="M80" s="322"/>
      <c r="N80" s="322"/>
      <c r="O80" s="322"/>
      <c r="P80" s="205">
        <v>2444</v>
      </c>
      <c r="Q80" s="167" t="s">
        <v>139</v>
      </c>
      <c r="R80" s="205">
        <v>7063</v>
      </c>
      <c r="S80" s="206">
        <v>44712</v>
      </c>
      <c r="V80" t="b">
        <f t="shared" si="3"/>
        <v>1</v>
      </c>
    </row>
    <row r="81" spans="1:27">
      <c r="A81" s="312" t="s">
        <v>138</v>
      </c>
      <c r="B81" s="313"/>
      <c r="C81" s="313"/>
      <c r="D81" s="313"/>
      <c r="E81" s="89">
        <v>2425</v>
      </c>
      <c r="F81" s="89" t="s">
        <v>139</v>
      </c>
      <c r="G81" s="57">
        <v>7069</v>
      </c>
      <c r="H81" s="86">
        <v>44712</v>
      </c>
      <c r="J81" t="b">
        <f t="shared" si="2"/>
        <v>1</v>
      </c>
      <c r="L81" s="321" t="s">
        <v>249</v>
      </c>
      <c r="M81" s="322"/>
      <c r="N81" s="322"/>
      <c r="O81" s="322"/>
      <c r="P81" s="205">
        <v>2425</v>
      </c>
      <c r="Q81" s="167" t="s">
        <v>139</v>
      </c>
      <c r="R81" s="205">
        <v>7069</v>
      </c>
      <c r="S81" s="206">
        <v>44712</v>
      </c>
      <c r="V81" t="b">
        <f t="shared" si="3"/>
        <v>1</v>
      </c>
    </row>
    <row r="82" spans="1:27">
      <c r="A82" s="314" t="s">
        <v>138</v>
      </c>
      <c r="B82" s="315"/>
      <c r="C82" s="315"/>
      <c r="D82" s="315"/>
      <c r="E82" s="207">
        <v>1274</v>
      </c>
      <c r="F82" s="207" t="s">
        <v>139</v>
      </c>
      <c r="G82" s="208">
        <v>7078</v>
      </c>
      <c r="H82" s="209">
        <v>44712</v>
      </c>
      <c r="I82" s="171"/>
      <c r="J82" s="171" t="b">
        <f t="shared" si="2"/>
        <v>1</v>
      </c>
      <c r="K82" s="171"/>
      <c r="L82" s="323" t="s">
        <v>249</v>
      </c>
      <c r="M82" s="324"/>
      <c r="N82" s="324"/>
      <c r="O82" s="324"/>
      <c r="P82" s="210">
        <v>2274</v>
      </c>
      <c r="Q82" s="161" t="s">
        <v>139</v>
      </c>
      <c r="R82" s="210">
        <v>7078</v>
      </c>
      <c r="S82" s="211">
        <v>44712</v>
      </c>
      <c r="T82" s="171"/>
      <c r="U82" s="171"/>
      <c r="V82" s="171" t="b">
        <f t="shared" si="3"/>
        <v>0</v>
      </c>
      <c r="W82" s="326" t="s">
        <v>271</v>
      </c>
      <c r="X82" s="326"/>
      <c r="Y82" s="326"/>
      <c r="Z82" s="326"/>
      <c r="AA82" s="326"/>
    </row>
    <row r="83" spans="1:27">
      <c r="A83" s="312" t="s">
        <v>138</v>
      </c>
      <c r="B83" s="313"/>
      <c r="C83" s="313"/>
      <c r="D83" s="313"/>
      <c r="E83" s="89">
        <v>2061</v>
      </c>
      <c r="F83" s="89" t="s">
        <v>139</v>
      </c>
      <c r="G83" s="58">
        <v>7080</v>
      </c>
      <c r="H83" s="97">
        <v>44712</v>
      </c>
      <c r="J83" t="b">
        <f t="shared" si="2"/>
        <v>1</v>
      </c>
      <c r="L83" s="321" t="s">
        <v>249</v>
      </c>
      <c r="M83" s="322"/>
      <c r="N83" s="322"/>
      <c r="O83" s="322"/>
      <c r="P83" s="205">
        <v>2061</v>
      </c>
      <c r="Q83" s="167" t="s">
        <v>139</v>
      </c>
      <c r="R83" s="205">
        <v>7080</v>
      </c>
      <c r="S83" s="206">
        <v>44712</v>
      </c>
      <c r="V83" t="b">
        <f t="shared" si="3"/>
        <v>1</v>
      </c>
    </row>
  </sheetData>
  <autoFilter ref="P9:R9" xr:uid="{00000000-0009-0000-0000-000001000000}">
    <sortState xmlns:xlrd2="http://schemas.microsoft.com/office/spreadsheetml/2017/richdata2" ref="P10:R83">
      <sortCondition ref="R9"/>
    </sortState>
  </autoFilter>
  <mergeCells count="178">
    <mergeCell ref="W65:AA65"/>
    <mergeCell ref="W66:AA66"/>
    <mergeCell ref="W67:AA67"/>
    <mergeCell ref="W82:AA82"/>
    <mergeCell ref="W42:AA42"/>
    <mergeCell ref="W43:AA43"/>
    <mergeCell ref="W51:AA51"/>
    <mergeCell ref="W54:AA54"/>
    <mergeCell ref="W58:AA58"/>
    <mergeCell ref="W64:AA64"/>
    <mergeCell ref="L54:O54"/>
    <mergeCell ref="L55:O55"/>
    <mergeCell ref="L56:O56"/>
    <mergeCell ref="L57:O57"/>
    <mergeCell ref="L16:O16"/>
    <mergeCell ref="L17:O17"/>
    <mergeCell ref="L68:S68"/>
    <mergeCell ref="L82:O82"/>
    <mergeCell ref="L83:O83"/>
    <mergeCell ref="L78:O78"/>
    <mergeCell ref="L79:O79"/>
    <mergeCell ref="L80:O80"/>
    <mergeCell ref="L81:O81"/>
    <mergeCell ref="L75:O75"/>
    <mergeCell ref="L76:O76"/>
    <mergeCell ref="L77:O77"/>
    <mergeCell ref="L58:O58"/>
    <mergeCell ref="L59:O59"/>
    <mergeCell ref="L48:O48"/>
    <mergeCell ref="L49:O49"/>
    <mergeCell ref="L50:O50"/>
    <mergeCell ref="L51:O51"/>
    <mergeCell ref="L52:O52"/>
    <mergeCell ref="L53:O53"/>
    <mergeCell ref="L72:O72"/>
    <mergeCell ref="L73:O73"/>
    <mergeCell ref="L74:O74"/>
    <mergeCell ref="L66:O66"/>
    <mergeCell ref="L67:O67"/>
    <mergeCell ref="L69:O69"/>
    <mergeCell ref="L70:O70"/>
    <mergeCell ref="L71:O71"/>
    <mergeCell ref="L60:O60"/>
    <mergeCell ref="L61:O61"/>
    <mergeCell ref="L62:O62"/>
    <mergeCell ref="L63:O63"/>
    <mergeCell ref="L64:O64"/>
    <mergeCell ref="L65:O65"/>
    <mergeCell ref="L45:O45"/>
    <mergeCell ref="L46:O46"/>
    <mergeCell ref="L47:O47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30:O30"/>
    <mergeCell ref="L31:O31"/>
    <mergeCell ref="L32:O32"/>
    <mergeCell ref="L33:O33"/>
    <mergeCell ref="L34:O34"/>
    <mergeCell ref="L35:O35"/>
    <mergeCell ref="L24:O24"/>
    <mergeCell ref="L25:O25"/>
    <mergeCell ref="L26:O26"/>
    <mergeCell ref="L27:O27"/>
    <mergeCell ref="L28:O28"/>
    <mergeCell ref="L29:O29"/>
    <mergeCell ref="L18:O18"/>
    <mergeCell ref="L19:O19"/>
    <mergeCell ref="L20:O20"/>
    <mergeCell ref="L21:O21"/>
    <mergeCell ref="L22:O22"/>
    <mergeCell ref="L23:O23"/>
    <mergeCell ref="A82:D82"/>
    <mergeCell ref="A83:D83"/>
    <mergeCell ref="A76:D76"/>
    <mergeCell ref="A77:D77"/>
    <mergeCell ref="A78:D78"/>
    <mergeCell ref="A79:D79"/>
    <mergeCell ref="A80:D80"/>
    <mergeCell ref="A81:D81"/>
    <mergeCell ref="A70:D70"/>
    <mergeCell ref="A71:D71"/>
    <mergeCell ref="A72:D72"/>
    <mergeCell ref="A73:D73"/>
    <mergeCell ref="A74:D74"/>
    <mergeCell ref="A75:D75"/>
    <mergeCell ref="A64:D64"/>
    <mergeCell ref="A65:D65"/>
    <mergeCell ref="A66:D66"/>
    <mergeCell ref="A67:D67"/>
    <mergeCell ref="A68:D68"/>
    <mergeCell ref="A69:D69"/>
    <mergeCell ref="A58:D58"/>
    <mergeCell ref="A59:D59"/>
    <mergeCell ref="A60:D60"/>
    <mergeCell ref="A61:D61"/>
    <mergeCell ref="A62:D62"/>
    <mergeCell ref="A63:D63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40:D40"/>
    <mergeCell ref="A41:D41"/>
    <mergeCell ref="A42:D42"/>
    <mergeCell ref="A43:D43"/>
    <mergeCell ref="A44:D44"/>
    <mergeCell ref="A45:D45"/>
    <mergeCell ref="A34:D34"/>
    <mergeCell ref="A35:D35"/>
    <mergeCell ref="A36:D36"/>
    <mergeCell ref="A37:D37"/>
    <mergeCell ref="A38:D38"/>
    <mergeCell ref="A39:D39"/>
    <mergeCell ref="A28:D28"/>
    <mergeCell ref="A29:D29"/>
    <mergeCell ref="A30:D30"/>
    <mergeCell ref="A31:D31"/>
    <mergeCell ref="A32:D32"/>
    <mergeCell ref="A33:D33"/>
    <mergeCell ref="A22:D22"/>
    <mergeCell ref="A23:D23"/>
    <mergeCell ref="A24:D24"/>
    <mergeCell ref="A25:D25"/>
    <mergeCell ref="A26:D26"/>
    <mergeCell ref="A27:D27"/>
    <mergeCell ref="A16:D16"/>
    <mergeCell ref="A17:D17"/>
    <mergeCell ref="A18:D18"/>
    <mergeCell ref="A19:D19"/>
    <mergeCell ref="A20:D20"/>
    <mergeCell ref="A21:D21"/>
    <mergeCell ref="A10:D10"/>
    <mergeCell ref="A11:D11"/>
    <mergeCell ref="A12:D12"/>
    <mergeCell ref="A13:D13"/>
    <mergeCell ref="A14:D14"/>
    <mergeCell ref="A15:D15"/>
    <mergeCell ref="W4:AB4"/>
    <mergeCell ref="A8:H8"/>
    <mergeCell ref="L8:S8"/>
    <mergeCell ref="A9:D9"/>
    <mergeCell ref="I9:K9"/>
    <mergeCell ref="L9:O9"/>
    <mergeCell ref="U9:W9"/>
    <mergeCell ref="L10:O10"/>
    <mergeCell ref="L11:O11"/>
    <mergeCell ref="L12:O12"/>
    <mergeCell ref="L13:O13"/>
    <mergeCell ref="L14:O14"/>
    <mergeCell ref="L15:O15"/>
    <mergeCell ref="P15:S15"/>
    <mergeCell ref="U2:W2"/>
    <mergeCell ref="A3:D3"/>
    <mergeCell ref="A4:D4"/>
    <mergeCell ref="A5:D5"/>
    <mergeCell ref="L3:O3"/>
    <mergeCell ref="L4:O4"/>
    <mergeCell ref="L5:O5"/>
    <mergeCell ref="A1:H1"/>
    <mergeCell ref="L1:S1"/>
    <mergeCell ref="A2:D2"/>
    <mergeCell ref="I2:K2"/>
    <mergeCell ref="L2:O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81"/>
  <sheetViews>
    <sheetView topLeftCell="A65" zoomScale="110" zoomScaleNormal="110" workbookViewId="0">
      <selection activeCell="P207" sqref="P207:P281"/>
    </sheetView>
  </sheetViews>
  <sheetFormatPr baseColWidth="10" defaultColWidth="9.1640625" defaultRowHeight="15"/>
  <cols>
    <col min="3" max="3" width="17.5" customWidth="1"/>
    <col min="5" max="5" width="13" customWidth="1"/>
    <col min="8" max="8" width="12.33203125" customWidth="1"/>
    <col min="10" max="10" width="13" customWidth="1"/>
    <col min="19" max="19" width="15.33203125" customWidth="1"/>
    <col min="22" max="22" width="14.5" customWidth="1"/>
  </cols>
  <sheetData>
    <row r="1" spans="1:26">
      <c r="A1" s="328" t="s">
        <v>251</v>
      </c>
      <c r="B1" s="328"/>
      <c r="C1" s="328"/>
      <c r="D1" s="328"/>
      <c r="E1" s="328"/>
      <c r="F1" s="328"/>
      <c r="G1" s="328"/>
      <c r="H1" s="328"/>
      <c r="I1" s="1"/>
      <c r="L1" s="331" t="s">
        <v>252</v>
      </c>
      <c r="M1" s="331"/>
      <c r="N1" s="331"/>
      <c r="O1" s="331"/>
      <c r="P1" s="331"/>
      <c r="Q1" s="331"/>
      <c r="R1" s="331"/>
      <c r="S1" s="331"/>
      <c r="T1" s="1"/>
      <c r="U1" s="1"/>
    </row>
    <row r="2" spans="1:26">
      <c r="A2" s="307" t="s">
        <v>253</v>
      </c>
      <c r="B2" s="307"/>
      <c r="C2" s="307"/>
      <c r="D2" s="307"/>
      <c r="E2" s="151" t="s">
        <v>254</v>
      </c>
      <c r="F2" s="151" t="s">
        <v>139</v>
      </c>
      <c r="G2" s="151" t="s">
        <v>255</v>
      </c>
      <c r="H2" s="151" t="s">
        <v>256</v>
      </c>
      <c r="I2" s="329" t="s">
        <v>255</v>
      </c>
      <c r="J2" s="329"/>
      <c r="K2" s="329"/>
      <c r="L2" s="330" t="s">
        <v>253</v>
      </c>
      <c r="M2" s="330"/>
      <c r="N2" s="330"/>
      <c r="O2" s="330"/>
      <c r="P2" s="152" t="s">
        <v>254</v>
      </c>
      <c r="Q2" s="152" t="s">
        <v>139</v>
      </c>
      <c r="R2" s="152" t="s">
        <v>255</v>
      </c>
      <c r="S2" s="152" t="s">
        <v>256</v>
      </c>
      <c r="T2" s="153"/>
      <c r="U2" s="153" t="s">
        <v>257</v>
      </c>
      <c r="V2" s="153"/>
    </row>
    <row r="3" spans="1:26">
      <c r="A3" s="315" t="s">
        <v>258</v>
      </c>
      <c r="B3" s="315"/>
      <c r="C3" s="315"/>
      <c r="D3" s="315"/>
      <c r="E3" s="160">
        <v>1384</v>
      </c>
      <c r="F3" s="161" t="s">
        <v>13</v>
      </c>
      <c r="G3" s="162">
        <v>6227</v>
      </c>
      <c r="H3" s="163">
        <v>44623</v>
      </c>
      <c r="J3" t="b">
        <f>G3=R3</f>
        <v>1</v>
      </c>
      <c r="L3" s="335" t="s">
        <v>248</v>
      </c>
      <c r="M3" s="335"/>
      <c r="N3" s="335"/>
      <c r="O3" s="335"/>
      <c r="P3" s="164">
        <v>1384</v>
      </c>
      <c r="Q3" s="154" t="s">
        <v>13</v>
      </c>
      <c r="R3" s="154">
        <v>6227</v>
      </c>
      <c r="S3" s="158">
        <v>44623</v>
      </c>
      <c r="U3" s="165" t="b">
        <f>E3=P3</f>
        <v>1</v>
      </c>
      <c r="X3" s="334" t="s">
        <v>263</v>
      </c>
      <c r="Y3" s="334"/>
      <c r="Z3" s="334"/>
    </row>
    <row r="4" spans="1:26">
      <c r="A4" s="313" t="s">
        <v>258</v>
      </c>
      <c r="B4" s="313"/>
      <c r="C4" s="313"/>
      <c r="D4" s="313"/>
      <c r="E4" s="155">
        <v>690</v>
      </c>
      <c r="F4" s="154" t="s">
        <v>13</v>
      </c>
      <c r="G4" s="156">
        <v>6296</v>
      </c>
      <c r="H4" s="157">
        <v>44630</v>
      </c>
      <c r="J4" t="b">
        <f>G4=R4</f>
        <v>1</v>
      </c>
      <c r="L4" s="335" t="s">
        <v>248</v>
      </c>
      <c r="M4" s="335"/>
      <c r="N4" s="335"/>
      <c r="O4" s="335"/>
      <c r="P4" s="154">
        <v>690</v>
      </c>
      <c r="Q4" s="154" t="s">
        <v>13</v>
      </c>
      <c r="R4" s="154">
        <v>6296</v>
      </c>
      <c r="S4" s="158">
        <v>44630</v>
      </c>
      <c r="U4" t="b">
        <f>E4=P4</f>
        <v>1</v>
      </c>
    </row>
    <row r="5" spans="1:26">
      <c r="A5" s="313" t="s">
        <v>258</v>
      </c>
      <c r="B5" s="313"/>
      <c r="C5" s="313"/>
      <c r="D5" s="313"/>
      <c r="E5" s="155">
        <v>620</v>
      </c>
      <c r="F5" s="154" t="s">
        <v>13</v>
      </c>
      <c r="G5" s="156">
        <v>6361</v>
      </c>
      <c r="H5" s="157">
        <v>44637</v>
      </c>
      <c r="J5" t="b">
        <f>G5=R5</f>
        <v>1</v>
      </c>
      <c r="L5" s="335" t="s">
        <v>248</v>
      </c>
      <c r="M5" s="335"/>
      <c r="N5" s="335"/>
      <c r="O5" s="335"/>
      <c r="P5" s="154">
        <v>620</v>
      </c>
      <c r="Q5" s="154" t="s">
        <v>13</v>
      </c>
      <c r="R5" s="154">
        <v>6361</v>
      </c>
      <c r="S5" s="158">
        <v>44637</v>
      </c>
      <c r="U5" t="b">
        <f>E5=P5</f>
        <v>1</v>
      </c>
      <c r="Y5" s="9">
        <v>3564</v>
      </c>
    </row>
    <row r="6" spans="1:26">
      <c r="A6" s="313" t="s">
        <v>258</v>
      </c>
      <c r="B6" s="313"/>
      <c r="C6" s="313"/>
      <c r="D6" s="313"/>
      <c r="E6" s="155">
        <v>390</v>
      </c>
      <c r="F6" s="154" t="s">
        <v>13</v>
      </c>
      <c r="G6" s="156">
        <v>6440</v>
      </c>
      <c r="H6" s="157">
        <v>44649</v>
      </c>
      <c r="J6" t="b">
        <f>G6=R6</f>
        <v>1</v>
      </c>
      <c r="L6" s="335" t="s">
        <v>248</v>
      </c>
      <c r="M6" s="335"/>
      <c r="N6" s="335"/>
      <c r="O6" s="335"/>
      <c r="P6" s="154">
        <v>390</v>
      </c>
      <c r="Q6" s="154" t="s">
        <v>13</v>
      </c>
      <c r="R6" s="154">
        <v>6440</v>
      </c>
      <c r="S6" s="158">
        <v>44649</v>
      </c>
      <c r="U6" t="b">
        <f>E6=P6</f>
        <v>1</v>
      </c>
    </row>
    <row r="7" spans="1:26">
      <c r="A7" s="313" t="s">
        <v>258</v>
      </c>
      <c r="B7" s="313"/>
      <c r="C7" s="313"/>
      <c r="D7" s="313"/>
      <c r="E7" s="155">
        <v>480</v>
      </c>
      <c r="F7" s="154" t="s">
        <v>13</v>
      </c>
      <c r="G7" s="156">
        <v>6455</v>
      </c>
      <c r="H7" s="157">
        <v>44650</v>
      </c>
      <c r="J7" t="b">
        <f>G7=R7</f>
        <v>1</v>
      </c>
      <c r="L7" s="335" t="s">
        <v>248</v>
      </c>
      <c r="M7" s="335"/>
      <c r="N7" s="335"/>
      <c r="O7" s="335"/>
      <c r="P7" s="154">
        <v>480</v>
      </c>
      <c r="Q7" s="154" t="s">
        <v>13</v>
      </c>
      <c r="R7" s="154">
        <v>6455</v>
      </c>
      <c r="S7" s="158">
        <v>44650</v>
      </c>
      <c r="U7" t="b">
        <f>E7=P7</f>
        <v>1</v>
      </c>
    </row>
    <row r="8" spans="1:26">
      <c r="L8" s="335"/>
      <c r="M8" s="335"/>
      <c r="N8" s="335"/>
      <c r="O8" s="335"/>
      <c r="P8" s="159"/>
      <c r="Q8" s="154"/>
      <c r="R8" s="154"/>
      <c r="S8" s="158"/>
    </row>
    <row r="9" spans="1:26">
      <c r="A9" s="328" t="s">
        <v>251</v>
      </c>
      <c r="B9" s="328"/>
      <c r="C9" s="328"/>
      <c r="D9" s="328"/>
      <c r="E9" s="328"/>
      <c r="F9" s="328"/>
      <c r="G9" s="328"/>
      <c r="H9" s="328"/>
      <c r="I9" s="1"/>
      <c r="L9" s="331" t="s">
        <v>252</v>
      </c>
      <c r="M9" s="331"/>
      <c r="N9" s="331"/>
      <c r="O9" s="331"/>
      <c r="P9" s="331"/>
      <c r="Q9" s="331"/>
      <c r="R9" s="331"/>
      <c r="S9" s="331"/>
      <c r="T9" s="1"/>
      <c r="U9" s="1"/>
    </row>
    <row r="10" spans="1:26">
      <c r="A10" s="307" t="s">
        <v>253</v>
      </c>
      <c r="B10" s="307"/>
      <c r="C10" s="307"/>
      <c r="D10" s="307"/>
      <c r="E10" s="151" t="s">
        <v>254</v>
      </c>
      <c r="F10" s="151" t="s">
        <v>139</v>
      </c>
      <c r="G10" s="151" t="s">
        <v>255</v>
      </c>
      <c r="H10" s="151" t="s">
        <v>256</v>
      </c>
      <c r="I10" s="329" t="s">
        <v>255</v>
      </c>
      <c r="J10" s="329"/>
      <c r="K10" s="329"/>
      <c r="L10" s="330" t="s">
        <v>253</v>
      </c>
      <c r="M10" s="330"/>
      <c r="N10" s="330"/>
      <c r="O10" s="330"/>
      <c r="P10" s="152" t="s">
        <v>254</v>
      </c>
      <c r="Q10" s="152" t="s">
        <v>139</v>
      </c>
      <c r="R10" s="152" t="s">
        <v>255</v>
      </c>
      <c r="S10" s="152" t="s">
        <v>256</v>
      </c>
      <c r="T10" s="153"/>
      <c r="U10" s="153" t="s">
        <v>257</v>
      </c>
      <c r="V10" s="153"/>
    </row>
    <row r="11" spans="1:26">
      <c r="A11" s="315" t="s">
        <v>259</v>
      </c>
      <c r="B11" s="315"/>
      <c r="C11" s="315"/>
      <c r="D11" s="315"/>
      <c r="E11" s="160">
        <v>279</v>
      </c>
      <c r="F11" s="161" t="s">
        <v>13</v>
      </c>
      <c r="G11" s="162">
        <v>6228</v>
      </c>
      <c r="H11" s="163">
        <v>44623</v>
      </c>
      <c r="J11" t="b">
        <f>G11=R11</f>
        <v>1</v>
      </c>
      <c r="L11" s="335" t="s">
        <v>250</v>
      </c>
      <c r="M11" s="335"/>
      <c r="N11" s="335"/>
      <c r="O11" s="335"/>
      <c r="P11" s="175">
        <v>279</v>
      </c>
      <c r="Q11" s="168" t="s">
        <v>13</v>
      </c>
      <c r="R11" s="169">
        <v>6228</v>
      </c>
      <c r="S11" s="170">
        <v>44623</v>
      </c>
      <c r="U11" s="171" t="b">
        <f>E11=P11</f>
        <v>1</v>
      </c>
      <c r="X11" s="334" t="s">
        <v>263</v>
      </c>
      <c r="Y11" s="334"/>
      <c r="Z11" s="334"/>
    </row>
    <row r="12" spans="1:26">
      <c r="L12" s="335"/>
      <c r="M12" s="335"/>
      <c r="N12" s="335"/>
      <c r="O12" s="335"/>
      <c r="P12" s="154"/>
      <c r="Q12" s="154"/>
      <c r="R12" s="154"/>
      <c r="S12" s="158"/>
      <c r="Y12">
        <v>279</v>
      </c>
    </row>
    <row r="13" spans="1:26">
      <c r="L13" s="335"/>
      <c r="M13" s="335"/>
      <c r="N13" s="335"/>
      <c r="O13" s="335"/>
      <c r="P13" s="154"/>
      <c r="Q13" s="154"/>
      <c r="R13" s="154"/>
      <c r="S13" s="158"/>
    </row>
    <row r="14" spans="1:26">
      <c r="A14" s="328" t="s">
        <v>251</v>
      </c>
      <c r="B14" s="328"/>
      <c r="C14" s="328"/>
      <c r="D14" s="328"/>
      <c r="E14" s="328"/>
      <c r="F14" s="328"/>
      <c r="G14" s="328"/>
      <c r="H14" s="328"/>
      <c r="I14" s="1"/>
      <c r="L14" s="331" t="s">
        <v>252</v>
      </c>
      <c r="M14" s="331"/>
      <c r="N14" s="331"/>
      <c r="O14" s="331"/>
      <c r="P14" s="331"/>
      <c r="Q14" s="331"/>
      <c r="R14" s="331"/>
      <c r="S14" s="331"/>
      <c r="T14" s="1"/>
      <c r="U14" s="1"/>
    </row>
    <row r="15" spans="1:26">
      <c r="A15" s="307" t="s">
        <v>253</v>
      </c>
      <c r="B15" s="307"/>
      <c r="C15" s="307"/>
      <c r="D15" s="307"/>
      <c r="E15" s="151" t="s">
        <v>254</v>
      </c>
      <c r="F15" s="151" t="s">
        <v>139</v>
      </c>
      <c r="G15" s="151" t="s">
        <v>255</v>
      </c>
      <c r="H15" s="151" t="s">
        <v>256</v>
      </c>
      <c r="I15" s="329" t="s">
        <v>255</v>
      </c>
      <c r="J15" s="329"/>
      <c r="K15" s="329"/>
      <c r="L15" s="330" t="s">
        <v>253</v>
      </c>
      <c r="M15" s="330"/>
      <c r="N15" s="330"/>
      <c r="O15" s="330"/>
      <c r="P15" s="152" t="s">
        <v>254</v>
      </c>
      <c r="Q15" s="152" t="s">
        <v>139</v>
      </c>
      <c r="R15" s="152" t="s">
        <v>255</v>
      </c>
      <c r="S15" s="152" t="s">
        <v>256</v>
      </c>
      <c r="T15" s="153"/>
      <c r="U15" s="153" t="s">
        <v>257</v>
      </c>
      <c r="V15" s="153"/>
    </row>
    <row r="16" spans="1:26">
      <c r="A16" s="326" t="s">
        <v>260</v>
      </c>
      <c r="B16" s="326"/>
      <c r="C16" s="326"/>
      <c r="D16" s="326"/>
      <c r="E16" s="193">
        <v>2704</v>
      </c>
      <c r="F16" s="183" t="s">
        <v>13</v>
      </c>
      <c r="G16" s="194">
        <v>6192</v>
      </c>
      <c r="H16" s="195">
        <v>44621</v>
      </c>
      <c r="I16" s="192"/>
      <c r="J16" s="192" t="b">
        <f>G16=R16</f>
        <v>1</v>
      </c>
      <c r="K16" s="192" t="b">
        <f>G16=R16</f>
        <v>1</v>
      </c>
      <c r="L16" s="332" t="s">
        <v>260</v>
      </c>
      <c r="M16" s="332"/>
      <c r="N16" s="332"/>
      <c r="O16" s="332"/>
      <c r="P16" s="183">
        <v>2704</v>
      </c>
      <c r="Q16" s="154" t="s">
        <v>261</v>
      </c>
      <c r="R16" s="167">
        <v>6192</v>
      </c>
      <c r="S16" s="174">
        <v>44621</v>
      </c>
      <c r="U16" t="b">
        <f>E16=P16</f>
        <v>1</v>
      </c>
    </row>
    <row r="17" spans="1:26">
      <c r="A17" s="326" t="s">
        <v>260</v>
      </c>
      <c r="B17" s="326"/>
      <c r="C17" s="326"/>
      <c r="D17" s="326"/>
      <c r="E17" s="193">
        <v>2423</v>
      </c>
      <c r="F17" s="183" t="s">
        <v>13</v>
      </c>
      <c r="G17" s="194">
        <v>6193</v>
      </c>
      <c r="H17" s="195">
        <v>44621</v>
      </c>
      <c r="I17" s="192"/>
      <c r="J17" s="192" t="b">
        <f t="shared" ref="J17:J80" si="0">G17=R17</f>
        <v>1</v>
      </c>
      <c r="K17" s="192" t="b">
        <f t="shared" ref="K17:K80" si="1">G17=R17</f>
        <v>1</v>
      </c>
      <c r="L17" s="332" t="s">
        <v>260</v>
      </c>
      <c r="M17" s="332"/>
      <c r="N17" s="332"/>
      <c r="O17" s="332"/>
      <c r="P17" s="183">
        <v>2423</v>
      </c>
      <c r="Q17" s="154" t="s">
        <v>261</v>
      </c>
      <c r="R17" s="167">
        <v>6193</v>
      </c>
      <c r="S17" s="174">
        <v>44621</v>
      </c>
      <c r="U17" t="b">
        <f t="shared" ref="U17:U80" si="2">E17=P17</f>
        <v>1</v>
      </c>
    </row>
    <row r="18" spans="1:26">
      <c r="A18" s="326" t="s">
        <v>260</v>
      </c>
      <c r="B18" s="326"/>
      <c r="C18" s="326"/>
      <c r="D18" s="326"/>
      <c r="E18" s="193">
        <v>2513</v>
      </c>
      <c r="F18" s="183" t="s">
        <v>13</v>
      </c>
      <c r="G18" s="194">
        <v>6201</v>
      </c>
      <c r="H18" s="195">
        <v>44621</v>
      </c>
      <c r="I18" s="192"/>
      <c r="J18" s="192" t="b">
        <f t="shared" si="0"/>
        <v>1</v>
      </c>
      <c r="K18" s="192" t="b">
        <f t="shared" si="1"/>
        <v>1</v>
      </c>
      <c r="L18" s="332" t="s">
        <v>260</v>
      </c>
      <c r="M18" s="332"/>
      <c r="N18" s="332"/>
      <c r="O18" s="332"/>
      <c r="P18" s="183">
        <v>2513</v>
      </c>
      <c r="Q18" s="154" t="s">
        <v>261</v>
      </c>
      <c r="R18" s="167">
        <v>6201</v>
      </c>
      <c r="S18" s="174">
        <v>44621</v>
      </c>
      <c r="U18" t="b">
        <f t="shared" si="2"/>
        <v>1</v>
      </c>
    </row>
    <row r="19" spans="1:26">
      <c r="A19" s="326" t="s">
        <v>260</v>
      </c>
      <c r="B19" s="326"/>
      <c r="C19" s="326"/>
      <c r="D19" s="326"/>
      <c r="E19" s="193">
        <v>2259</v>
      </c>
      <c r="F19" s="183" t="s">
        <v>13</v>
      </c>
      <c r="G19" s="194">
        <v>6202</v>
      </c>
      <c r="H19" s="195">
        <v>44621</v>
      </c>
      <c r="I19" s="192"/>
      <c r="J19" s="192" t="b">
        <f t="shared" si="0"/>
        <v>1</v>
      </c>
      <c r="K19" s="192" t="b">
        <f t="shared" si="1"/>
        <v>1</v>
      </c>
      <c r="L19" s="332" t="s">
        <v>260</v>
      </c>
      <c r="M19" s="332"/>
      <c r="N19" s="332"/>
      <c r="O19" s="332"/>
      <c r="P19" s="183">
        <v>2259</v>
      </c>
      <c r="Q19" s="154" t="s">
        <v>261</v>
      </c>
      <c r="R19" s="167">
        <v>6202</v>
      </c>
      <c r="S19" s="174">
        <v>44621</v>
      </c>
      <c r="U19" t="b">
        <f t="shared" si="2"/>
        <v>1</v>
      </c>
    </row>
    <row r="20" spans="1:26">
      <c r="A20" s="326" t="s">
        <v>260</v>
      </c>
      <c r="B20" s="326"/>
      <c r="C20" s="326"/>
      <c r="D20" s="326"/>
      <c r="E20" s="193">
        <v>2706</v>
      </c>
      <c r="F20" s="183" t="s">
        <v>13</v>
      </c>
      <c r="G20" s="194">
        <v>6206</v>
      </c>
      <c r="H20" s="195">
        <v>44622</v>
      </c>
      <c r="I20" s="192"/>
      <c r="J20" s="192" t="b">
        <f t="shared" si="0"/>
        <v>1</v>
      </c>
      <c r="K20" s="192" t="b">
        <f t="shared" si="1"/>
        <v>1</v>
      </c>
      <c r="L20" s="332" t="s">
        <v>260</v>
      </c>
      <c r="M20" s="332"/>
      <c r="N20" s="332"/>
      <c r="O20" s="332"/>
      <c r="P20" s="183">
        <v>2706</v>
      </c>
      <c r="Q20" s="154" t="s">
        <v>261</v>
      </c>
      <c r="R20" s="167">
        <v>6206</v>
      </c>
      <c r="S20" s="174">
        <v>44622</v>
      </c>
      <c r="U20" t="b">
        <f t="shared" si="2"/>
        <v>1</v>
      </c>
    </row>
    <row r="21" spans="1:26">
      <c r="A21" s="326" t="s">
        <v>260</v>
      </c>
      <c r="B21" s="326"/>
      <c r="C21" s="326"/>
      <c r="D21" s="326"/>
      <c r="E21" s="193">
        <v>2595</v>
      </c>
      <c r="F21" s="183" t="s">
        <v>13</v>
      </c>
      <c r="G21" s="194">
        <v>6212</v>
      </c>
      <c r="H21" s="195">
        <v>44622</v>
      </c>
      <c r="I21" s="192"/>
      <c r="J21" s="192" t="b">
        <f t="shared" si="0"/>
        <v>1</v>
      </c>
      <c r="K21" s="192" t="b">
        <f t="shared" si="1"/>
        <v>1</v>
      </c>
      <c r="L21" s="332" t="s">
        <v>260</v>
      </c>
      <c r="M21" s="332"/>
      <c r="N21" s="332"/>
      <c r="O21" s="332"/>
      <c r="P21" s="183">
        <v>2595</v>
      </c>
      <c r="Q21" s="154" t="s">
        <v>261</v>
      </c>
      <c r="R21" s="167">
        <v>6212</v>
      </c>
      <c r="S21" s="174">
        <v>44622</v>
      </c>
      <c r="U21" t="b">
        <f t="shared" si="2"/>
        <v>1</v>
      </c>
    </row>
    <row r="22" spans="1:26">
      <c r="A22" s="326" t="s">
        <v>260</v>
      </c>
      <c r="B22" s="326"/>
      <c r="C22" s="326"/>
      <c r="D22" s="326"/>
      <c r="E22" s="193">
        <v>2445</v>
      </c>
      <c r="F22" s="183" t="s">
        <v>13</v>
      </c>
      <c r="G22" s="194">
        <v>6216</v>
      </c>
      <c r="H22" s="195">
        <v>44622</v>
      </c>
      <c r="I22" s="192"/>
      <c r="J22" s="192" t="b">
        <f t="shared" si="0"/>
        <v>1</v>
      </c>
      <c r="K22" s="192" t="b">
        <f t="shared" si="1"/>
        <v>1</v>
      </c>
      <c r="L22" s="332" t="s">
        <v>260</v>
      </c>
      <c r="M22" s="332"/>
      <c r="N22" s="332"/>
      <c r="O22" s="332"/>
      <c r="P22" s="183">
        <v>2445</v>
      </c>
      <c r="Q22" s="154" t="s">
        <v>261</v>
      </c>
      <c r="R22" s="167">
        <v>6216</v>
      </c>
      <c r="S22" s="174">
        <v>44622</v>
      </c>
      <c r="U22" t="b">
        <f t="shared" si="2"/>
        <v>1</v>
      </c>
    </row>
    <row r="23" spans="1:26">
      <c r="A23" s="326" t="s">
        <v>260</v>
      </c>
      <c r="B23" s="326"/>
      <c r="C23" s="326"/>
      <c r="D23" s="326"/>
      <c r="E23" s="193">
        <v>2554</v>
      </c>
      <c r="F23" s="183" t="s">
        <v>13</v>
      </c>
      <c r="G23" s="194">
        <v>6220</v>
      </c>
      <c r="H23" s="195">
        <v>44623</v>
      </c>
      <c r="I23" s="192"/>
      <c r="J23" s="192" t="b">
        <f t="shared" si="0"/>
        <v>1</v>
      </c>
      <c r="K23" s="192" t="b">
        <f t="shared" si="1"/>
        <v>1</v>
      </c>
      <c r="L23" s="332" t="s">
        <v>260</v>
      </c>
      <c r="M23" s="332"/>
      <c r="N23" s="332"/>
      <c r="O23" s="332"/>
      <c r="P23" s="183">
        <v>2554</v>
      </c>
      <c r="Q23" s="154" t="s">
        <v>261</v>
      </c>
      <c r="R23" s="167">
        <v>6220</v>
      </c>
      <c r="S23" s="174">
        <v>44623</v>
      </c>
      <c r="U23" t="b">
        <f t="shared" si="2"/>
        <v>1</v>
      </c>
    </row>
    <row r="24" spans="1:26">
      <c r="A24" s="326" t="s">
        <v>260</v>
      </c>
      <c r="B24" s="326"/>
      <c r="C24" s="326"/>
      <c r="D24" s="326"/>
      <c r="E24" s="193">
        <v>2521</v>
      </c>
      <c r="F24" s="183" t="s">
        <v>13</v>
      </c>
      <c r="G24" s="194">
        <v>6221</v>
      </c>
      <c r="H24" s="195">
        <v>44623</v>
      </c>
      <c r="I24" s="192"/>
      <c r="J24" s="192" t="b">
        <f t="shared" si="0"/>
        <v>1</v>
      </c>
      <c r="K24" s="192" t="b">
        <f t="shared" si="1"/>
        <v>1</v>
      </c>
      <c r="L24" s="332" t="s">
        <v>260</v>
      </c>
      <c r="M24" s="332"/>
      <c r="N24" s="332"/>
      <c r="O24" s="332"/>
      <c r="P24" s="183">
        <v>2521</v>
      </c>
      <c r="Q24" s="154" t="s">
        <v>261</v>
      </c>
      <c r="R24" s="167">
        <v>6221</v>
      </c>
      <c r="S24" s="174">
        <v>44623</v>
      </c>
      <c r="U24" t="b">
        <f t="shared" si="2"/>
        <v>1</v>
      </c>
    </row>
    <row r="25" spans="1:26">
      <c r="A25" s="326" t="s">
        <v>260</v>
      </c>
      <c r="B25" s="326"/>
      <c r="C25" s="326"/>
      <c r="D25" s="326"/>
      <c r="E25" s="193">
        <v>2531</v>
      </c>
      <c r="F25" s="183" t="s">
        <v>13</v>
      </c>
      <c r="G25" s="194">
        <v>6229</v>
      </c>
      <c r="H25" s="195">
        <v>44623</v>
      </c>
      <c r="I25" s="192"/>
      <c r="J25" s="192" t="b">
        <f t="shared" si="0"/>
        <v>1</v>
      </c>
      <c r="K25" s="192" t="b">
        <f t="shared" si="1"/>
        <v>1</v>
      </c>
      <c r="L25" s="332" t="s">
        <v>260</v>
      </c>
      <c r="M25" s="332"/>
      <c r="N25" s="332"/>
      <c r="O25" s="332"/>
      <c r="P25" s="183">
        <v>2531</v>
      </c>
      <c r="Q25" s="154" t="s">
        <v>261</v>
      </c>
      <c r="R25" s="167">
        <v>6229</v>
      </c>
      <c r="S25" s="174">
        <v>44623</v>
      </c>
      <c r="U25" t="b">
        <f t="shared" si="2"/>
        <v>1</v>
      </c>
    </row>
    <row r="26" spans="1:26">
      <c r="A26" s="333" t="s">
        <v>260</v>
      </c>
      <c r="B26" s="333"/>
      <c r="C26" s="333"/>
      <c r="D26" s="333"/>
      <c r="E26" s="193">
        <v>2177</v>
      </c>
      <c r="F26" s="183" t="s">
        <v>13</v>
      </c>
      <c r="G26" s="194">
        <v>6236</v>
      </c>
      <c r="H26" s="195">
        <v>44624</v>
      </c>
      <c r="I26" s="192"/>
      <c r="J26" s="192" t="b">
        <f t="shared" si="0"/>
        <v>1</v>
      </c>
      <c r="K26" s="192" t="b">
        <f t="shared" si="1"/>
        <v>1</v>
      </c>
      <c r="L26" s="332" t="s">
        <v>260</v>
      </c>
      <c r="M26" s="332"/>
      <c r="N26" s="332"/>
      <c r="O26" s="332"/>
      <c r="P26" s="183">
        <v>2177</v>
      </c>
      <c r="Q26" s="154" t="s">
        <v>261</v>
      </c>
      <c r="R26" s="154">
        <v>6236</v>
      </c>
      <c r="S26" s="158">
        <v>44624</v>
      </c>
      <c r="T26" s="1"/>
      <c r="U26" s="171" t="b">
        <f t="shared" si="2"/>
        <v>1</v>
      </c>
      <c r="X26" s="334" t="s">
        <v>263</v>
      </c>
      <c r="Y26" s="334"/>
      <c r="Z26" s="334"/>
    </row>
    <row r="27" spans="1:26">
      <c r="A27" s="326" t="s">
        <v>260</v>
      </c>
      <c r="B27" s="326"/>
      <c r="C27" s="326"/>
      <c r="D27" s="326"/>
      <c r="E27" s="193">
        <v>2315</v>
      </c>
      <c r="F27" s="183" t="s">
        <v>13</v>
      </c>
      <c r="G27" s="194">
        <v>6240</v>
      </c>
      <c r="H27" s="195">
        <v>44624</v>
      </c>
      <c r="I27" s="192"/>
      <c r="J27" s="192" t="b">
        <f t="shared" si="0"/>
        <v>1</v>
      </c>
      <c r="K27" s="192" t="b">
        <f t="shared" si="1"/>
        <v>1</v>
      </c>
      <c r="L27" s="332" t="s">
        <v>260</v>
      </c>
      <c r="M27" s="332"/>
      <c r="N27" s="332"/>
      <c r="O27" s="332"/>
      <c r="P27" s="183">
        <v>2315</v>
      </c>
      <c r="Q27" s="154" t="s">
        <v>261</v>
      </c>
      <c r="R27" s="167">
        <v>6240</v>
      </c>
      <c r="S27" s="174">
        <v>44624</v>
      </c>
      <c r="U27" t="b">
        <f t="shared" si="2"/>
        <v>1</v>
      </c>
    </row>
    <row r="28" spans="1:26">
      <c r="A28" s="326" t="s">
        <v>260</v>
      </c>
      <c r="B28" s="326"/>
      <c r="C28" s="326"/>
      <c r="D28" s="326"/>
      <c r="E28" s="193">
        <v>220</v>
      </c>
      <c r="F28" s="183" t="s">
        <v>13</v>
      </c>
      <c r="G28" s="194">
        <v>6241</v>
      </c>
      <c r="H28" s="195">
        <v>44624</v>
      </c>
      <c r="I28" s="192"/>
      <c r="J28" s="192" t="b">
        <f t="shared" si="0"/>
        <v>1</v>
      </c>
      <c r="K28" s="192" t="b">
        <f t="shared" si="1"/>
        <v>1</v>
      </c>
      <c r="L28" s="332" t="s">
        <v>260</v>
      </c>
      <c r="M28" s="332"/>
      <c r="N28" s="332"/>
      <c r="O28" s="332"/>
      <c r="P28" s="183">
        <v>220</v>
      </c>
      <c r="Q28" s="154" t="s">
        <v>261</v>
      </c>
      <c r="R28" s="167">
        <v>6241</v>
      </c>
      <c r="S28" s="174">
        <v>44624</v>
      </c>
      <c r="U28" t="b">
        <f t="shared" si="2"/>
        <v>1</v>
      </c>
    </row>
    <row r="29" spans="1:26">
      <c r="A29" s="326" t="s">
        <v>260</v>
      </c>
      <c r="B29" s="326"/>
      <c r="C29" s="326"/>
      <c r="D29" s="326"/>
      <c r="E29" s="193">
        <v>2768</v>
      </c>
      <c r="F29" s="183" t="s">
        <v>13</v>
      </c>
      <c r="G29" s="194">
        <v>6243</v>
      </c>
      <c r="H29" s="195">
        <v>44624</v>
      </c>
      <c r="I29" s="192"/>
      <c r="J29" s="192" t="b">
        <f t="shared" si="0"/>
        <v>1</v>
      </c>
      <c r="K29" s="192" t="b">
        <f t="shared" si="1"/>
        <v>1</v>
      </c>
      <c r="L29" s="332" t="s">
        <v>260</v>
      </c>
      <c r="M29" s="332"/>
      <c r="N29" s="332"/>
      <c r="O29" s="332"/>
      <c r="P29" s="183">
        <v>2768</v>
      </c>
      <c r="Q29" s="154" t="s">
        <v>261</v>
      </c>
      <c r="R29" s="167">
        <v>6243</v>
      </c>
      <c r="S29" s="174">
        <v>44624</v>
      </c>
      <c r="U29" t="b">
        <f t="shared" si="2"/>
        <v>1</v>
      </c>
    </row>
    <row r="30" spans="1:26">
      <c r="A30" s="326" t="s">
        <v>260</v>
      </c>
      <c r="B30" s="326"/>
      <c r="C30" s="326"/>
      <c r="D30" s="326"/>
      <c r="E30" s="193">
        <v>2512</v>
      </c>
      <c r="F30" s="183" t="s">
        <v>13</v>
      </c>
      <c r="G30" s="194">
        <v>6248</v>
      </c>
      <c r="H30" s="195">
        <v>44627</v>
      </c>
      <c r="I30" s="192"/>
      <c r="J30" s="192" t="b">
        <f t="shared" si="0"/>
        <v>1</v>
      </c>
      <c r="K30" s="192" t="b">
        <f t="shared" si="1"/>
        <v>1</v>
      </c>
      <c r="L30" s="332" t="s">
        <v>260</v>
      </c>
      <c r="M30" s="332"/>
      <c r="N30" s="332"/>
      <c r="O30" s="332"/>
      <c r="P30" s="183">
        <v>2512</v>
      </c>
      <c r="Q30" s="154" t="s">
        <v>261</v>
      </c>
      <c r="R30" s="167">
        <v>6248</v>
      </c>
      <c r="S30" s="174">
        <v>44627</v>
      </c>
      <c r="U30" t="b">
        <f t="shared" si="2"/>
        <v>1</v>
      </c>
    </row>
    <row r="31" spans="1:26">
      <c r="A31" s="326" t="s">
        <v>260</v>
      </c>
      <c r="B31" s="326"/>
      <c r="C31" s="326"/>
      <c r="D31" s="326"/>
      <c r="E31" s="193">
        <v>2548</v>
      </c>
      <c r="F31" s="183" t="s">
        <v>13</v>
      </c>
      <c r="G31" s="194">
        <v>6249</v>
      </c>
      <c r="H31" s="195">
        <v>44627</v>
      </c>
      <c r="I31" s="192"/>
      <c r="J31" s="192" t="b">
        <f t="shared" si="0"/>
        <v>1</v>
      </c>
      <c r="K31" s="192" t="b">
        <f t="shared" si="1"/>
        <v>1</v>
      </c>
      <c r="L31" s="332" t="s">
        <v>260</v>
      </c>
      <c r="M31" s="332"/>
      <c r="N31" s="332"/>
      <c r="O31" s="332"/>
      <c r="P31" s="183">
        <v>2548</v>
      </c>
      <c r="Q31" s="154" t="s">
        <v>261</v>
      </c>
      <c r="R31" s="167">
        <v>6249</v>
      </c>
      <c r="S31" s="174">
        <v>44627</v>
      </c>
      <c r="U31" t="b">
        <f t="shared" si="2"/>
        <v>1</v>
      </c>
    </row>
    <row r="32" spans="1:26">
      <c r="A32" s="326" t="s">
        <v>260</v>
      </c>
      <c r="B32" s="326"/>
      <c r="C32" s="326"/>
      <c r="D32" s="326"/>
      <c r="E32" s="193">
        <v>1994</v>
      </c>
      <c r="F32" s="183" t="s">
        <v>13</v>
      </c>
      <c r="G32" s="194">
        <v>6256</v>
      </c>
      <c r="H32" s="195">
        <v>44627</v>
      </c>
      <c r="I32" s="192"/>
      <c r="J32" s="192" t="b">
        <f t="shared" si="0"/>
        <v>1</v>
      </c>
      <c r="K32" s="192" t="b">
        <f t="shared" si="1"/>
        <v>1</v>
      </c>
      <c r="L32" s="332" t="s">
        <v>260</v>
      </c>
      <c r="M32" s="332"/>
      <c r="N32" s="332"/>
      <c r="O32" s="332"/>
      <c r="P32" s="183">
        <v>1994</v>
      </c>
      <c r="Q32" s="154" t="s">
        <v>261</v>
      </c>
      <c r="R32" s="167">
        <v>6256</v>
      </c>
      <c r="S32" s="174">
        <v>44627</v>
      </c>
      <c r="U32" t="b">
        <f t="shared" si="2"/>
        <v>1</v>
      </c>
    </row>
    <row r="33" spans="1:21">
      <c r="A33" s="326" t="s">
        <v>260</v>
      </c>
      <c r="B33" s="326"/>
      <c r="C33" s="326"/>
      <c r="D33" s="326"/>
      <c r="E33" s="193">
        <v>2765</v>
      </c>
      <c r="F33" s="183" t="s">
        <v>13</v>
      </c>
      <c r="G33" s="194">
        <v>6261</v>
      </c>
      <c r="H33" s="195">
        <v>44628</v>
      </c>
      <c r="I33" s="192"/>
      <c r="J33" s="192" t="b">
        <f t="shared" si="0"/>
        <v>1</v>
      </c>
      <c r="K33" s="192" t="b">
        <f t="shared" si="1"/>
        <v>1</v>
      </c>
      <c r="L33" s="332" t="s">
        <v>260</v>
      </c>
      <c r="M33" s="332"/>
      <c r="N33" s="332"/>
      <c r="O33" s="332"/>
      <c r="P33" s="183">
        <v>2765</v>
      </c>
      <c r="Q33" s="154" t="s">
        <v>261</v>
      </c>
      <c r="R33" s="167">
        <v>6261</v>
      </c>
      <c r="S33" s="174">
        <v>44628</v>
      </c>
      <c r="U33" t="b">
        <f t="shared" si="2"/>
        <v>1</v>
      </c>
    </row>
    <row r="34" spans="1:21">
      <c r="A34" s="326" t="s">
        <v>260</v>
      </c>
      <c r="B34" s="326"/>
      <c r="C34" s="326"/>
      <c r="D34" s="326"/>
      <c r="E34" s="193">
        <v>2391</v>
      </c>
      <c r="F34" s="183" t="s">
        <v>13</v>
      </c>
      <c r="G34" s="194">
        <v>6262</v>
      </c>
      <c r="H34" s="195">
        <v>44628</v>
      </c>
      <c r="I34" s="192"/>
      <c r="J34" s="192" t="b">
        <f t="shared" si="0"/>
        <v>1</v>
      </c>
      <c r="K34" s="192" t="b">
        <f t="shared" si="1"/>
        <v>1</v>
      </c>
      <c r="L34" s="332" t="s">
        <v>260</v>
      </c>
      <c r="M34" s="332"/>
      <c r="N34" s="332"/>
      <c r="O34" s="332"/>
      <c r="P34" s="183">
        <v>2391</v>
      </c>
      <c r="Q34" s="154" t="s">
        <v>261</v>
      </c>
      <c r="R34" s="167">
        <v>6262</v>
      </c>
      <c r="S34" s="174">
        <v>44628</v>
      </c>
      <c r="U34" t="b">
        <f t="shared" si="2"/>
        <v>1</v>
      </c>
    </row>
    <row r="35" spans="1:21">
      <c r="A35" s="326" t="s">
        <v>260</v>
      </c>
      <c r="B35" s="326"/>
      <c r="C35" s="326"/>
      <c r="D35" s="326"/>
      <c r="E35" s="193">
        <v>2756</v>
      </c>
      <c r="F35" s="183" t="s">
        <v>13</v>
      </c>
      <c r="G35" s="194">
        <v>6267</v>
      </c>
      <c r="H35" s="195">
        <v>44628</v>
      </c>
      <c r="I35" s="192"/>
      <c r="J35" s="192" t="b">
        <f t="shared" si="0"/>
        <v>1</v>
      </c>
      <c r="K35" s="192" t="b">
        <f t="shared" si="1"/>
        <v>1</v>
      </c>
      <c r="L35" s="332" t="s">
        <v>260</v>
      </c>
      <c r="M35" s="332"/>
      <c r="N35" s="332"/>
      <c r="O35" s="332"/>
      <c r="P35" s="183">
        <v>2756</v>
      </c>
      <c r="Q35" s="154" t="s">
        <v>261</v>
      </c>
      <c r="R35" s="167">
        <v>6267</v>
      </c>
      <c r="S35" s="174">
        <v>44628</v>
      </c>
      <c r="U35" t="b">
        <f t="shared" si="2"/>
        <v>1</v>
      </c>
    </row>
    <row r="36" spans="1:21">
      <c r="A36" s="326" t="s">
        <v>260</v>
      </c>
      <c r="B36" s="326"/>
      <c r="C36" s="326"/>
      <c r="D36" s="326"/>
      <c r="E36" s="193">
        <v>2751</v>
      </c>
      <c r="F36" s="183" t="s">
        <v>13</v>
      </c>
      <c r="G36" s="194">
        <v>6270</v>
      </c>
      <c r="H36" s="195">
        <v>44628</v>
      </c>
      <c r="I36" s="192"/>
      <c r="J36" s="192" t="b">
        <f t="shared" si="0"/>
        <v>1</v>
      </c>
      <c r="K36" s="192" t="b">
        <f t="shared" si="1"/>
        <v>1</v>
      </c>
      <c r="L36" s="332" t="s">
        <v>260</v>
      </c>
      <c r="M36" s="332"/>
      <c r="N36" s="332"/>
      <c r="O36" s="332"/>
      <c r="P36" s="183">
        <v>2751</v>
      </c>
      <c r="Q36" s="154" t="s">
        <v>261</v>
      </c>
      <c r="R36" s="167">
        <v>6270</v>
      </c>
      <c r="S36" s="174">
        <v>44628</v>
      </c>
      <c r="U36" t="b">
        <f t="shared" si="2"/>
        <v>1</v>
      </c>
    </row>
    <row r="37" spans="1:21">
      <c r="A37" s="326" t="s">
        <v>260</v>
      </c>
      <c r="B37" s="326"/>
      <c r="C37" s="326"/>
      <c r="D37" s="326"/>
      <c r="E37" s="193">
        <v>2637</v>
      </c>
      <c r="F37" s="183" t="s">
        <v>13</v>
      </c>
      <c r="G37" s="194">
        <v>6276</v>
      </c>
      <c r="H37" s="195">
        <v>44629</v>
      </c>
      <c r="I37" s="192"/>
      <c r="J37" s="192" t="b">
        <f t="shared" si="0"/>
        <v>1</v>
      </c>
      <c r="K37" s="192" t="b">
        <f t="shared" si="1"/>
        <v>1</v>
      </c>
      <c r="L37" s="332" t="s">
        <v>260</v>
      </c>
      <c r="M37" s="332"/>
      <c r="N37" s="332"/>
      <c r="O37" s="332"/>
      <c r="P37" s="183">
        <v>2637</v>
      </c>
      <c r="Q37" s="154" t="s">
        <v>261</v>
      </c>
      <c r="R37" s="167">
        <v>6276</v>
      </c>
      <c r="S37" s="174">
        <v>44629</v>
      </c>
      <c r="U37" t="b">
        <f t="shared" si="2"/>
        <v>1</v>
      </c>
    </row>
    <row r="38" spans="1:21">
      <c r="A38" s="326" t="s">
        <v>260</v>
      </c>
      <c r="B38" s="326"/>
      <c r="C38" s="326"/>
      <c r="D38" s="326"/>
      <c r="E38" s="193">
        <v>2058</v>
      </c>
      <c r="F38" s="183" t="s">
        <v>13</v>
      </c>
      <c r="G38" s="194">
        <v>6284</v>
      </c>
      <c r="H38" s="195">
        <v>44629</v>
      </c>
      <c r="I38" s="192"/>
      <c r="J38" s="192" t="b">
        <f t="shared" si="0"/>
        <v>1</v>
      </c>
      <c r="K38" s="192" t="b">
        <f t="shared" si="1"/>
        <v>1</v>
      </c>
      <c r="L38" s="332" t="s">
        <v>260</v>
      </c>
      <c r="M38" s="332"/>
      <c r="N38" s="332"/>
      <c r="O38" s="332"/>
      <c r="P38" s="183">
        <v>2058</v>
      </c>
      <c r="Q38" s="154" t="s">
        <v>261</v>
      </c>
      <c r="R38" s="167">
        <v>6284</v>
      </c>
      <c r="S38" s="174">
        <v>44629</v>
      </c>
      <c r="U38" t="b">
        <f t="shared" si="2"/>
        <v>1</v>
      </c>
    </row>
    <row r="39" spans="1:21">
      <c r="A39" s="326" t="s">
        <v>260</v>
      </c>
      <c r="B39" s="326"/>
      <c r="C39" s="326"/>
      <c r="D39" s="326"/>
      <c r="E39" s="193">
        <v>2248</v>
      </c>
      <c r="F39" s="183" t="s">
        <v>13</v>
      </c>
      <c r="G39" s="194">
        <v>6289</v>
      </c>
      <c r="H39" s="195">
        <v>44630</v>
      </c>
      <c r="I39" s="192"/>
      <c r="J39" s="192" t="b">
        <f t="shared" si="0"/>
        <v>1</v>
      </c>
      <c r="K39" s="192" t="b">
        <f t="shared" si="1"/>
        <v>1</v>
      </c>
      <c r="L39" s="332" t="s">
        <v>260</v>
      </c>
      <c r="M39" s="332"/>
      <c r="N39" s="332"/>
      <c r="O39" s="332"/>
      <c r="P39" s="183">
        <v>2248</v>
      </c>
      <c r="Q39" s="154" t="s">
        <v>261</v>
      </c>
      <c r="R39" s="167">
        <v>6289</v>
      </c>
      <c r="S39" s="174">
        <v>44630</v>
      </c>
      <c r="U39" t="b">
        <f t="shared" si="2"/>
        <v>1</v>
      </c>
    </row>
    <row r="40" spans="1:21">
      <c r="A40" s="326" t="s">
        <v>260</v>
      </c>
      <c r="B40" s="326"/>
      <c r="C40" s="326"/>
      <c r="D40" s="326"/>
      <c r="E40" s="193">
        <v>2513</v>
      </c>
      <c r="F40" s="183" t="s">
        <v>13</v>
      </c>
      <c r="G40" s="194">
        <v>6290</v>
      </c>
      <c r="H40" s="195">
        <v>44630</v>
      </c>
      <c r="I40" s="192"/>
      <c r="J40" s="192" t="b">
        <f t="shared" si="0"/>
        <v>1</v>
      </c>
      <c r="K40" s="192" t="b">
        <f t="shared" si="1"/>
        <v>1</v>
      </c>
      <c r="L40" s="332" t="s">
        <v>260</v>
      </c>
      <c r="M40" s="332"/>
      <c r="N40" s="332"/>
      <c r="O40" s="332"/>
      <c r="P40" s="183">
        <v>2513</v>
      </c>
      <c r="Q40" s="154" t="s">
        <v>261</v>
      </c>
      <c r="R40" s="167">
        <v>6290</v>
      </c>
      <c r="S40" s="174">
        <v>44630</v>
      </c>
      <c r="U40" t="b">
        <f t="shared" si="2"/>
        <v>1</v>
      </c>
    </row>
    <row r="41" spans="1:21">
      <c r="A41" s="326" t="s">
        <v>260</v>
      </c>
      <c r="B41" s="326"/>
      <c r="C41" s="326"/>
      <c r="D41" s="326"/>
      <c r="E41" s="193">
        <v>2683</v>
      </c>
      <c r="F41" s="183" t="s">
        <v>13</v>
      </c>
      <c r="G41" s="194">
        <v>6291</v>
      </c>
      <c r="H41" s="195">
        <v>44630</v>
      </c>
      <c r="I41" s="192"/>
      <c r="J41" s="192" t="b">
        <f t="shared" si="0"/>
        <v>1</v>
      </c>
      <c r="K41" s="192" t="b">
        <f t="shared" si="1"/>
        <v>1</v>
      </c>
      <c r="L41" s="332" t="s">
        <v>260</v>
      </c>
      <c r="M41" s="332"/>
      <c r="N41" s="332"/>
      <c r="O41" s="332"/>
      <c r="P41" s="183">
        <v>2683</v>
      </c>
      <c r="Q41" s="154" t="s">
        <v>261</v>
      </c>
      <c r="R41" s="167">
        <v>6291</v>
      </c>
      <c r="S41" s="174">
        <v>44630</v>
      </c>
      <c r="U41" t="b">
        <f t="shared" si="2"/>
        <v>1</v>
      </c>
    </row>
    <row r="42" spans="1:21">
      <c r="A42" s="326" t="s">
        <v>260</v>
      </c>
      <c r="B42" s="326"/>
      <c r="C42" s="326"/>
      <c r="D42" s="326"/>
      <c r="E42" s="193">
        <v>2610</v>
      </c>
      <c r="F42" s="183" t="s">
        <v>13</v>
      </c>
      <c r="G42" s="194">
        <v>6298</v>
      </c>
      <c r="H42" s="195">
        <v>44630</v>
      </c>
      <c r="I42" s="192"/>
      <c r="J42" s="192" t="b">
        <f t="shared" si="0"/>
        <v>1</v>
      </c>
      <c r="K42" s="192" t="b">
        <f t="shared" si="1"/>
        <v>1</v>
      </c>
      <c r="L42" s="332" t="s">
        <v>260</v>
      </c>
      <c r="M42" s="332"/>
      <c r="N42" s="332"/>
      <c r="O42" s="332"/>
      <c r="P42" s="183">
        <v>2610</v>
      </c>
      <c r="Q42" s="154" t="s">
        <v>261</v>
      </c>
      <c r="R42" s="167">
        <v>6298</v>
      </c>
      <c r="S42" s="174">
        <v>44630</v>
      </c>
      <c r="U42" t="b">
        <f t="shared" si="2"/>
        <v>1</v>
      </c>
    </row>
    <row r="43" spans="1:21">
      <c r="A43" s="326" t="s">
        <v>260</v>
      </c>
      <c r="B43" s="326"/>
      <c r="C43" s="326"/>
      <c r="D43" s="326"/>
      <c r="E43" s="193">
        <v>2475</v>
      </c>
      <c r="F43" s="183" t="s">
        <v>13</v>
      </c>
      <c r="G43" s="194">
        <v>6299</v>
      </c>
      <c r="H43" s="195">
        <v>44630</v>
      </c>
      <c r="I43" s="192"/>
      <c r="J43" s="192" t="b">
        <f t="shared" si="0"/>
        <v>1</v>
      </c>
      <c r="K43" s="192" t="b">
        <f t="shared" si="1"/>
        <v>1</v>
      </c>
      <c r="L43" s="332" t="s">
        <v>260</v>
      </c>
      <c r="M43" s="332"/>
      <c r="N43" s="332"/>
      <c r="O43" s="332"/>
      <c r="P43" s="183">
        <v>2475</v>
      </c>
      <c r="Q43" s="154" t="s">
        <v>261</v>
      </c>
      <c r="R43" s="167">
        <v>6299</v>
      </c>
      <c r="S43" s="174">
        <v>44630</v>
      </c>
      <c r="U43" t="b">
        <f t="shared" si="2"/>
        <v>1</v>
      </c>
    </row>
    <row r="44" spans="1:21">
      <c r="A44" s="326" t="s">
        <v>260</v>
      </c>
      <c r="B44" s="326"/>
      <c r="C44" s="326"/>
      <c r="D44" s="326"/>
      <c r="E44" s="193">
        <v>3004</v>
      </c>
      <c r="F44" s="183" t="s">
        <v>13</v>
      </c>
      <c r="G44" s="194">
        <v>6304</v>
      </c>
      <c r="H44" s="195">
        <v>44631</v>
      </c>
      <c r="I44" s="192"/>
      <c r="J44" s="192" t="b">
        <f t="shared" si="0"/>
        <v>1</v>
      </c>
      <c r="K44" s="192" t="b">
        <f t="shared" si="1"/>
        <v>1</v>
      </c>
      <c r="L44" s="332" t="s">
        <v>260</v>
      </c>
      <c r="M44" s="332"/>
      <c r="N44" s="332"/>
      <c r="O44" s="332"/>
      <c r="P44" s="183">
        <v>3004</v>
      </c>
      <c r="Q44" s="154" t="s">
        <v>261</v>
      </c>
      <c r="R44" s="167">
        <v>6304</v>
      </c>
      <c r="S44" s="174">
        <v>44631</v>
      </c>
      <c r="U44" t="b">
        <f t="shared" si="2"/>
        <v>1</v>
      </c>
    </row>
    <row r="45" spans="1:21">
      <c r="A45" s="326" t="s">
        <v>260</v>
      </c>
      <c r="B45" s="326"/>
      <c r="C45" s="326"/>
      <c r="D45" s="326"/>
      <c r="E45" s="193">
        <v>1786</v>
      </c>
      <c r="F45" s="183" t="s">
        <v>13</v>
      </c>
      <c r="G45" s="194">
        <v>6310</v>
      </c>
      <c r="H45" s="195">
        <v>44631</v>
      </c>
      <c r="I45" s="192"/>
      <c r="J45" s="192" t="b">
        <f t="shared" si="0"/>
        <v>1</v>
      </c>
      <c r="K45" s="192" t="b">
        <f t="shared" si="1"/>
        <v>1</v>
      </c>
      <c r="L45" s="332" t="s">
        <v>260</v>
      </c>
      <c r="M45" s="332"/>
      <c r="N45" s="332"/>
      <c r="O45" s="332"/>
      <c r="P45" s="183">
        <v>1786</v>
      </c>
      <c r="Q45" s="154" t="s">
        <v>261</v>
      </c>
      <c r="R45" s="167">
        <v>6310</v>
      </c>
      <c r="S45" s="174">
        <v>44631</v>
      </c>
      <c r="U45" t="b">
        <f t="shared" si="2"/>
        <v>1</v>
      </c>
    </row>
    <row r="46" spans="1:21">
      <c r="A46" s="326" t="s">
        <v>260</v>
      </c>
      <c r="B46" s="326"/>
      <c r="C46" s="326"/>
      <c r="D46" s="326"/>
      <c r="E46" s="193">
        <v>2773</v>
      </c>
      <c r="F46" s="183" t="s">
        <v>13</v>
      </c>
      <c r="G46" s="194">
        <v>6315</v>
      </c>
      <c r="H46" s="195">
        <v>44631</v>
      </c>
      <c r="I46" s="192"/>
      <c r="J46" s="192" t="b">
        <f t="shared" si="0"/>
        <v>1</v>
      </c>
      <c r="K46" s="192" t="b">
        <f t="shared" si="1"/>
        <v>1</v>
      </c>
      <c r="L46" s="332" t="s">
        <v>260</v>
      </c>
      <c r="M46" s="332"/>
      <c r="N46" s="332"/>
      <c r="O46" s="332"/>
      <c r="P46" s="183">
        <v>2773</v>
      </c>
      <c r="Q46" s="154" t="s">
        <v>261</v>
      </c>
      <c r="R46" s="167">
        <v>6315</v>
      </c>
      <c r="S46" s="174">
        <v>44631</v>
      </c>
      <c r="U46" t="b">
        <f t="shared" si="2"/>
        <v>1</v>
      </c>
    </row>
    <row r="47" spans="1:21">
      <c r="A47" s="326" t="s">
        <v>260</v>
      </c>
      <c r="B47" s="326"/>
      <c r="C47" s="326"/>
      <c r="D47" s="326"/>
      <c r="E47" s="193">
        <v>2160</v>
      </c>
      <c r="F47" s="183" t="s">
        <v>13</v>
      </c>
      <c r="G47" s="194">
        <v>6323</v>
      </c>
      <c r="H47" s="195">
        <v>44634</v>
      </c>
      <c r="I47" s="192"/>
      <c r="J47" s="192" t="b">
        <f t="shared" si="0"/>
        <v>1</v>
      </c>
      <c r="K47" s="192" t="b">
        <f t="shared" si="1"/>
        <v>1</v>
      </c>
      <c r="L47" s="332" t="s">
        <v>260</v>
      </c>
      <c r="M47" s="332"/>
      <c r="N47" s="332"/>
      <c r="O47" s="332"/>
      <c r="P47" s="183">
        <v>2160</v>
      </c>
      <c r="Q47" s="154" t="s">
        <v>261</v>
      </c>
      <c r="R47" s="167">
        <v>6323</v>
      </c>
      <c r="S47" s="174">
        <v>44634</v>
      </c>
      <c r="U47" t="b">
        <f t="shared" si="2"/>
        <v>1</v>
      </c>
    </row>
    <row r="48" spans="1:21">
      <c r="A48" s="326" t="s">
        <v>260</v>
      </c>
      <c r="B48" s="326"/>
      <c r="C48" s="326"/>
      <c r="D48" s="326"/>
      <c r="E48" s="193">
        <v>2219</v>
      </c>
      <c r="F48" s="183" t="s">
        <v>13</v>
      </c>
      <c r="G48" s="194">
        <v>6324</v>
      </c>
      <c r="H48" s="195">
        <v>44634</v>
      </c>
      <c r="I48" s="192"/>
      <c r="J48" s="192" t="b">
        <f t="shared" si="0"/>
        <v>1</v>
      </c>
      <c r="K48" s="192" t="b">
        <f t="shared" si="1"/>
        <v>1</v>
      </c>
      <c r="L48" s="332" t="s">
        <v>260</v>
      </c>
      <c r="M48" s="332"/>
      <c r="N48" s="332"/>
      <c r="O48" s="332"/>
      <c r="P48" s="183">
        <v>2219</v>
      </c>
      <c r="Q48" s="154" t="s">
        <v>261</v>
      </c>
      <c r="R48" s="167">
        <v>6324</v>
      </c>
      <c r="S48" s="174">
        <v>44634</v>
      </c>
      <c r="U48" t="b">
        <f t="shared" si="2"/>
        <v>1</v>
      </c>
    </row>
    <row r="49" spans="1:21">
      <c r="A49" s="326" t="s">
        <v>260</v>
      </c>
      <c r="B49" s="326"/>
      <c r="C49" s="326"/>
      <c r="D49" s="326"/>
      <c r="E49" s="193">
        <v>2922</v>
      </c>
      <c r="F49" s="183" t="s">
        <v>13</v>
      </c>
      <c r="G49" s="194">
        <v>6326</v>
      </c>
      <c r="H49" s="195">
        <v>44634</v>
      </c>
      <c r="I49" s="192"/>
      <c r="J49" s="192" t="b">
        <f t="shared" si="0"/>
        <v>1</v>
      </c>
      <c r="K49" s="192" t="b">
        <f t="shared" si="1"/>
        <v>1</v>
      </c>
      <c r="L49" s="332" t="s">
        <v>260</v>
      </c>
      <c r="M49" s="332"/>
      <c r="N49" s="332"/>
      <c r="O49" s="332"/>
      <c r="P49" s="183">
        <v>2922</v>
      </c>
      <c r="Q49" s="154" t="s">
        <v>261</v>
      </c>
      <c r="R49" s="167">
        <v>6326</v>
      </c>
      <c r="S49" s="174">
        <v>44634</v>
      </c>
      <c r="U49" t="b">
        <f t="shared" si="2"/>
        <v>1</v>
      </c>
    </row>
    <row r="50" spans="1:21">
      <c r="A50" s="326" t="s">
        <v>260</v>
      </c>
      <c r="B50" s="326"/>
      <c r="C50" s="326"/>
      <c r="D50" s="326"/>
      <c r="E50" s="193">
        <v>2088</v>
      </c>
      <c r="F50" s="183" t="s">
        <v>13</v>
      </c>
      <c r="G50" s="194">
        <v>6333</v>
      </c>
      <c r="H50" s="195">
        <v>44635</v>
      </c>
      <c r="I50" s="192"/>
      <c r="J50" s="192" t="b">
        <f t="shared" si="0"/>
        <v>1</v>
      </c>
      <c r="K50" s="192" t="b">
        <f t="shared" si="1"/>
        <v>1</v>
      </c>
      <c r="L50" s="332" t="s">
        <v>260</v>
      </c>
      <c r="M50" s="332"/>
      <c r="N50" s="332"/>
      <c r="O50" s="332"/>
      <c r="P50" s="183">
        <v>2088</v>
      </c>
      <c r="Q50" s="154" t="s">
        <v>261</v>
      </c>
      <c r="R50" s="167">
        <v>6333</v>
      </c>
      <c r="S50" s="174">
        <v>44635</v>
      </c>
      <c r="U50" t="b">
        <f t="shared" si="2"/>
        <v>1</v>
      </c>
    </row>
    <row r="51" spans="1:21">
      <c r="A51" s="326" t="s">
        <v>260</v>
      </c>
      <c r="B51" s="326"/>
      <c r="C51" s="326"/>
      <c r="D51" s="326"/>
      <c r="E51" s="193">
        <v>2828</v>
      </c>
      <c r="F51" s="183" t="s">
        <v>13</v>
      </c>
      <c r="G51" s="194">
        <v>6337</v>
      </c>
      <c r="H51" s="195">
        <v>44635</v>
      </c>
      <c r="I51" s="192"/>
      <c r="J51" s="192" t="b">
        <f t="shared" si="0"/>
        <v>1</v>
      </c>
      <c r="K51" s="192" t="b">
        <f t="shared" si="1"/>
        <v>1</v>
      </c>
      <c r="L51" s="332" t="s">
        <v>260</v>
      </c>
      <c r="M51" s="332"/>
      <c r="N51" s="332"/>
      <c r="O51" s="332"/>
      <c r="P51" s="183">
        <v>2828</v>
      </c>
      <c r="Q51" s="154" t="s">
        <v>261</v>
      </c>
      <c r="R51" s="167">
        <v>6337</v>
      </c>
      <c r="S51" s="174">
        <v>44635</v>
      </c>
      <c r="U51" t="b">
        <f t="shared" si="2"/>
        <v>1</v>
      </c>
    </row>
    <row r="52" spans="1:21">
      <c r="A52" s="326" t="s">
        <v>260</v>
      </c>
      <c r="B52" s="326"/>
      <c r="C52" s="326"/>
      <c r="D52" s="326"/>
      <c r="E52" s="193">
        <v>2690</v>
      </c>
      <c r="F52" s="183" t="s">
        <v>13</v>
      </c>
      <c r="G52" s="194">
        <v>6339</v>
      </c>
      <c r="H52" s="195">
        <v>44635</v>
      </c>
      <c r="I52" s="192"/>
      <c r="J52" s="192" t="b">
        <f t="shared" si="0"/>
        <v>1</v>
      </c>
      <c r="K52" s="192" t="b">
        <f t="shared" si="1"/>
        <v>1</v>
      </c>
      <c r="L52" s="332" t="s">
        <v>260</v>
      </c>
      <c r="M52" s="332"/>
      <c r="N52" s="332"/>
      <c r="O52" s="332"/>
      <c r="P52" s="183">
        <v>2690</v>
      </c>
      <c r="Q52" s="154" t="s">
        <v>261</v>
      </c>
      <c r="R52" s="167">
        <v>6339</v>
      </c>
      <c r="S52" s="174">
        <v>44635</v>
      </c>
      <c r="U52" t="b">
        <f t="shared" si="2"/>
        <v>1</v>
      </c>
    </row>
    <row r="53" spans="1:21">
      <c r="A53" s="326" t="s">
        <v>260</v>
      </c>
      <c r="B53" s="326"/>
      <c r="C53" s="326"/>
      <c r="D53" s="326"/>
      <c r="E53" s="193">
        <v>2602</v>
      </c>
      <c r="F53" s="183" t="s">
        <v>13</v>
      </c>
      <c r="G53" s="194">
        <v>6349</v>
      </c>
      <c r="H53" s="195">
        <v>44636</v>
      </c>
      <c r="I53" s="192"/>
      <c r="J53" s="192" t="b">
        <f t="shared" si="0"/>
        <v>1</v>
      </c>
      <c r="K53" s="192" t="b">
        <f t="shared" si="1"/>
        <v>1</v>
      </c>
      <c r="L53" s="332" t="s">
        <v>260</v>
      </c>
      <c r="M53" s="332"/>
      <c r="N53" s="332"/>
      <c r="O53" s="332"/>
      <c r="P53" s="183">
        <v>2602</v>
      </c>
      <c r="Q53" s="154" t="s">
        <v>261</v>
      </c>
      <c r="R53" s="167">
        <v>6349</v>
      </c>
      <c r="S53" s="174">
        <v>44636</v>
      </c>
      <c r="U53" t="b">
        <f t="shared" si="2"/>
        <v>1</v>
      </c>
    </row>
    <row r="54" spans="1:21">
      <c r="A54" s="326" t="s">
        <v>260</v>
      </c>
      <c r="B54" s="326"/>
      <c r="C54" s="326"/>
      <c r="D54" s="326"/>
      <c r="E54" s="193">
        <v>2331</v>
      </c>
      <c r="F54" s="183" t="s">
        <v>13</v>
      </c>
      <c r="G54" s="194">
        <v>6353</v>
      </c>
      <c r="H54" s="195">
        <v>44636</v>
      </c>
      <c r="I54" s="192"/>
      <c r="J54" s="192" t="b">
        <f t="shared" si="0"/>
        <v>1</v>
      </c>
      <c r="K54" s="192" t="b">
        <f t="shared" si="1"/>
        <v>1</v>
      </c>
      <c r="L54" s="332" t="s">
        <v>260</v>
      </c>
      <c r="M54" s="332"/>
      <c r="N54" s="332"/>
      <c r="O54" s="332"/>
      <c r="P54" s="183">
        <v>2331</v>
      </c>
      <c r="Q54" s="154" t="s">
        <v>261</v>
      </c>
      <c r="R54" s="167">
        <v>6353</v>
      </c>
      <c r="S54" s="174">
        <v>44636</v>
      </c>
      <c r="U54" t="b">
        <f t="shared" si="2"/>
        <v>1</v>
      </c>
    </row>
    <row r="55" spans="1:21">
      <c r="A55" s="326" t="s">
        <v>260</v>
      </c>
      <c r="B55" s="326"/>
      <c r="C55" s="326"/>
      <c r="D55" s="326"/>
      <c r="E55" s="193">
        <v>2949</v>
      </c>
      <c r="F55" s="183" t="s">
        <v>13</v>
      </c>
      <c r="G55" s="194">
        <v>6360</v>
      </c>
      <c r="H55" s="195">
        <v>44637</v>
      </c>
      <c r="I55" s="192"/>
      <c r="J55" s="192" t="b">
        <f t="shared" si="0"/>
        <v>1</v>
      </c>
      <c r="K55" s="192" t="b">
        <f t="shared" si="1"/>
        <v>1</v>
      </c>
      <c r="L55" s="332" t="s">
        <v>260</v>
      </c>
      <c r="M55" s="332"/>
      <c r="N55" s="332"/>
      <c r="O55" s="332"/>
      <c r="P55" s="183">
        <v>2949</v>
      </c>
      <c r="Q55" s="154" t="s">
        <v>261</v>
      </c>
      <c r="R55" s="167">
        <v>6360</v>
      </c>
      <c r="S55" s="174">
        <v>44637</v>
      </c>
      <c r="U55" t="b">
        <f t="shared" si="2"/>
        <v>1</v>
      </c>
    </row>
    <row r="56" spans="1:21">
      <c r="A56" s="326" t="s">
        <v>260</v>
      </c>
      <c r="B56" s="326"/>
      <c r="C56" s="326"/>
      <c r="D56" s="326"/>
      <c r="E56" s="193">
        <v>2778</v>
      </c>
      <c r="F56" s="183" t="s">
        <v>13</v>
      </c>
      <c r="G56" s="194">
        <v>6364</v>
      </c>
      <c r="H56" s="195">
        <v>44637</v>
      </c>
      <c r="I56" s="192"/>
      <c r="J56" s="192" t="b">
        <f t="shared" si="0"/>
        <v>1</v>
      </c>
      <c r="K56" s="192" t="b">
        <f t="shared" si="1"/>
        <v>1</v>
      </c>
      <c r="L56" s="332" t="s">
        <v>260</v>
      </c>
      <c r="M56" s="332"/>
      <c r="N56" s="332"/>
      <c r="O56" s="332"/>
      <c r="P56" s="183">
        <v>2778</v>
      </c>
      <c r="Q56" s="154" t="s">
        <v>261</v>
      </c>
      <c r="R56" s="167">
        <v>6364</v>
      </c>
      <c r="S56" s="174">
        <v>44637</v>
      </c>
      <c r="U56" t="b">
        <f t="shared" si="2"/>
        <v>1</v>
      </c>
    </row>
    <row r="57" spans="1:21">
      <c r="A57" s="326" t="s">
        <v>260</v>
      </c>
      <c r="B57" s="326"/>
      <c r="C57" s="326"/>
      <c r="D57" s="326"/>
      <c r="E57" s="193">
        <v>2717</v>
      </c>
      <c r="F57" s="183" t="s">
        <v>13</v>
      </c>
      <c r="G57" s="194">
        <v>6367</v>
      </c>
      <c r="H57" s="195">
        <v>44638</v>
      </c>
      <c r="I57" s="192"/>
      <c r="J57" s="192" t="b">
        <f t="shared" si="0"/>
        <v>1</v>
      </c>
      <c r="K57" s="192" t="b">
        <f t="shared" si="1"/>
        <v>1</v>
      </c>
      <c r="L57" s="332" t="s">
        <v>260</v>
      </c>
      <c r="M57" s="332"/>
      <c r="N57" s="332"/>
      <c r="O57" s="332"/>
      <c r="P57" s="183">
        <v>2717</v>
      </c>
      <c r="Q57" s="154" t="s">
        <v>261</v>
      </c>
      <c r="R57" s="167">
        <v>6367</v>
      </c>
      <c r="S57" s="174">
        <v>44638</v>
      </c>
      <c r="U57" t="b">
        <f t="shared" si="2"/>
        <v>1</v>
      </c>
    </row>
    <row r="58" spans="1:21">
      <c r="A58" s="326" t="s">
        <v>260</v>
      </c>
      <c r="B58" s="326"/>
      <c r="C58" s="326"/>
      <c r="D58" s="326"/>
      <c r="E58" s="193">
        <v>2488</v>
      </c>
      <c r="F58" s="183" t="s">
        <v>13</v>
      </c>
      <c r="G58" s="194">
        <v>6368</v>
      </c>
      <c r="H58" s="195">
        <v>44638</v>
      </c>
      <c r="I58" s="192"/>
      <c r="J58" s="192" t="b">
        <f t="shared" si="0"/>
        <v>1</v>
      </c>
      <c r="K58" s="192" t="b">
        <f t="shared" si="1"/>
        <v>1</v>
      </c>
      <c r="L58" s="332" t="s">
        <v>260</v>
      </c>
      <c r="M58" s="332"/>
      <c r="N58" s="332"/>
      <c r="O58" s="332"/>
      <c r="P58" s="183">
        <v>2488</v>
      </c>
      <c r="Q58" s="154" t="s">
        <v>261</v>
      </c>
      <c r="R58" s="167">
        <v>6368</v>
      </c>
      <c r="S58" s="174">
        <v>44638</v>
      </c>
      <c r="U58" t="b">
        <f t="shared" si="2"/>
        <v>1</v>
      </c>
    </row>
    <row r="59" spans="1:21">
      <c r="A59" s="326" t="s">
        <v>260</v>
      </c>
      <c r="B59" s="326"/>
      <c r="C59" s="326"/>
      <c r="D59" s="326"/>
      <c r="E59" s="193">
        <v>2944</v>
      </c>
      <c r="F59" s="183" t="s">
        <v>13</v>
      </c>
      <c r="G59" s="194">
        <v>6373</v>
      </c>
      <c r="H59" s="195">
        <v>44638</v>
      </c>
      <c r="I59" s="192"/>
      <c r="J59" s="192" t="b">
        <f t="shared" si="0"/>
        <v>1</v>
      </c>
      <c r="K59" s="192" t="b">
        <f t="shared" si="1"/>
        <v>1</v>
      </c>
      <c r="L59" s="332" t="s">
        <v>260</v>
      </c>
      <c r="M59" s="332"/>
      <c r="N59" s="332"/>
      <c r="O59" s="332"/>
      <c r="P59" s="183">
        <v>2944</v>
      </c>
      <c r="Q59" s="154" t="s">
        <v>261</v>
      </c>
      <c r="R59" s="167">
        <v>6373</v>
      </c>
      <c r="S59" s="174">
        <v>44638</v>
      </c>
      <c r="U59" t="b">
        <f t="shared" si="2"/>
        <v>1</v>
      </c>
    </row>
    <row r="60" spans="1:21">
      <c r="A60" s="326" t="s">
        <v>260</v>
      </c>
      <c r="B60" s="326"/>
      <c r="C60" s="326"/>
      <c r="D60" s="326"/>
      <c r="E60" s="193">
        <v>2652</v>
      </c>
      <c r="F60" s="183" t="s">
        <v>13</v>
      </c>
      <c r="G60" s="194">
        <v>6382</v>
      </c>
      <c r="H60" s="195">
        <v>44643</v>
      </c>
      <c r="I60" s="192"/>
      <c r="J60" s="192" t="b">
        <f t="shared" si="0"/>
        <v>1</v>
      </c>
      <c r="K60" s="192" t="b">
        <f t="shared" si="1"/>
        <v>1</v>
      </c>
      <c r="L60" s="332" t="s">
        <v>260</v>
      </c>
      <c r="M60" s="332"/>
      <c r="N60" s="332"/>
      <c r="O60" s="332"/>
      <c r="P60" s="183">
        <v>2652</v>
      </c>
      <c r="Q60" s="154" t="s">
        <v>261</v>
      </c>
      <c r="R60" s="167">
        <v>6382</v>
      </c>
      <c r="S60" s="174">
        <v>44643</v>
      </c>
      <c r="U60" t="b">
        <f t="shared" si="2"/>
        <v>1</v>
      </c>
    </row>
    <row r="61" spans="1:21">
      <c r="A61" s="326" t="s">
        <v>260</v>
      </c>
      <c r="B61" s="326"/>
      <c r="C61" s="326"/>
      <c r="D61" s="326"/>
      <c r="E61" s="193">
        <v>3033</v>
      </c>
      <c r="F61" s="183" t="s">
        <v>13</v>
      </c>
      <c r="G61" s="194">
        <v>6388</v>
      </c>
      <c r="H61" s="195">
        <v>44643</v>
      </c>
      <c r="I61" s="192"/>
      <c r="J61" s="192" t="b">
        <f t="shared" si="0"/>
        <v>1</v>
      </c>
      <c r="K61" s="192" t="b">
        <f t="shared" si="1"/>
        <v>1</v>
      </c>
      <c r="L61" s="332" t="s">
        <v>260</v>
      </c>
      <c r="M61" s="332"/>
      <c r="N61" s="332"/>
      <c r="O61" s="332"/>
      <c r="P61" s="183">
        <v>3033</v>
      </c>
      <c r="Q61" s="154" t="s">
        <v>261</v>
      </c>
      <c r="R61" s="167">
        <v>6388</v>
      </c>
      <c r="S61" s="174">
        <v>44643</v>
      </c>
      <c r="U61" t="b">
        <f t="shared" si="2"/>
        <v>1</v>
      </c>
    </row>
    <row r="62" spans="1:21">
      <c r="A62" s="326" t="s">
        <v>260</v>
      </c>
      <c r="B62" s="326"/>
      <c r="C62" s="326"/>
      <c r="D62" s="326"/>
      <c r="E62" s="193">
        <v>1879</v>
      </c>
      <c r="F62" s="183" t="s">
        <v>13</v>
      </c>
      <c r="G62" s="194">
        <v>6390</v>
      </c>
      <c r="H62" s="195">
        <v>44643</v>
      </c>
      <c r="I62" s="192"/>
      <c r="J62" s="192" t="b">
        <f t="shared" si="0"/>
        <v>1</v>
      </c>
      <c r="K62" s="192" t="b">
        <f t="shared" si="1"/>
        <v>1</v>
      </c>
      <c r="L62" s="332" t="s">
        <v>260</v>
      </c>
      <c r="M62" s="332"/>
      <c r="N62" s="332"/>
      <c r="O62" s="332"/>
      <c r="P62" s="183">
        <v>1879</v>
      </c>
      <c r="Q62" s="154" t="s">
        <v>261</v>
      </c>
      <c r="R62" s="167">
        <v>6390</v>
      </c>
      <c r="S62" s="174">
        <v>44643</v>
      </c>
      <c r="U62" t="b">
        <f t="shared" si="2"/>
        <v>1</v>
      </c>
    </row>
    <row r="63" spans="1:21">
      <c r="A63" s="326" t="s">
        <v>260</v>
      </c>
      <c r="B63" s="326"/>
      <c r="C63" s="326"/>
      <c r="D63" s="326"/>
      <c r="E63" s="193">
        <v>2435</v>
      </c>
      <c r="F63" s="183" t="s">
        <v>13</v>
      </c>
      <c r="G63" s="194">
        <v>6392</v>
      </c>
      <c r="H63" s="195">
        <v>44643</v>
      </c>
      <c r="I63" s="192"/>
      <c r="J63" s="192" t="b">
        <f t="shared" si="0"/>
        <v>1</v>
      </c>
      <c r="K63" s="192" t="b">
        <f t="shared" si="1"/>
        <v>1</v>
      </c>
      <c r="L63" s="332" t="s">
        <v>260</v>
      </c>
      <c r="M63" s="332"/>
      <c r="N63" s="332"/>
      <c r="O63" s="332"/>
      <c r="P63" s="183">
        <v>2435</v>
      </c>
      <c r="Q63" s="154" t="s">
        <v>261</v>
      </c>
      <c r="R63" s="167">
        <v>6392</v>
      </c>
      <c r="S63" s="174">
        <v>44643</v>
      </c>
      <c r="U63" t="b">
        <f t="shared" si="2"/>
        <v>1</v>
      </c>
    </row>
    <row r="64" spans="1:21">
      <c r="A64" s="326" t="s">
        <v>260</v>
      </c>
      <c r="B64" s="326"/>
      <c r="C64" s="326"/>
      <c r="D64" s="326"/>
      <c r="E64" s="193">
        <v>2537</v>
      </c>
      <c r="F64" s="183" t="s">
        <v>13</v>
      </c>
      <c r="G64" s="194">
        <v>6395</v>
      </c>
      <c r="H64" s="195">
        <v>44644</v>
      </c>
      <c r="I64" s="192"/>
      <c r="J64" s="192" t="b">
        <f t="shared" si="0"/>
        <v>1</v>
      </c>
      <c r="K64" s="192" t="b">
        <f t="shared" si="1"/>
        <v>1</v>
      </c>
      <c r="L64" s="332" t="s">
        <v>260</v>
      </c>
      <c r="M64" s="332"/>
      <c r="N64" s="332"/>
      <c r="O64" s="332"/>
      <c r="P64" s="183">
        <v>2537</v>
      </c>
      <c r="Q64" s="154" t="s">
        <v>261</v>
      </c>
      <c r="R64" s="167">
        <v>6395</v>
      </c>
      <c r="S64" s="174">
        <v>44644</v>
      </c>
      <c r="U64" t="b">
        <f t="shared" si="2"/>
        <v>1</v>
      </c>
    </row>
    <row r="65" spans="1:26">
      <c r="A65" s="326" t="s">
        <v>260</v>
      </c>
      <c r="B65" s="326"/>
      <c r="C65" s="326"/>
      <c r="D65" s="326"/>
      <c r="E65" s="193">
        <v>2811</v>
      </c>
      <c r="F65" s="183" t="s">
        <v>13</v>
      </c>
      <c r="G65" s="194">
        <v>6399</v>
      </c>
      <c r="H65" s="195">
        <v>44644</v>
      </c>
      <c r="I65" s="192"/>
      <c r="J65" s="192" t="b">
        <f t="shared" si="0"/>
        <v>1</v>
      </c>
      <c r="K65" s="192" t="b">
        <f t="shared" si="1"/>
        <v>1</v>
      </c>
      <c r="L65" s="332" t="s">
        <v>260</v>
      </c>
      <c r="M65" s="332"/>
      <c r="N65" s="332"/>
      <c r="O65" s="332"/>
      <c r="P65" s="183">
        <v>2811</v>
      </c>
      <c r="Q65" s="154" t="s">
        <v>261</v>
      </c>
      <c r="R65" s="167">
        <v>6399</v>
      </c>
      <c r="S65" s="174">
        <v>44644</v>
      </c>
      <c r="U65" t="b">
        <f t="shared" si="2"/>
        <v>1</v>
      </c>
    </row>
    <row r="66" spans="1:26">
      <c r="A66" s="326" t="s">
        <v>260</v>
      </c>
      <c r="B66" s="326"/>
      <c r="C66" s="326"/>
      <c r="D66" s="326"/>
      <c r="E66" s="193">
        <v>2631</v>
      </c>
      <c r="F66" s="183" t="s">
        <v>13</v>
      </c>
      <c r="G66" s="194">
        <v>6401</v>
      </c>
      <c r="H66" s="195">
        <v>44644</v>
      </c>
      <c r="I66" s="192"/>
      <c r="J66" s="192" t="b">
        <f t="shared" si="0"/>
        <v>1</v>
      </c>
      <c r="K66" s="192" t="b">
        <f t="shared" si="1"/>
        <v>1</v>
      </c>
      <c r="L66" s="332" t="s">
        <v>260</v>
      </c>
      <c r="M66" s="332"/>
      <c r="N66" s="332"/>
      <c r="O66" s="332"/>
      <c r="P66" s="183">
        <v>2631</v>
      </c>
      <c r="Q66" s="154" t="s">
        <v>261</v>
      </c>
      <c r="R66" s="167">
        <v>6401</v>
      </c>
      <c r="S66" s="174">
        <v>44644</v>
      </c>
      <c r="U66" t="b">
        <f t="shared" si="2"/>
        <v>1</v>
      </c>
    </row>
    <row r="67" spans="1:26">
      <c r="A67" s="326" t="s">
        <v>260</v>
      </c>
      <c r="B67" s="326"/>
      <c r="C67" s="326"/>
      <c r="D67" s="326"/>
      <c r="E67" s="193">
        <v>2439</v>
      </c>
      <c r="F67" s="183" t="s">
        <v>13</v>
      </c>
      <c r="G67" s="194">
        <v>6404</v>
      </c>
      <c r="H67" s="195">
        <v>44644</v>
      </c>
      <c r="I67" s="192"/>
      <c r="J67" s="192" t="b">
        <f t="shared" si="0"/>
        <v>1</v>
      </c>
      <c r="K67" s="192" t="b">
        <f t="shared" si="1"/>
        <v>1</v>
      </c>
      <c r="L67" s="332" t="s">
        <v>260</v>
      </c>
      <c r="M67" s="332"/>
      <c r="N67" s="332"/>
      <c r="O67" s="332"/>
      <c r="P67" s="183">
        <v>2439</v>
      </c>
      <c r="Q67" s="154" t="s">
        <v>261</v>
      </c>
      <c r="R67" s="167">
        <v>6404</v>
      </c>
      <c r="S67" s="174">
        <v>44644</v>
      </c>
      <c r="U67" t="b">
        <f t="shared" si="2"/>
        <v>1</v>
      </c>
    </row>
    <row r="68" spans="1:26">
      <c r="A68" s="326" t="s">
        <v>260</v>
      </c>
      <c r="B68" s="326"/>
      <c r="C68" s="326"/>
      <c r="D68" s="326"/>
      <c r="E68" s="193">
        <v>2648</v>
      </c>
      <c r="F68" s="183" t="s">
        <v>13</v>
      </c>
      <c r="G68" s="194">
        <v>6405</v>
      </c>
      <c r="H68" s="195">
        <v>44645</v>
      </c>
      <c r="I68" s="192"/>
      <c r="J68" s="192" t="b">
        <f t="shared" si="0"/>
        <v>1</v>
      </c>
      <c r="K68" s="192" t="b">
        <f t="shared" si="1"/>
        <v>1</v>
      </c>
      <c r="L68" s="332" t="s">
        <v>260</v>
      </c>
      <c r="M68" s="332"/>
      <c r="N68" s="332"/>
      <c r="O68" s="332"/>
      <c r="P68" s="183">
        <v>2648</v>
      </c>
      <c r="Q68" s="154" t="s">
        <v>261</v>
      </c>
      <c r="R68" s="167">
        <v>6405</v>
      </c>
      <c r="S68" s="174">
        <v>44645</v>
      </c>
      <c r="U68" t="b">
        <f t="shared" si="2"/>
        <v>1</v>
      </c>
    </row>
    <row r="69" spans="1:26">
      <c r="A69" s="326" t="s">
        <v>260</v>
      </c>
      <c r="B69" s="326"/>
      <c r="C69" s="326"/>
      <c r="D69" s="326"/>
      <c r="E69" s="193">
        <v>2614</v>
      </c>
      <c r="F69" s="183" t="s">
        <v>13</v>
      </c>
      <c r="G69" s="194">
        <v>6406</v>
      </c>
      <c r="H69" s="195">
        <v>44645</v>
      </c>
      <c r="I69" s="192"/>
      <c r="J69" s="192" t="b">
        <f t="shared" si="0"/>
        <v>1</v>
      </c>
      <c r="K69" s="192" t="b">
        <f t="shared" si="1"/>
        <v>1</v>
      </c>
      <c r="L69" s="332" t="s">
        <v>260</v>
      </c>
      <c r="M69" s="332"/>
      <c r="N69" s="332"/>
      <c r="O69" s="332"/>
      <c r="P69" s="183">
        <v>2614</v>
      </c>
      <c r="Q69" s="154" t="s">
        <v>261</v>
      </c>
      <c r="R69" s="167">
        <v>6406</v>
      </c>
      <c r="S69" s="174">
        <v>44645</v>
      </c>
      <c r="U69" t="b">
        <f t="shared" si="2"/>
        <v>1</v>
      </c>
    </row>
    <row r="70" spans="1:26">
      <c r="A70" s="326" t="s">
        <v>260</v>
      </c>
      <c r="B70" s="326"/>
      <c r="C70" s="326"/>
      <c r="D70" s="326"/>
      <c r="E70" s="193">
        <v>2392</v>
      </c>
      <c r="F70" s="183" t="s">
        <v>13</v>
      </c>
      <c r="G70" s="194">
        <v>6415</v>
      </c>
      <c r="H70" s="195">
        <v>44645</v>
      </c>
      <c r="I70" s="192"/>
      <c r="J70" s="192" t="b">
        <f t="shared" si="0"/>
        <v>1</v>
      </c>
      <c r="K70" s="192" t="b">
        <f t="shared" si="1"/>
        <v>1</v>
      </c>
      <c r="L70" s="332" t="s">
        <v>260</v>
      </c>
      <c r="M70" s="332"/>
      <c r="N70" s="332"/>
      <c r="O70" s="332"/>
      <c r="P70" s="183">
        <v>2392</v>
      </c>
      <c r="Q70" s="154" t="s">
        <v>261</v>
      </c>
      <c r="R70" s="167">
        <v>6415</v>
      </c>
      <c r="S70" s="174">
        <v>44645</v>
      </c>
      <c r="U70" t="b">
        <f t="shared" si="2"/>
        <v>1</v>
      </c>
    </row>
    <row r="71" spans="1:26">
      <c r="A71" s="326" t="s">
        <v>260</v>
      </c>
      <c r="B71" s="326"/>
      <c r="C71" s="326"/>
      <c r="D71" s="326"/>
      <c r="E71" s="193">
        <v>2467</v>
      </c>
      <c r="F71" s="183" t="s">
        <v>13</v>
      </c>
      <c r="G71" s="194">
        <v>6420</v>
      </c>
      <c r="H71" s="195">
        <v>44648</v>
      </c>
      <c r="I71" s="192"/>
      <c r="J71" s="192" t="b">
        <f t="shared" si="0"/>
        <v>1</v>
      </c>
      <c r="K71" s="192" t="b">
        <f t="shared" si="1"/>
        <v>1</v>
      </c>
      <c r="L71" s="332" t="s">
        <v>260</v>
      </c>
      <c r="M71" s="332"/>
      <c r="N71" s="332"/>
      <c r="O71" s="332"/>
      <c r="P71" s="183">
        <v>2467</v>
      </c>
      <c r="Q71" s="154" t="s">
        <v>261</v>
      </c>
      <c r="R71" s="167">
        <v>6420</v>
      </c>
      <c r="S71" s="174">
        <v>44648</v>
      </c>
      <c r="U71" t="b">
        <f t="shared" si="2"/>
        <v>1</v>
      </c>
    </row>
    <row r="72" spans="1:26">
      <c r="A72" s="326" t="s">
        <v>260</v>
      </c>
      <c r="B72" s="326"/>
      <c r="C72" s="326"/>
      <c r="D72" s="326"/>
      <c r="E72" s="193">
        <v>2996</v>
      </c>
      <c r="F72" s="183" t="s">
        <v>13</v>
      </c>
      <c r="G72" s="194">
        <v>6421</v>
      </c>
      <c r="H72" s="195">
        <v>44648</v>
      </c>
      <c r="I72" s="192"/>
      <c r="J72" s="192" t="b">
        <f t="shared" si="0"/>
        <v>1</v>
      </c>
      <c r="K72" s="192" t="b">
        <f t="shared" si="1"/>
        <v>1</v>
      </c>
      <c r="L72" s="332" t="s">
        <v>260</v>
      </c>
      <c r="M72" s="332"/>
      <c r="N72" s="332"/>
      <c r="O72" s="332"/>
      <c r="P72" s="183">
        <v>2996</v>
      </c>
      <c r="Q72" s="154" t="s">
        <v>261</v>
      </c>
      <c r="R72" s="167">
        <v>6421</v>
      </c>
      <c r="S72" s="174">
        <v>44648</v>
      </c>
      <c r="U72" t="b">
        <f t="shared" si="2"/>
        <v>1</v>
      </c>
    </row>
    <row r="73" spans="1:26">
      <c r="A73" s="326" t="s">
        <v>260</v>
      </c>
      <c r="B73" s="326"/>
      <c r="C73" s="326"/>
      <c r="D73" s="326"/>
      <c r="E73" s="193">
        <v>2745</v>
      </c>
      <c r="F73" s="183" t="s">
        <v>13</v>
      </c>
      <c r="G73" s="194">
        <v>6428</v>
      </c>
      <c r="H73" s="195">
        <v>44648</v>
      </c>
      <c r="I73" s="192"/>
      <c r="J73" s="192" t="b">
        <f t="shared" si="0"/>
        <v>1</v>
      </c>
      <c r="K73" s="192" t="b">
        <f t="shared" si="1"/>
        <v>1</v>
      </c>
      <c r="L73" s="332" t="s">
        <v>260</v>
      </c>
      <c r="M73" s="332"/>
      <c r="N73" s="332"/>
      <c r="O73" s="332"/>
      <c r="P73" s="183">
        <v>2745</v>
      </c>
      <c r="Q73" s="154" t="s">
        <v>261</v>
      </c>
      <c r="R73" s="167">
        <v>6428</v>
      </c>
      <c r="S73" s="174">
        <v>44648</v>
      </c>
      <c r="U73" t="b">
        <f t="shared" si="2"/>
        <v>1</v>
      </c>
    </row>
    <row r="74" spans="1:26">
      <c r="A74" s="326" t="s">
        <v>260</v>
      </c>
      <c r="B74" s="326"/>
      <c r="C74" s="326"/>
      <c r="D74" s="326"/>
      <c r="E74" s="193">
        <v>2476</v>
      </c>
      <c r="F74" s="183" t="s">
        <v>13</v>
      </c>
      <c r="G74" s="194">
        <v>6433</v>
      </c>
      <c r="H74" s="195">
        <v>44649</v>
      </c>
      <c r="I74" s="192"/>
      <c r="J74" s="192" t="b">
        <f t="shared" si="0"/>
        <v>1</v>
      </c>
      <c r="K74" s="192" t="b">
        <f t="shared" si="1"/>
        <v>1</v>
      </c>
      <c r="L74" s="332" t="s">
        <v>260</v>
      </c>
      <c r="M74" s="332"/>
      <c r="N74" s="332"/>
      <c r="O74" s="332"/>
      <c r="P74" s="183">
        <v>2476</v>
      </c>
      <c r="Q74" s="154" t="s">
        <v>261</v>
      </c>
      <c r="R74" s="167">
        <v>6433</v>
      </c>
      <c r="S74" s="174">
        <v>44649</v>
      </c>
      <c r="U74" t="b">
        <f t="shared" si="2"/>
        <v>1</v>
      </c>
    </row>
    <row r="75" spans="1:26">
      <c r="A75" s="326" t="s">
        <v>260</v>
      </c>
      <c r="B75" s="326"/>
      <c r="C75" s="326"/>
      <c r="D75" s="326"/>
      <c r="E75" s="193">
        <v>2643</v>
      </c>
      <c r="F75" s="183" t="s">
        <v>13</v>
      </c>
      <c r="G75" s="194">
        <v>6441</v>
      </c>
      <c r="H75" s="195">
        <v>44649</v>
      </c>
      <c r="I75" s="192"/>
      <c r="J75" s="192" t="b">
        <f t="shared" si="0"/>
        <v>1</v>
      </c>
      <c r="K75" s="192" t="b">
        <f t="shared" si="1"/>
        <v>1</v>
      </c>
      <c r="L75" s="332" t="s">
        <v>260</v>
      </c>
      <c r="M75" s="332"/>
      <c r="N75" s="332"/>
      <c r="O75" s="332"/>
      <c r="P75" s="183">
        <v>2643</v>
      </c>
      <c r="Q75" s="154" t="s">
        <v>261</v>
      </c>
      <c r="R75" s="167">
        <v>6441</v>
      </c>
      <c r="S75" s="174">
        <v>44649</v>
      </c>
      <c r="U75" t="b">
        <f t="shared" si="2"/>
        <v>1</v>
      </c>
    </row>
    <row r="76" spans="1:26">
      <c r="A76" s="326" t="s">
        <v>260</v>
      </c>
      <c r="B76" s="326"/>
      <c r="C76" s="326"/>
      <c r="D76" s="326"/>
      <c r="E76" s="193">
        <v>2624</v>
      </c>
      <c r="F76" s="183" t="s">
        <v>13</v>
      </c>
      <c r="G76" s="194">
        <v>6442</v>
      </c>
      <c r="H76" s="195">
        <v>44649</v>
      </c>
      <c r="I76" s="192"/>
      <c r="J76" s="192" t="b">
        <f t="shared" si="0"/>
        <v>1</v>
      </c>
      <c r="K76" s="192" t="b">
        <f t="shared" si="1"/>
        <v>1</v>
      </c>
      <c r="L76" s="332" t="s">
        <v>260</v>
      </c>
      <c r="M76" s="332"/>
      <c r="N76" s="332"/>
      <c r="O76" s="332"/>
      <c r="P76" s="183">
        <v>2624</v>
      </c>
      <c r="Q76" s="154" t="s">
        <v>261</v>
      </c>
      <c r="R76" s="167">
        <v>6442</v>
      </c>
      <c r="S76" s="174">
        <v>44649</v>
      </c>
      <c r="U76" t="b">
        <f t="shared" si="2"/>
        <v>1</v>
      </c>
    </row>
    <row r="77" spans="1:26">
      <c r="A77" s="326" t="s">
        <v>260</v>
      </c>
      <c r="B77" s="326"/>
      <c r="C77" s="326"/>
      <c r="D77" s="326"/>
      <c r="E77" s="193">
        <v>2590</v>
      </c>
      <c r="F77" s="183" t="s">
        <v>13</v>
      </c>
      <c r="G77" s="194">
        <v>6449</v>
      </c>
      <c r="H77" s="195">
        <v>44650</v>
      </c>
      <c r="I77" s="192"/>
      <c r="J77" s="192" t="b">
        <f t="shared" si="0"/>
        <v>1</v>
      </c>
      <c r="K77" s="192" t="b">
        <f t="shared" si="1"/>
        <v>1</v>
      </c>
      <c r="L77" s="332" t="s">
        <v>260</v>
      </c>
      <c r="M77" s="332"/>
      <c r="N77" s="332"/>
      <c r="O77" s="332"/>
      <c r="P77" s="183">
        <v>2590</v>
      </c>
      <c r="Q77" s="154" t="s">
        <v>261</v>
      </c>
      <c r="R77" s="167">
        <v>6449</v>
      </c>
      <c r="S77" s="174">
        <v>44650</v>
      </c>
      <c r="U77" t="b">
        <f t="shared" si="2"/>
        <v>1</v>
      </c>
    </row>
    <row r="78" spans="1:26">
      <c r="A78" s="326" t="s">
        <v>260</v>
      </c>
      <c r="B78" s="326"/>
      <c r="C78" s="326"/>
      <c r="D78" s="326"/>
      <c r="E78" s="193">
        <v>2774</v>
      </c>
      <c r="F78" s="183" t="s">
        <v>13</v>
      </c>
      <c r="G78" s="194">
        <v>6450</v>
      </c>
      <c r="H78" s="195">
        <v>44650</v>
      </c>
      <c r="I78" s="192"/>
      <c r="J78" s="192" t="b">
        <f t="shared" si="0"/>
        <v>1</v>
      </c>
      <c r="K78" s="192" t="b">
        <f t="shared" si="1"/>
        <v>1</v>
      </c>
      <c r="L78" s="332" t="s">
        <v>260</v>
      </c>
      <c r="M78" s="332"/>
      <c r="N78" s="332"/>
      <c r="O78" s="332"/>
      <c r="P78" s="183">
        <v>2774</v>
      </c>
      <c r="Q78" s="154" t="s">
        <v>261</v>
      </c>
      <c r="R78" s="167">
        <v>6450</v>
      </c>
      <c r="S78" s="174">
        <v>44650</v>
      </c>
      <c r="U78" t="b">
        <f t="shared" si="2"/>
        <v>1</v>
      </c>
    </row>
    <row r="79" spans="1:26">
      <c r="A79" s="326" t="s">
        <v>260</v>
      </c>
      <c r="B79" s="326"/>
      <c r="C79" s="326"/>
      <c r="D79" s="326"/>
      <c r="E79" s="193">
        <v>2751</v>
      </c>
      <c r="F79" s="183" t="s">
        <v>13</v>
      </c>
      <c r="G79" s="194">
        <v>6451</v>
      </c>
      <c r="H79" s="195">
        <v>44650</v>
      </c>
      <c r="I79" s="192"/>
      <c r="J79" s="192" t="b">
        <f t="shared" si="0"/>
        <v>1</v>
      </c>
      <c r="K79" s="192" t="b">
        <f t="shared" si="1"/>
        <v>1</v>
      </c>
      <c r="L79" s="332" t="s">
        <v>260</v>
      </c>
      <c r="M79" s="332"/>
      <c r="N79" s="332"/>
      <c r="O79" s="332"/>
      <c r="P79" s="183">
        <v>2751</v>
      </c>
      <c r="Q79" s="154" t="s">
        <v>261</v>
      </c>
      <c r="R79" s="167">
        <v>6451</v>
      </c>
      <c r="S79" s="174">
        <v>44650</v>
      </c>
      <c r="U79" t="b">
        <f t="shared" si="2"/>
        <v>1</v>
      </c>
    </row>
    <row r="80" spans="1:26">
      <c r="A80" s="333" t="s">
        <v>260</v>
      </c>
      <c r="B80" s="333"/>
      <c r="C80" s="333"/>
      <c r="D80" s="333"/>
      <c r="E80" s="193">
        <v>2857</v>
      </c>
      <c r="F80" s="183" t="s">
        <v>13</v>
      </c>
      <c r="G80" s="194">
        <v>6462</v>
      </c>
      <c r="H80" s="195">
        <v>44651</v>
      </c>
      <c r="I80" s="192"/>
      <c r="J80" s="192" t="b">
        <f t="shared" si="0"/>
        <v>1</v>
      </c>
      <c r="K80" s="192" t="b">
        <f t="shared" si="1"/>
        <v>1</v>
      </c>
      <c r="L80" s="332" t="s">
        <v>260</v>
      </c>
      <c r="M80" s="332"/>
      <c r="N80" s="332"/>
      <c r="O80" s="332"/>
      <c r="P80" s="183">
        <v>2857</v>
      </c>
      <c r="Q80" s="154" t="s">
        <v>261</v>
      </c>
      <c r="R80" s="154">
        <v>6462</v>
      </c>
      <c r="S80" s="158">
        <v>44651</v>
      </c>
      <c r="T80" s="1"/>
      <c r="U80" s="171" t="b">
        <f t="shared" si="2"/>
        <v>1</v>
      </c>
      <c r="X80" s="334" t="s">
        <v>263</v>
      </c>
      <c r="Y80" s="334"/>
      <c r="Z80" s="334"/>
    </row>
    <row r="81" spans="1:22">
      <c r="A81" s="326" t="s">
        <v>260</v>
      </c>
      <c r="B81" s="326"/>
      <c r="C81" s="326"/>
      <c r="D81" s="326"/>
      <c r="E81" s="193">
        <v>2143</v>
      </c>
      <c r="F81" s="183" t="s">
        <v>13</v>
      </c>
      <c r="G81" s="194">
        <v>6471</v>
      </c>
      <c r="H81" s="195">
        <v>44651</v>
      </c>
      <c r="I81" s="192"/>
      <c r="J81" s="192" t="b">
        <f>G81=R81</f>
        <v>1</v>
      </c>
      <c r="K81" s="192" t="b">
        <f>G81=R81</f>
        <v>1</v>
      </c>
      <c r="L81" s="332" t="s">
        <v>260</v>
      </c>
      <c r="M81" s="332"/>
      <c r="N81" s="332"/>
      <c r="O81" s="332"/>
      <c r="P81" s="183">
        <v>2143</v>
      </c>
      <c r="Q81" s="154" t="s">
        <v>261</v>
      </c>
      <c r="R81" s="167">
        <v>6471</v>
      </c>
      <c r="S81" s="174">
        <v>44651</v>
      </c>
      <c r="U81" t="b">
        <f>E81=P81</f>
        <v>1</v>
      </c>
    </row>
    <row r="82" spans="1:22">
      <c r="A82" s="326" t="s">
        <v>260</v>
      </c>
      <c r="B82" s="326"/>
      <c r="C82" s="326"/>
      <c r="D82" s="326"/>
      <c r="E82" s="193">
        <v>2313</v>
      </c>
      <c r="F82" s="183" t="s">
        <v>13</v>
      </c>
      <c r="G82" s="194">
        <v>6472</v>
      </c>
      <c r="H82" s="195">
        <v>44651</v>
      </c>
      <c r="I82" s="192"/>
      <c r="J82" s="192" t="b">
        <f>G82=R82</f>
        <v>1</v>
      </c>
      <c r="K82" s="192" t="b">
        <f>G82=R82</f>
        <v>1</v>
      </c>
      <c r="L82" s="332" t="s">
        <v>260</v>
      </c>
      <c r="M82" s="332"/>
      <c r="N82" s="332"/>
      <c r="O82" s="332"/>
      <c r="P82" s="183">
        <v>2313</v>
      </c>
      <c r="Q82" s="154" t="s">
        <v>261</v>
      </c>
      <c r="R82" s="167">
        <v>6472</v>
      </c>
      <c r="S82" s="174">
        <v>44651</v>
      </c>
      <c r="U82" t="b">
        <f>E82=P82</f>
        <v>1</v>
      </c>
    </row>
    <row r="83" spans="1:22">
      <c r="E83" s="196">
        <f>SUM(E16:E82)</f>
        <v>168401</v>
      </c>
      <c r="P83">
        <f>SUM(P16:P82)</f>
        <v>168401</v>
      </c>
    </row>
    <row r="85" spans="1:22">
      <c r="A85" s="328" t="s">
        <v>251</v>
      </c>
      <c r="B85" s="328"/>
      <c r="C85" s="328"/>
      <c r="D85" s="328"/>
      <c r="E85" s="328"/>
      <c r="F85" s="328"/>
      <c r="G85" s="328"/>
      <c r="H85" s="328"/>
      <c r="I85" s="1"/>
      <c r="L85" s="331" t="s">
        <v>252</v>
      </c>
      <c r="M85" s="331"/>
      <c r="N85" s="331"/>
      <c r="O85" s="331"/>
      <c r="P85" s="331"/>
      <c r="Q85" s="331"/>
      <c r="R85" s="331"/>
      <c r="S85" s="331"/>
      <c r="T85" s="1"/>
      <c r="U85" s="1"/>
    </row>
    <row r="86" spans="1:22">
      <c r="A86" s="307" t="s">
        <v>253</v>
      </c>
      <c r="B86" s="307"/>
      <c r="C86" s="307"/>
      <c r="D86" s="307"/>
      <c r="E86" s="151" t="s">
        <v>254</v>
      </c>
      <c r="F86" s="151" t="s">
        <v>139</v>
      </c>
      <c r="G86" s="151" t="s">
        <v>255</v>
      </c>
      <c r="H86" s="151" t="s">
        <v>256</v>
      </c>
      <c r="I86" s="329" t="s">
        <v>255</v>
      </c>
      <c r="J86" s="329"/>
      <c r="K86" s="329"/>
      <c r="L86" s="330" t="s">
        <v>253</v>
      </c>
      <c r="M86" s="330"/>
      <c r="N86" s="330"/>
      <c r="O86" s="330"/>
      <c r="P86" s="152" t="s">
        <v>254</v>
      </c>
      <c r="Q86" s="152" t="s">
        <v>139</v>
      </c>
      <c r="R86" s="152" t="s">
        <v>255</v>
      </c>
      <c r="S86" s="152" t="s">
        <v>256</v>
      </c>
      <c r="T86" s="153"/>
      <c r="U86" s="153" t="s">
        <v>257</v>
      </c>
      <c r="V86" s="153"/>
    </row>
    <row r="87" spans="1:22">
      <c r="A87" s="313" t="s">
        <v>216</v>
      </c>
      <c r="B87" s="313"/>
      <c r="C87" s="313"/>
      <c r="D87" s="313"/>
      <c r="E87" s="166">
        <v>296</v>
      </c>
      <c r="F87" s="167" t="s">
        <v>13</v>
      </c>
      <c r="G87" s="156">
        <v>6192</v>
      </c>
      <c r="H87" s="157">
        <v>44621</v>
      </c>
      <c r="J87" s="150" t="b">
        <f>G87=R87</f>
        <v>1</v>
      </c>
      <c r="L87" s="313" t="s">
        <v>216</v>
      </c>
      <c r="M87" s="313"/>
      <c r="N87" s="313"/>
      <c r="O87" s="313"/>
      <c r="P87" s="167">
        <v>296</v>
      </c>
      <c r="Q87" s="167" t="s">
        <v>261</v>
      </c>
      <c r="R87" s="167">
        <v>6192</v>
      </c>
      <c r="S87" s="174">
        <v>44621</v>
      </c>
      <c r="U87" t="b">
        <f>E87=P87</f>
        <v>1</v>
      </c>
    </row>
    <row r="88" spans="1:22">
      <c r="A88" s="313" t="s">
        <v>216</v>
      </c>
      <c r="B88" s="313"/>
      <c r="C88" s="313"/>
      <c r="D88" s="313"/>
      <c r="E88" s="166">
        <v>297</v>
      </c>
      <c r="F88" s="167" t="s">
        <v>13</v>
      </c>
      <c r="G88" s="156">
        <v>6193</v>
      </c>
      <c r="H88" s="157">
        <v>44621</v>
      </c>
      <c r="J88" s="150" t="b">
        <f t="shared" ref="J88:J99" si="3">G88=R88</f>
        <v>1</v>
      </c>
      <c r="L88" s="313" t="s">
        <v>216</v>
      </c>
      <c r="M88" s="313"/>
      <c r="N88" s="313"/>
      <c r="O88" s="313"/>
      <c r="P88" s="167">
        <v>297</v>
      </c>
      <c r="Q88" s="167" t="s">
        <v>261</v>
      </c>
      <c r="R88" s="167">
        <v>6193</v>
      </c>
      <c r="S88" s="174">
        <v>44621</v>
      </c>
      <c r="U88" t="b">
        <f t="shared" ref="U88:U99" si="4">E88=P88</f>
        <v>1</v>
      </c>
    </row>
    <row r="89" spans="1:22">
      <c r="A89" s="313" t="s">
        <v>216</v>
      </c>
      <c r="B89" s="313"/>
      <c r="C89" s="313"/>
      <c r="D89" s="313"/>
      <c r="E89" s="166">
        <v>307</v>
      </c>
      <c r="F89" s="167" t="s">
        <v>13</v>
      </c>
      <c r="G89" s="156">
        <v>6201</v>
      </c>
      <c r="H89" s="157">
        <v>44621</v>
      </c>
      <c r="J89" s="150" t="b">
        <f t="shared" si="3"/>
        <v>1</v>
      </c>
      <c r="L89" s="313" t="s">
        <v>216</v>
      </c>
      <c r="M89" s="313"/>
      <c r="N89" s="313"/>
      <c r="O89" s="313"/>
      <c r="P89" s="167">
        <v>307</v>
      </c>
      <c r="Q89" s="167" t="s">
        <v>261</v>
      </c>
      <c r="R89" s="167">
        <v>6201</v>
      </c>
      <c r="S89" s="174">
        <v>44621</v>
      </c>
      <c r="U89" t="b">
        <f t="shared" si="4"/>
        <v>1</v>
      </c>
    </row>
    <row r="90" spans="1:22">
      <c r="A90" s="313" t="s">
        <v>216</v>
      </c>
      <c r="B90" s="313"/>
      <c r="C90" s="313"/>
      <c r="D90" s="313"/>
      <c r="E90" s="166">
        <v>231</v>
      </c>
      <c r="F90" s="167" t="s">
        <v>13</v>
      </c>
      <c r="G90" s="156">
        <v>6202</v>
      </c>
      <c r="H90" s="157">
        <v>44621</v>
      </c>
      <c r="J90" s="150" t="b">
        <f t="shared" si="3"/>
        <v>1</v>
      </c>
      <c r="L90" s="313" t="s">
        <v>216</v>
      </c>
      <c r="M90" s="313"/>
      <c r="N90" s="313"/>
      <c r="O90" s="313"/>
      <c r="P90" s="167">
        <v>231</v>
      </c>
      <c r="Q90" s="167" t="s">
        <v>261</v>
      </c>
      <c r="R90" s="167">
        <v>6202</v>
      </c>
      <c r="S90" s="174">
        <v>44621</v>
      </c>
      <c r="U90" t="b">
        <f t="shared" si="4"/>
        <v>1</v>
      </c>
    </row>
    <row r="91" spans="1:22">
      <c r="A91" s="313" t="s">
        <v>216</v>
      </c>
      <c r="B91" s="313"/>
      <c r="C91" s="313"/>
      <c r="D91" s="313"/>
      <c r="E91" s="166">
        <v>264</v>
      </c>
      <c r="F91" s="167" t="s">
        <v>13</v>
      </c>
      <c r="G91" s="156">
        <v>6206</v>
      </c>
      <c r="H91" s="157">
        <v>44622</v>
      </c>
      <c r="J91" s="150" t="b">
        <f t="shared" si="3"/>
        <v>1</v>
      </c>
      <c r="L91" s="313" t="s">
        <v>216</v>
      </c>
      <c r="M91" s="313"/>
      <c r="N91" s="313"/>
      <c r="O91" s="313"/>
      <c r="P91" s="167">
        <v>264</v>
      </c>
      <c r="Q91" s="167" t="s">
        <v>261</v>
      </c>
      <c r="R91" s="167">
        <v>6206</v>
      </c>
      <c r="S91" s="174">
        <v>44622</v>
      </c>
      <c r="U91" t="b">
        <f t="shared" si="4"/>
        <v>1</v>
      </c>
    </row>
    <row r="92" spans="1:22">
      <c r="A92" s="313" t="s">
        <v>216</v>
      </c>
      <c r="B92" s="313"/>
      <c r="C92" s="313"/>
      <c r="D92" s="313"/>
      <c r="E92" s="166">
        <v>77</v>
      </c>
      <c r="F92" s="167" t="s">
        <v>13</v>
      </c>
      <c r="G92" s="156">
        <v>6210</v>
      </c>
      <c r="H92" s="157">
        <v>44622</v>
      </c>
      <c r="J92" s="150" t="b">
        <f t="shared" si="3"/>
        <v>1</v>
      </c>
      <c r="L92" s="313" t="s">
        <v>216</v>
      </c>
      <c r="M92" s="313"/>
      <c r="N92" s="313"/>
      <c r="O92" s="313"/>
      <c r="P92" s="167">
        <v>77</v>
      </c>
      <c r="Q92" s="167" t="s">
        <v>261</v>
      </c>
      <c r="R92" s="167">
        <v>6210</v>
      </c>
      <c r="S92" s="174">
        <v>44622</v>
      </c>
      <c r="U92" t="b">
        <f t="shared" si="4"/>
        <v>1</v>
      </c>
    </row>
    <row r="93" spans="1:22">
      <c r="A93" s="313" t="s">
        <v>216</v>
      </c>
      <c r="B93" s="313"/>
      <c r="C93" s="313"/>
      <c r="D93" s="313"/>
      <c r="E93" s="166">
        <v>275</v>
      </c>
      <c r="F93" s="167" t="s">
        <v>13</v>
      </c>
      <c r="G93" s="156">
        <v>6212</v>
      </c>
      <c r="H93" s="157">
        <v>44622</v>
      </c>
      <c r="J93" s="150" t="b">
        <f t="shared" si="3"/>
        <v>1</v>
      </c>
      <c r="L93" s="313" t="s">
        <v>216</v>
      </c>
      <c r="M93" s="313"/>
      <c r="N93" s="313"/>
      <c r="O93" s="313"/>
      <c r="P93" s="167">
        <v>275</v>
      </c>
      <c r="Q93" s="167" t="s">
        <v>261</v>
      </c>
      <c r="R93" s="167">
        <v>6212</v>
      </c>
      <c r="S93" s="174">
        <v>44622</v>
      </c>
      <c r="U93" t="b">
        <f t="shared" si="4"/>
        <v>1</v>
      </c>
    </row>
    <row r="94" spans="1:22">
      <c r="A94" s="313" t="s">
        <v>216</v>
      </c>
      <c r="B94" s="313"/>
      <c r="C94" s="313"/>
      <c r="D94" s="313"/>
      <c r="E94" s="166">
        <v>3810</v>
      </c>
      <c r="F94" s="167" t="s">
        <v>13</v>
      </c>
      <c r="G94" s="156">
        <v>6214</v>
      </c>
      <c r="H94" s="157">
        <v>44622</v>
      </c>
      <c r="J94" s="150" t="b">
        <f t="shared" si="3"/>
        <v>1</v>
      </c>
      <c r="L94" s="313" t="s">
        <v>216</v>
      </c>
      <c r="M94" s="313"/>
      <c r="N94" s="313"/>
      <c r="O94" s="313"/>
      <c r="P94" s="167">
        <v>3810</v>
      </c>
      <c r="Q94" s="167" t="s">
        <v>261</v>
      </c>
      <c r="R94" s="167">
        <v>6214</v>
      </c>
      <c r="S94" s="174">
        <v>44622</v>
      </c>
      <c r="U94" t="b">
        <f t="shared" si="4"/>
        <v>1</v>
      </c>
    </row>
    <row r="95" spans="1:22">
      <c r="A95" s="313" t="s">
        <v>216</v>
      </c>
      <c r="B95" s="313"/>
      <c r="C95" s="313"/>
      <c r="D95" s="313"/>
      <c r="E95" s="166">
        <v>295</v>
      </c>
      <c r="F95" s="167" t="s">
        <v>13</v>
      </c>
      <c r="G95" s="156">
        <v>6216</v>
      </c>
      <c r="H95" s="157">
        <v>44622</v>
      </c>
      <c r="J95" s="150" t="b">
        <f t="shared" si="3"/>
        <v>1</v>
      </c>
      <c r="L95" s="313" t="s">
        <v>216</v>
      </c>
      <c r="M95" s="313"/>
      <c r="N95" s="313"/>
      <c r="O95" s="313"/>
      <c r="P95" s="167">
        <v>295</v>
      </c>
      <c r="Q95" s="167" t="s">
        <v>261</v>
      </c>
      <c r="R95" s="167">
        <v>6216</v>
      </c>
      <c r="S95" s="174">
        <v>44622</v>
      </c>
      <c r="U95" t="b">
        <f t="shared" si="4"/>
        <v>1</v>
      </c>
    </row>
    <row r="96" spans="1:22">
      <c r="A96" s="313" t="s">
        <v>216</v>
      </c>
      <c r="B96" s="313"/>
      <c r="C96" s="313"/>
      <c r="D96" s="313"/>
      <c r="E96" s="166">
        <v>236</v>
      </c>
      <c r="F96" s="167" t="s">
        <v>13</v>
      </c>
      <c r="G96" s="156">
        <v>6220</v>
      </c>
      <c r="H96" s="157">
        <v>44623</v>
      </c>
      <c r="J96" s="150" t="b">
        <f t="shared" si="3"/>
        <v>1</v>
      </c>
      <c r="L96" s="313" t="s">
        <v>216</v>
      </c>
      <c r="M96" s="313"/>
      <c r="N96" s="313"/>
      <c r="O96" s="313"/>
      <c r="P96" s="167">
        <v>236</v>
      </c>
      <c r="Q96" s="167" t="s">
        <v>261</v>
      </c>
      <c r="R96" s="167">
        <v>6220</v>
      </c>
      <c r="S96" s="174">
        <v>44623</v>
      </c>
      <c r="U96" t="b">
        <f t="shared" si="4"/>
        <v>1</v>
      </c>
    </row>
    <row r="97" spans="1:21">
      <c r="A97" s="313" t="s">
        <v>216</v>
      </c>
      <c r="B97" s="313"/>
      <c r="C97" s="313"/>
      <c r="D97" s="313"/>
      <c r="E97" s="166">
        <v>249</v>
      </c>
      <c r="F97" s="167" t="s">
        <v>13</v>
      </c>
      <c r="G97" s="156">
        <v>6221</v>
      </c>
      <c r="H97" s="157">
        <v>44623</v>
      </c>
      <c r="J97" s="150" t="b">
        <f t="shared" si="3"/>
        <v>1</v>
      </c>
      <c r="L97" s="313" t="s">
        <v>216</v>
      </c>
      <c r="M97" s="313"/>
      <c r="N97" s="313"/>
      <c r="O97" s="313"/>
      <c r="P97" s="167">
        <v>249</v>
      </c>
      <c r="Q97" s="167" t="s">
        <v>261</v>
      </c>
      <c r="R97" s="167">
        <v>6221</v>
      </c>
      <c r="S97" s="174">
        <v>44623</v>
      </c>
      <c r="U97" t="b">
        <f t="shared" si="4"/>
        <v>1</v>
      </c>
    </row>
    <row r="98" spans="1:21">
      <c r="A98" s="313" t="s">
        <v>216</v>
      </c>
      <c r="B98" s="313"/>
      <c r="C98" s="313"/>
      <c r="D98" s="313"/>
      <c r="E98" s="155">
        <v>66</v>
      </c>
      <c r="F98" s="154" t="s">
        <v>13</v>
      </c>
      <c r="G98" s="156">
        <v>6227</v>
      </c>
      <c r="H98" s="157">
        <v>44623</v>
      </c>
      <c r="I98" s="1"/>
      <c r="J98" s="150" t="b">
        <f t="shared" si="3"/>
        <v>1</v>
      </c>
      <c r="K98" s="1"/>
      <c r="L98" s="313" t="s">
        <v>216</v>
      </c>
      <c r="M98" s="313"/>
      <c r="N98" s="313"/>
      <c r="O98" s="313"/>
      <c r="P98" s="155">
        <v>66</v>
      </c>
      <c r="Q98" s="154" t="s">
        <v>13</v>
      </c>
      <c r="R98" s="156">
        <v>6227</v>
      </c>
      <c r="S98" s="157">
        <v>44623</v>
      </c>
      <c r="T98" s="1"/>
      <c r="U98" t="b">
        <f t="shared" si="4"/>
        <v>1</v>
      </c>
    </row>
    <row r="99" spans="1:21">
      <c r="A99" s="313" t="s">
        <v>216</v>
      </c>
      <c r="B99" s="313"/>
      <c r="C99" s="313"/>
      <c r="D99" s="313"/>
      <c r="E99" s="155">
        <v>11</v>
      </c>
      <c r="F99" s="154" t="s">
        <v>13</v>
      </c>
      <c r="G99" s="156">
        <v>6228</v>
      </c>
      <c r="H99" s="157">
        <v>44623</v>
      </c>
      <c r="I99" s="1"/>
      <c r="J99" s="150" t="b">
        <f t="shared" si="3"/>
        <v>1</v>
      </c>
      <c r="K99" s="1"/>
      <c r="L99" s="313" t="s">
        <v>216</v>
      </c>
      <c r="M99" s="313"/>
      <c r="N99" s="313"/>
      <c r="O99" s="313"/>
      <c r="P99" s="155">
        <v>11</v>
      </c>
      <c r="Q99" s="154" t="s">
        <v>13</v>
      </c>
      <c r="R99" s="156">
        <v>6228</v>
      </c>
      <c r="S99" s="157">
        <v>44623</v>
      </c>
      <c r="T99" s="1"/>
      <c r="U99" t="b">
        <f t="shared" si="4"/>
        <v>1</v>
      </c>
    </row>
    <row r="100" spans="1:21">
      <c r="A100" s="313" t="s">
        <v>216</v>
      </c>
      <c r="B100" s="313"/>
      <c r="C100" s="313"/>
      <c r="D100" s="313"/>
      <c r="E100" s="166">
        <v>319</v>
      </c>
      <c r="F100" s="167" t="s">
        <v>13</v>
      </c>
      <c r="G100" s="156">
        <v>6229</v>
      </c>
      <c r="H100" s="157">
        <v>44623</v>
      </c>
      <c r="J100" s="150" t="b">
        <f t="shared" ref="J100:J151" si="5">G100=R100</f>
        <v>1</v>
      </c>
      <c r="L100" s="313" t="s">
        <v>216</v>
      </c>
      <c r="M100" s="313"/>
      <c r="N100" s="313"/>
      <c r="O100" s="313"/>
      <c r="P100" s="167">
        <v>319</v>
      </c>
      <c r="Q100" s="167" t="s">
        <v>261</v>
      </c>
      <c r="R100" s="167">
        <v>6229</v>
      </c>
      <c r="S100" s="174">
        <v>44623</v>
      </c>
      <c r="U100" t="b">
        <f t="shared" ref="U100:U151" si="6">E100=P100</f>
        <v>1</v>
      </c>
    </row>
    <row r="101" spans="1:21">
      <c r="A101" s="313" t="s">
        <v>216</v>
      </c>
      <c r="B101" s="313"/>
      <c r="C101" s="313"/>
      <c r="D101" s="313"/>
      <c r="E101" s="166">
        <v>223</v>
      </c>
      <c r="F101" s="167" t="s">
        <v>13</v>
      </c>
      <c r="G101" s="156">
        <v>6236</v>
      </c>
      <c r="H101" s="157">
        <v>44624</v>
      </c>
      <c r="J101" s="150" t="b">
        <f t="shared" si="5"/>
        <v>1</v>
      </c>
      <c r="L101" s="313" t="s">
        <v>216</v>
      </c>
      <c r="M101" s="313"/>
      <c r="N101" s="313"/>
      <c r="O101" s="313"/>
      <c r="P101" s="167">
        <v>223</v>
      </c>
      <c r="Q101" s="167" t="s">
        <v>261</v>
      </c>
      <c r="R101" s="167">
        <v>6236</v>
      </c>
      <c r="S101" s="174">
        <v>44624</v>
      </c>
      <c r="U101" t="b">
        <f t="shared" si="6"/>
        <v>1</v>
      </c>
    </row>
    <row r="102" spans="1:21">
      <c r="A102" s="313" t="s">
        <v>216</v>
      </c>
      <c r="B102" s="313"/>
      <c r="C102" s="313"/>
      <c r="D102" s="313"/>
      <c r="E102" s="166">
        <v>365</v>
      </c>
      <c r="F102" s="167" t="s">
        <v>13</v>
      </c>
      <c r="G102" s="156">
        <v>6240</v>
      </c>
      <c r="H102" s="157">
        <v>44624</v>
      </c>
      <c r="J102" s="150" t="b">
        <f t="shared" si="5"/>
        <v>1</v>
      </c>
      <c r="L102" s="313" t="s">
        <v>216</v>
      </c>
      <c r="M102" s="313"/>
      <c r="N102" s="313"/>
      <c r="O102" s="313"/>
      <c r="P102" s="167">
        <v>365</v>
      </c>
      <c r="Q102" s="167" t="s">
        <v>261</v>
      </c>
      <c r="R102" s="167">
        <v>6240</v>
      </c>
      <c r="S102" s="174">
        <v>44624</v>
      </c>
      <c r="U102" t="b">
        <f t="shared" si="6"/>
        <v>1</v>
      </c>
    </row>
    <row r="103" spans="1:21">
      <c r="A103" s="313" t="s">
        <v>216</v>
      </c>
      <c r="B103" s="313"/>
      <c r="C103" s="313"/>
      <c r="D103" s="313"/>
      <c r="E103" s="166">
        <v>302</v>
      </c>
      <c r="F103" s="167" t="s">
        <v>13</v>
      </c>
      <c r="G103" s="156">
        <v>6243</v>
      </c>
      <c r="H103" s="172">
        <v>44624</v>
      </c>
      <c r="J103" s="150" t="b">
        <f t="shared" si="5"/>
        <v>1</v>
      </c>
      <c r="L103" s="313" t="s">
        <v>216</v>
      </c>
      <c r="M103" s="313"/>
      <c r="N103" s="313"/>
      <c r="O103" s="313"/>
      <c r="P103" s="167">
        <v>302</v>
      </c>
      <c r="Q103" s="167" t="s">
        <v>261</v>
      </c>
      <c r="R103" s="167">
        <v>6243</v>
      </c>
      <c r="S103" s="174">
        <v>44624</v>
      </c>
      <c r="U103" t="b">
        <f t="shared" si="6"/>
        <v>1</v>
      </c>
    </row>
    <row r="104" spans="1:21">
      <c r="A104" s="313" t="s">
        <v>216</v>
      </c>
      <c r="B104" s="313"/>
      <c r="C104" s="313"/>
      <c r="D104" s="313"/>
      <c r="E104" s="166">
        <v>278</v>
      </c>
      <c r="F104" s="167" t="s">
        <v>13</v>
      </c>
      <c r="G104" s="156">
        <v>6248</v>
      </c>
      <c r="H104" s="157">
        <v>44627</v>
      </c>
      <c r="J104" s="150" t="b">
        <f t="shared" si="5"/>
        <v>1</v>
      </c>
      <c r="L104" s="313" t="s">
        <v>216</v>
      </c>
      <c r="M104" s="313"/>
      <c r="N104" s="313"/>
      <c r="O104" s="313"/>
      <c r="P104" s="167">
        <v>278</v>
      </c>
      <c r="Q104" s="167" t="s">
        <v>261</v>
      </c>
      <c r="R104" s="167">
        <v>6248</v>
      </c>
      <c r="S104" s="174">
        <v>44627</v>
      </c>
      <c r="U104" t="b">
        <f t="shared" si="6"/>
        <v>1</v>
      </c>
    </row>
    <row r="105" spans="1:21">
      <c r="A105" s="313" t="s">
        <v>216</v>
      </c>
      <c r="B105" s="313"/>
      <c r="C105" s="313"/>
      <c r="D105" s="313"/>
      <c r="E105" s="166">
        <v>302</v>
      </c>
      <c r="F105" s="167" t="s">
        <v>13</v>
      </c>
      <c r="G105" s="156">
        <v>6249</v>
      </c>
      <c r="H105" s="157">
        <v>44627</v>
      </c>
      <c r="J105" s="150" t="b">
        <f t="shared" si="5"/>
        <v>1</v>
      </c>
      <c r="L105" s="313" t="s">
        <v>216</v>
      </c>
      <c r="M105" s="313"/>
      <c r="N105" s="313"/>
      <c r="O105" s="313"/>
      <c r="P105" s="167">
        <v>302</v>
      </c>
      <c r="Q105" s="167" t="s">
        <v>261</v>
      </c>
      <c r="R105" s="167">
        <v>6249</v>
      </c>
      <c r="S105" s="174">
        <v>44627</v>
      </c>
      <c r="U105" t="b">
        <f t="shared" si="6"/>
        <v>1</v>
      </c>
    </row>
    <row r="106" spans="1:21">
      <c r="A106" s="313" t="s">
        <v>216</v>
      </c>
      <c r="B106" s="313"/>
      <c r="C106" s="313"/>
      <c r="D106" s="313"/>
      <c r="E106" s="166">
        <v>196</v>
      </c>
      <c r="F106" s="167" t="s">
        <v>13</v>
      </c>
      <c r="G106" s="156">
        <v>6256</v>
      </c>
      <c r="H106" s="172">
        <v>44627</v>
      </c>
      <c r="J106" s="150" t="b">
        <f t="shared" si="5"/>
        <v>1</v>
      </c>
      <c r="L106" s="313" t="s">
        <v>216</v>
      </c>
      <c r="M106" s="313"/>
      <c r="N106" s="313"/>
      <c r="O106" s="313"/>
      <c r="P106" s="167">
        <v>196</v>
      </c>
      <c r="Q106" s="167" t="s">
        <v>261</v>
      </c>
      <c r="R106" s="167">
        <v>6256</v>
      </c>
      <c r="S106" s="174">
        <v>44627</v>
      </c>
      <c r="U106" t="b">
        <f t="shared" si="6"/>
        <v>1</v>
      </c>
    </row>
    <row r="107" spans="1:21">
      <c r="A107" s="313" t="s">
        <v>216</v>
      </c>
      <c r="B107" s="313"/>
      <c r="C107" s="313"/>
      <c r="D107" s="313"/>
      <c r="E107" s="166">
        <v>285</v>
      </c>
      <c r="F107" s="167" t="s">
        <v>13</v>
      </c>
      <c r="G107" s="156">
        <v>6261</v>
      </c>
      <c r="H107" s="157">
        <v>44628</v>
      </c>
      <c r="J107" s="150" t="b">
        <f t="shared" si="5"/>
        <v>1</v>
      </c>
      <c r="L107" s="313" t="s">
        <v>216</v>
      </c>
      <c r="M107" s="313"/>
      <c r="N107" s="313"/>
      <c r="O107" s="313"/>
      <c r="P107" s="167">
        <v>285</v>
      </c>
      <c r="Q107" s="167" t="s">
        <v>261</v>
      </c>
      <c r="R107" s="167">
        <v>6261</v>
      </c>
      <c r="S107" s="174">
        <v>44628</v>
      </c>
      <c r="U107" t="b">
        <f t="shared" si="6"/>
        <v>1</v>
      </c>
    </row>
    <row r="108" spans="1:21">
      <c r="A108" s="313" t="s">
        <v>216</v>
      </c>
      <c r="B108" s="313"/>
      <c r="C108" s="313"/>
      <c r="D108" s="313"/>
      <c r="E108" s="166">
        <v>329</v>
      </c>
      <c r="F108" s="167" t="s">
        <v>13</v>
      </c>
      <c r="G108" s="156">
        <v>6262</v>
      </c>
      <c r="H108" s="157">
        <v>44628</v>
      </c>
      <c r="J108" s="150" t="b">
        <f t="shared" si="5"/>
        <v>1</v>
      </c>
      <c r="L108" s="313" t="s">
        <v>216</v>
      </c>
      <c r="M108" s="313"/>
      <c r="N108" s="313"/>
      <c r="O108" s="313"/>
      <c r="P108" s="167">
        <v>329</v>
      </c>
      <c r="Q108" s="167" t="s">
        <v>261</v>
      </c>
      <c r="R108" s="167">
        <v>6262</v>
      </c>
      <c r="S108" s="174">
        <v>44628</v>
      </c>
      <c r="U108" t="b">
        <f t="shared" si="6"/>
        <v>1</v>
      </c>
    </row>
    <row r="109" spans="1:21">
      <c r="A109" s="313" t="s">
        <v>216</v>
      </c>
      <c r="B109" s="313"/>
      <c r="C109" s="313"/>
      <c r="D109" s="313"/>
      <c r="E109" s="166">
        <v>304</v>
      </c>
      <c r="F109" s="167" t="s">
        <v>13</v>
      </c>
      <c r="G109" s="156">
        <v>6267</v>
      </c>
      <c r="H109" s="157">
        <v>44628</v>
      </c>
      <c r="J109" s="150" t="b">
        <f t="shared" si="5"/>
        <v>1</v>
      </c>
      <c r="L109" s="313" t="s">
        <v>216</v>
      </c>
      <c r="M109" s="313"/>
      <c r="N109" s="313"/>
      <c r="O109" s="313"/>
      <c r="P109" s="167">
        <v>304</v>
      </c>
      <c r="Q109" s="167" t="s">
        <v>261</v>
      </c>
      <c r="R109" s="167">
        <v>6267</v>
      </c>
      <c r="S109" s="174">
        <v>44628</v>
      </c>
      <c r="U109" t="b">
        <f t="shared" si="6"/>
        <v>1</v>
      </c>
    </row>
    <row r="110" spans="1:21">
      <c r="A110" s="313" t="s">
        <v>216</v>
      </c>
      <c r="B110" s="313"/>
      <c r="C110" s="313"/>
      <c r="D110" s="313"/>
      <c r="E110" s="166">
        <v>77</v>
      </c>
      <c r="F110" s="167" t="s">
        <v>13</v>
      </c>
      <c r="G110" s="156">
        <v>6268</v>
      </c>
      <c r="H110" s="157">
        <v>44628</v>
      </c>
      <c r="J110" s="150" t="b">
        <f t="shared" si="5"/>
        <v>1</v>
      </c>
      <c r="L110" s="313" t="s">
        <v>216</v>
      </c>
      <c r="M110" s="313"/>
      <c r="N110" s="313"/>
      <c r="O110" s="313"/>
      <c r="P110" s="167">
        <v>77</v>
      </c>
      <c r="Q110" s="167" t="s">
        <v>261</v>
      </c>
      <c r="R110" s="167">
        <v>6268</v>
      </c>
      <c r="S110" s="174">
        <v>44628</v>
      </c>
      <c r="U110" t="b">
        <f t="shared" si="6"/>
        <v>1</v>
      </c>
    </row>
    <row r="111" spans="1:21">
      <c r="A111" s="313" t="s">
        <v>216</v>
      </c>
      <c r="B111" s="313"/>
      <c r="C111" s="313"/>
      <c r="D111" s="313"/>
      <c r="E111" s="166">
        <v>299</v>
      </c>
      <c r="F111" s="167" t="s">
        <v>13</v>
      </c>
      <c r="G111" s="156">
        <v>6270</v>
      </c>
      <c r="H111" s="157">
        <v>44628</v>
      </c>
      <c r="J111" s="150" t="b">
        <f t="shared" si="5"/>
        <v>1</v>
      </c>
      <c r="L111" s="313" t="s">
        <v>216</v>
      </c>
      <c r="M111" s="313"/>
      <c r="N111" s="313"/>
      <c r="O111" s="313"/>
      <c r="P111" s="167">
        <v>299</v>
      </c>
      <c r="Q111" s="167" t="s">
        <v>261</v>
      </c>
      <c r="R111" s="167">
        <v>6270</v>
      </c>
      <c r="S111" s="174">
        <v>44628</v>
      </c>
      <c r="U111" t="b">
        <f t="shared" si="6"/>
        <v>1</v>
      </c>
    </row>
    <row r="112" spans="1:21">
      <c r="A112" s="313" t="s">
        <v>216</v>
      </c>
      <c r="B112" s="313"/>
      <c r="C112" s="313"/>
      <c r="D112" s="313"/>
      <c r="E112" s="166">
        <v>4530</v>
      </c>
      <c r="F112" s="167" t="s">
        <v>13</v>
      </c>
      <c r="G112" s="156">
        <v>6271</v>
      </c>
      <c r="H112" s="157">
        <v>44628</v>
      </c>
      <c r="J112" s="150" t="b">
        <f t="shared" si="5"/>
        <v>1</v>
      </c>
      <c r="L112" s="313" t="s">
        <v>216</v>
      </c>
      <c r="M112" s="313"/>
      <c r="N112" s="313"/>
      <c r="O112" s="313"/>
      <c r="P112" s="167">
        <v>4530</v>
      </c>
      <c r="Q112" s="167" t="s">
        <v>261</v>
      </c>
      <c r="R112" s="167">
        <v>6271</v>
      </c>
      <c r="S112" s="174">
        <v>44628</v>
      </c>
      <c r="U112" t="b">
        <f t="shared" si="6"/>
        <v>1</v>
      </c>
    </row>
    <row r="113" spans="1:21">
      <c r="A113" s="313" t="s">
        <v>216</v>
      </c>
      <c r="B113" s="313"/>
      <c r="C113" s="313"/>
      <c r="D113" s="313"/>
      <c r="E113" s="166">
        <v>283</v>
      </c>
      <c r="F113" s="167" t="s">
        <v>13</v>
      </c>
      <c r="G113" s="156">
        <v>6276</v>
      </c>
      <c r="H113" s="157">
        <v>44629</v>
      </c>
      <c r="J113" s="150" t="b">
        <f t="shared" si="5"/>
        <v>1</v>
      </c>
      <c r="L113" s="313" t="s">
        <v>216</v>
      </c>
      <c r="M113" s="313"/>
      <c r="N113" s="313"/>
      <c r="O113" s="313"/>
      <c r="P113" s="167">
        <v>283</v>
      </c>
      <c r="Q113" s="167" t="s">
        <v>261</v>
      </c>
      <c r="R113" s="167">
        <v>6276</v>
      </c>
      <c r="S113" s="174">
        <v>44629</v>
      </c>
      <c r="U113" t="b">
        <f t="shared" si="6"/>
        <v>1</v>
      </c>
    </row>
    <row r="114" spans="1:21">
      <c r="A114" s="313" t="s">
        <v>216</v>
      </c>
      <c r="B114" s="313"/>
      <c r="C114" s="313"/>
      <c r="D114" s="313"/>
      <c r="E114" s="166">
        <v>182</v>
      </c>
      <c r="F114" s="167" t="s">
        <v>13</v>
      </c>
      <c r="G114" s="156">
        <v>6284</v>
      </c>
      <c r="H114" s="157">
        <v>44629</v>
      </c>
      <c r="J114" s="150" t="b">
        <f t="shared" si="5"/>
        <v>1</v>
      </c>
      <c r="L114" s="313" t="s">
        <v>216</v>
      </c>
      <c r="M114" s="313"/>
      <c r="N114" s="313"/>
      <c r="O114" s="313"/>
      <c r="P114" s="167">
        <v>182</v>
      </c>
      <c r="Q114" s="167" t="s">
        <v>261</v>
      </c>
      <c r="R114" s="167">
        <v>6284</v>
      </c>
      <c r="S114" s="174">
        <v>44629</v>
      </c>
      <c r="U114" t="b">
        <f t="shared" si="6"/>
        <v>1</v>
      </c>
    </row>
    <row r="115" spans="1:21">
      <c r="A115" s="313" t="s">
        <v>216</v>
      </c>
      <c r="B115" s="313"/>
      <c r="C115" s="313"/>
      <c r="D115" s="313"/>
      <c r="E115" s="166">
        <v>282</v>
      </c>
      <c r="F115" s="167" t="s">
        <v>13</v>
      </c>
      <c r="G115" s="156">
        <v>6289</v>
      </c>
      <c r="H115" s="157">
        <v>44630</v>
      </c>
      <c r="J115" s="150" t="b">
        <f t="shared" si="5"/>
        <v>1</v>
      </c>
      <c r="L115" s="313" t="s">
        <v>216</v>
      </c>
      <c r="M115" s="313"/>
      <c r="N115" s="313"/>
      <c r="O115" s="313"/>
      <c r="P115" s="167">
        <v>282</v>
      </c>
      <c r="Q115" s="167" t="s">
        <v>261</v>
      </c>
      <c r="R115" s="167">
        <v>6289</v>
      </c>
      <c r="S115" s="174">
        <v>44630</v>
      </c>
      <c r="U115" t="b">
        <f t="shared" si="6"/>
        <v>1</v>
      </c>
    </row>
    <row r="116" spans="1:21">
      <c r="A116" s="313" t="s">
        <v>216</v>
      </c>
      <c r="B116" s="313"/>
      <c r="C116" s="313"/>
      <c r="D116" s="313"/>
      <c r="E116" s="166">
        <v>257</v>
      </c>
      <c r="F116" s="167" t="s">
        <v>13</v>
      </c>
      <c r="G116" s="156">
        <v>6290</v>
      </c>
      <c r="H116" s="157">
        <v>44630</v>
      </c>
      <c r="J116" s="150" t="b">
        <f t="shared" si="5"/>
        <v>1</v>
      </c>
      <c r="L116" s="313" t="s">
        <v>216</v>
      </c>
      <c r="M116" s="313"/>
      <c r="N116" s="313"/>
      <c r="O116" s="313"/>
      <c r="P116" s="167">
        <v>257</v>
      </c>
      <c r="Q116" s="167" t="s">
        <v>261</v>
      </c>
      <c r="R116" s="167">
        <v>6290</v>
      </c>
      <c r="S116" s="174">
        <v>44630</v>
      </c>
      <c r="U116" t="b">
        <f t="shared" si="6"/>
        <v>1</v>
      </c>
    </row>
    <row r="117" spans="1:21">
      <c r="A117" s="313" t="s">
        <v>216</v>
      </c>
      <c r="B117" s="313"/>
      <c r="C117" s="313"/>
      <c r="D117" s="313"/>
      <c r="E117" s="166">
        <v>357</v>
      </c>
      <c r="F117" s="167" t="s">
        <v>13</v>
      </c>
      <c r="G117" s="156">
        <v>6291</v>
      </c>
      <c r="H117" s="157">
        <v>44630</v>
      </c>
      <c r="J117" s="150" t="b">
        <f t="shared" si="5"/>
        <v>1</v>
      </c>
      <c r="L117" s="313" t="s">
        <v>216</v>
      </c>
      <c r="M117" s="313"/>
      <c r="N117" s="313"/>
      <c r="O117" s="313"/>
      <c r="P117" s="167">
        <v>357</v>
      </c>
      <c r="Q117" s="167" t="s">
        <v>261</v>
      </c>
      <c r="R117" s="167">
        <v>6291</v>
      </c>
      <c r="S117" s="174">
        <v>44630</v>
      </c>
      <c r="U117" t="b">
        <f t="shared" si="6"/>
        <v>1</v>
      </c>
    </row>
    <row r="118" spans="1:21">
      <c r="A118" s="313" t="s">
        <v>216</v>
      </c>
      <c r="B118" s="313"/>
      <c r="C118" s="313"/>
      <c r="D118" s="313"/>
      <c r="E118" s="166">
        <v>33</v>
      </c>
      <c r="F118" s="167" t="s">
        <v>13</v>
      </c>
      <c r="G118" s="156">
        <v>6295</v>
      </c>
      <c r="H118" s="157">
        <v>44630</v>
      </c>
      <c r="J118" s="150" t="b">
        <f t="shared" si="5"/>
        <v>1</v>
      </c>
      <c r="L118" s="313" t="s">
        <v>216</v>
      </c>
      <c r="M118" s="313"/>
      <c r="N118" s="313"/>
      <c r="O118" s="313"/>
      <c r="P118" s="167">
        <v>33</v>
      </c>
      <c r="Q118" s="167" t="s">
        <v>261</v>
      </c>
      <c r="R118" s="167">
        <v>6295</v>
      </c>
      <c r="S118" s="174">
        <v>44630</v>
      </c>
      <c r="U118" t="b">
        <f t="shared" si="6"/>
        <v>1</v>
      </c>
    </row>
    <row r="119" spans="1:21">
      <c r="A119" s="313" t="s">
        <v>216</v>
      </c>
      <c r="B119" s="313"/>
      <c r="C119" s="313"/>
      <c r="D119" s="313"/>
      <c r="E119" s="166">
        <v>270</v>
      </c>
      <c r="F119" s="167" t="s">
        <v>13</v>
      </c>
      <c r="G119" s="156">
        <v>6298</v>
      </c>
      <c r="H119" s="157">
        <v>44630</v>
      </c>
      <c r="J119" s="150" t="b">
        <f t="shared" si="5"/>
        <v>1</v>
      </c>
      <c r="L119" s="313" t="s">
        <v>216</v>
      </c>
      <c r="M119" s="313"/>
      <c r="N119" s="313"/>
      <c r="O119" s="313"/>
      <c r="P119" s="167">
        <v>270</v>
      </c>
      <c r="Q119" s="167" t="s">
        <v>261</v>
      </c>
      <c r="R119" s="167">
        <v>6298</v>
      </c>
      <c r="S119" s="174">
        <v>44630</v>
      </c>
      <c r="U119" t="b">
        <f t="shared" si="6"/>
        <v>1</v>
      </c>
    </row>
    <row r="120" spans="1:21">
      <c r="A120" s="313" t="s">
        <v>216</v>
      </c>
      <c r="B120" s="313"/>
      <c r="C120" s="313"/>
      <c r="D120" s="313"/>
      <c r="E120" s="166">
        <v>265</v>
      </c>
      <c r="F120" s="167" t="s">
        <v>13</v>
      </c>
      <c r="G120" s="156">
        <v>6299</v>
      </c>
      <c r="H120" s="157">
        <v>44630</v>
      </c>
      <c r="J120" s="150" t="b">
        <f t="shared" si="5"/>
        <v>1</v>
      </c>
      <c r="L120" s="313" t="s">
        <v>216</v>
      </c>
      <c r="M120" s="313"/>
      <c r="N120" s="313"/>
      <c r="O120" s="313"/>
      <c r="P120" s="167">
        <v>265</v>
      </c>
      <c r="Q120" s="167" t="s">
        <v>261</v>
      </c>
      <c r="R120" s="167">
        <v>6299</v>
      </c>
      <c r="S120" s="174">
        <v>44630</v>
      </c>
      <c r="U120" t="b">
        <f t="shared" si="6"/>
        <v>1</v>
      </c>
    </row>
    <row r="121" spans="1:21">
      <c r="A121" s="313" t="s">
        <v>216</v>
      </c>
      <c r="B121" s="313"/>
      <c r="C121" s="313"/>
      <c r="D121" s="313"/>
      <c r="E121" s="166">
        <v>296</v>
      </c>
      <c r="F121" s="167" t="s">
        <v>13</v>
      </c>
      <c r="G121" s="156">
        <v>6304</v>
      </c>
      <c r="H121" s="157">
        <v>44631</v>
      </c>
      <c r="J121" s="150" t="b">
        <f t="shared" si="5"/>
        <v>1</v>
      </c>
      <c r="L121" s="313" t="s">
        <v>216</v>
      </c>
      <c r="M121" s="313"/>
      <c r="N121" s="313"/>
      <c r="O121" s="313"/>
      <c r="P121" s="167">
        <v>296</v>
      </c>
      <c r="Q121" s="167" t="s">
        <v>261</v>
      </c>
      <c r="R121" s="167">
        <v>6304</v>
      </c>
      <c r="S121" s="174">
        <v>44631</v>
      </c>
      <c r="U121" t="b">
        <f t="shared" si="6"/>
        <v>1</v>
      </c>
    </row>
    <row r="122" spans="1:21">
      <c r="A122" s="313" t="s">
        <v>216</v>
      </c>
      <c r="B122" s="313"/>
      <c r="C122" s="313"/>
      <c r="D122" s="313"/>
      <c r="E122" s="166">
        <v>254</v>
      </c>
      <c r="F122" s="167" t="s">
        <v>13</v>
      </c>
      <c r="G122" s="156">
        <v>6310</v>
      </c>
      <c r="H122" s="157">
        <v>44631</v>
      </c>
      <c r="J122" s="150" t="b">
        <f t="shared" si="5"/>
        <v>1</v>
      </c>
      <c r="L122" s="313" t="s">
        <v>216</v>
      </c>
      <c r="M122" s="313"/>
      <c r="N122" s="313"/>
      <c r="O122" s="313"/>
      <c r="P122" s="167">
        <v>254</v>
      </c>
      <c r="Q122" s="167" t="s">
        <v>261</v>
      </c>
      <c r="R122" s="167">
        <v>6310</v>
      </c>
      <c r="S122" s="174">
        <v>44631</v>
      </c>
      <c r="U122" t="b">
        <f t="shared" si="6"/>
        <v>1</v>
      </c>
    </row>
    <row r="123" spans="1:21">
      <c r="A123" s="313" t="s">
        <v>216</v>
      </c>
      <c r="B123" s="313"/>
      <c r="C123" s="313"/>
      <c r="D123" s="313"/>
      <c r="E123" s="166">
        <v>22</v>
      </c>
      <c r="F123" s="167" t="s">
        <v>13</v>
      </c>
      <c r="G123" s="156">
        <v>6312</v>
      </c>
      <c r="H123" s="157">
        <v>44631</v>
      </c>
      <c r="J123" s="150" t="b">
        <f t="shared" si="5"/>
        <v>1</v>
      </c>
      <c r="L123" s="313" t="s">
        <v>216</v>
      </c>
      <c r="M123" s="313"/>
      <c r="N123" s="313"/>
      <c r="O123" s="313"/>
      <c r="P123" s="167">
        <v>22</v>
      </c>
      <c r="Q123" s="167" t="s">
        <v>261</v>
      </c>
      <c r="R123" s="167">
        <v>6312</v>
      </c>
      <c r="S123" s="174">
        <v>44631</v>
      </c>
      <c r="U123" t="b">
        <f t="shared" si="6"/>
        <v>1</v>
      </c>
    </row>
    <row r="124" spans="1:21">
      <c r="A124" s="313" t="s">
        <v>216</v>
      </c>
      <c r="B124" s="313"/>
      <c r="C124" s="313"/>
      <c r="D124" s="313"/>
      <c r="E124" s="166">
        <v>267</v>
      </c>
      <c r="F124" s="167" t="s">
        <v>13</v>
      </c>
      <c r="G124" s="156">
        <v>6315</v>
      </c>
      <c r="H124" s="157">
        <v>44631</v>
      </c>
      <c r="J124" s="150" t="b">
        <f t="shared" si="5"/>
        <v>1</v>
      </c>
      <c r="L124" s="313" t="s">
        <v>216</v>
      </c>
      <c r="M124" s="313"/>
      <c r="N124" s="313"/>
      <c r="O124" s="313"/>
      <c r="P124" s="167">
        <v>267</v>
      </c>
      <c r="Q124" s="167" t="s">
        <v>261</v>
      </c>
      <c r="R124" s="167">
        <v>6315</v>
      </c>
      <c r="S124" s="174">
        <v>44631</v>
      </c>
      <c r="U124" t="b">
        <f t="shared" si="6"/>
        <v>1</v>
      </c>
    </row>
    <row r="125" spans="1:21">
      <c r="A125" s="313" t="s">
        <v>216</v>
      </c>
      <c r="B125" s="313"/>
      <c r="C125" s="313"/>
      <c r="D125" s="313"/>
      <c r="E125" s="166">
        <v>250</v>
      </c>
      <c r="F125" s="167" t="s">
        <v>13</v>
      </c>
      <c r="G125" s="156">
        <v>6323</v>
      </c>
      <c r="H125" s="157">
        <v>44634</v>
      </c>
      <c r="J125" s="150" t="b">
        <f t="shared" si="5"/>
        <v>1</v>
      </c>
      <c r="L125" s="313" t="s">
        <v>216</v>
      </c>
      <c r="M125" s="313"/>
      <c r="N125" s="313"/>
      <c r="O125" s="313"/>
      <c r="P125" s="167">
        <v>250</v>
      </c>
      <c r="Q125" s="167" t="s">
        <v>261</v>
      </c>
      <c r="R125" s="167">
        <v>6323</v>
      </c>
      <c r="S125" s="174">
        <v>44634</v>
      </c>
      <c r="U125" t="b">
        <f t="shared" si="6"/>
        <v>1</v>
      </c>
    </row>
    <row r="126" spans="1:21">
      <c r="A126" s="313" t="s">
        <v>216</v>
      </c>
      <c r="B126" s="313"/>
      <c r="C126" s="313"/>
      <c r="D126" s="313"/>
      <c r="E126" s="166">
        <v>351</v>
      </c>
      <c r="F126" s="167" t="s">
        <v>13</v>
      </c>
      <c r="G126" s="156">
        <v>6324</v>
      </c>
      <c r="H126" s="172">
        <v>44634</v>
      </c>
      <c r="J126" s="150" t="b">
        <f t="shared" si="5"/>
        <v>1</v>
      </c>
      <c r="L126" s="313" t="s">
        <v>216</v>
      </c>
      <c r="M126" s="313"/>
      <c r="N126" s="313"/>
      <c r="O126" s="313"/>
      <c r="P126" s="167">
        <v>351</v>
      </c>
      <c r="Q126" s="167" t="s">
        <v>261</v>
      </c>
      <c r="R126" s="167">
        <v>6324</v>
      </c>
      <c r="S126" s="174">
        <v>44634</v>
      </c>
      <c r="U126" t="b">
        <f t="shared" si="6"/>
        <v>1</v>
      </c>
    </row>
    <row r="127" spans="1:21">
      <c r="A127" s="313" t="s">
        <v>216</v>
      </c>
      <c r="B127" s="313"/>
      <c r="C127" s="313"/>
      <c r="D127" s="313"/>
      <c r="E127" s="166">
        <v>348</v>
      </c>
      <c r="F127" s="167" t="s">
        <v>13</v>
      </c>
      <c r="G127" s="156">
        <v>6326</v>
      </c>
      <c r="H127" s="157">
        <v>44634</v>
      </c>
      <c r="J127" s="150" t="b">
        <f t="shared" si="5"/>
        <v>1</v>
      </c>
      <c r="L127" s="313" t="s">
        <v>216</v>
      </c>
      <c r="M127" s="313"/>
      <c r="N127" s="313"/>
      <c r="O127" s="313"/>
      <c r="P127" s="167">
        <v>348</v>
      </c>
      <c r="Q127" s="167" t="s">
        <v>261</v>
      </c>
      <c r="R127" s="167">
        <v>6326</v>
      </c>
      <c r="S127" s="174">
        <v>44634</v>
      </c>
      <c r="U127" t="b">
        <f t="shared" si="6"/>
        <v>1</v>
      </c>
    </row>
    <row r="128" spans="1:21">
      <c r="A128" s="313" t="s">
        <v>216</v>
      </c>
      <c r="B128" s="313"/>
      <c r="C128" s="313"/>
      <c r="D128" s="313"/>
      <c r="E128" s="166">
        <v>282</v>
      </c>
      <c r="F128" s="167" t="s">
        <v>13</v>
      </c>
      <c r="G128" s="156">
        <v>6333</v>
      </c>
      <c r="H128" s="157">
        <v>44635</v>
      </c>
      <c r="J128" s="150" t="b">
        <f t="shared" si="5"/>
        <v>1</v>
      </c>
      <c r="L128" s="313" t="s">
        <v>216</v>
      </c>
      <c r="M128" s="313"/>
      <c r="N128" s="313"/>
      <c r="O128" s="313"/>
      <c r="P128" s="167">
        <v>282</v>
      </c>
      <c r="Q128" s="167" t="s">
        <v>261</v>
      </c>
      <c r="R128" s="167">
        <v>6333</v>
      </c>
      <c r="S128" s="174">
        <v>44635</v>
      </c>
      <c r="U128" t="b">
        <f t="shared" si="6"/>
        <v>1</v>
      </c>
    </row>
    <row r="129" spans="1:21">
      <c r="A129" s="313" t="s">
        <v>216</v>
      </c>
      <c r="B129" s="313"/>
      <c r="C129" s="313"/>
      <c r="D129" s="313"/>
      <c r="E129" s="166">
        <v>272</v>
      </c>
      <c r="F129" s="167" t="s">
        <v>13</v>
      </c>
      <c r="G129" s="156">
        <v>6337</v>
      </c>
      <c r="H129" s="157">
        <v>44635</v>
      </c>
      <c r="J129" s="150" t="b">
        <f t="shared" si="5"/>
        <v>1</v>
      </c>
      <c r="L129" s="313" t="s">
        <v>216</v>
      </c>
      <c r="M129" s="313"/>
      <c r="N129" s="313"/>
      <c r="O129" s="313"/>
      <c r="P129" s="167">
        <v>272</v>
      </c>
      <c r="Q129" s="167" t="s">
        <v>261</v>
      </c>
      <c r="R129" s="167">
        <v>6337</v>
      </c>
      <c r="S129" s="174">
        <v>44635</v>
      </c>
      <c r="U129" t="b">
        <f t="shared" si="6"/>
        <v>1</v>
      </c>
    </row>
    <row r="130" spans="1:21">
      <c r="A130" s="313" t="s">
        <v>216</v>
      </c>
      <c r="B130" s="313"/>
      <c r="C130" s="313"/>
      <c r="D130" s="313"/>
      <c r="E130" s="166">
        <v>280</v>
      </c>
      <c r="F130" s="167" t="s">
        <v>13</v>
      </c>
      <c r="G130" s="156">
        <v>6339</v>
      </c>
      <c r="H130" s="157">
        <v>44635</v>
      </c>
      <c r="J130" s="150" t="b">
        <f t="shared" si="5"/>
        <v>1</v>
      </c>
      <c r="L130" s="313" t="s">
        <v>216</v>
      </c>
      <c r="M130" s="313"/>
      <c r="N130" s="313"/>
      <c r="O130" s="313"/>
      <c r="P130" s="167">
        <v>280</v>
      </c>
      <c r="Q130" s="167" t="s">
        <v>261</v>
      </c>
      <c r="R130" s="167">
        <v>6339</v>
      </c>
      <c r="S130" s="174">
        <v>44635</v>
      </c>
      <c r="U130" t="b">
        <f t="shared" si="6"/>
        <v>1</v>
      </c>
    </row>
    <row r="131" spans="1:21">
      <c r="A131" s="313" t="s">
        <v>216</v>
      </c>
      <c r="B131" s="313"/>
      <c r="C131" s="313"/>
      <c r="D131" s="313"/>
      <c r="E131" s="166">
        <v>55</v>
      </c>
      <c r="F131" s="167" t="s">
        <v>13</v>
      </c>
      <c r="G131" s="156">
        <v>6348</v>
      </c>
      <c r="H131" s="157">
        <v>44636</v>
      </c>
      <c r="J131" s="150" t="b">
        <f t="shared" si="5"/>
        <v>1</v>
      </c>
      <c r="L131" s="313" t="s">
        <v>216</v>
      </c>
      <c r="M131" s="313"/>
      <c r="N131" s="313"/>
      <c r="O131" s="313"/>
      <c r="P131" s="167">
        <v>55</v>
      </c>
      <c r="Q131" s="167" t="s">
        <v>261</v>
      </c>
      <c r="R131" s="167">
        <v>6348</v>
      </c>
      <c r="S131" s="174">
        <v>44636</v>
      </c>
      <c r="U131" t="b">
        <f t="shared" si="6"/>
        <v>1</v>
      </c>
    </row>
    <row r="132" spans="1:21">
      <c r="A132" s="313" t="s">
        <v>216</v>
      </c>
      <c r="B132" s="313"/>
      <c r="C132" s="313"/>
      <c r="D132" s="313"/>
      <c r="E132" s="166">
        <v>238</v>
      </c>
      <c r="F132" s="167" t="s">
        <v>13</v>
      </c>
      <c r="G132" s="156">
        <v>6349</v>
      </c>
      <c r="H132" s="157">
        <v>44636</v>
      </c>
      <c r="J132" s="150" t="b">
        <f t="shared" si="5"/>
        <v>1</v>
      </c>
      <c r="L132" s="313" t="s">
        <v>216</v>
      </c>
      <c r="M132" s="313"/>
      <c r="N132" s="313"/>
      <c r="O132" s="313"/>
      <c r="P132" s="167">
        <v>238</v>
      </c>
      <c r="Q132" s="167" t="s">
        <v>261</v>
      </c>
      <c r="R132" s="167">
        <v>6349</v>
      </c>
      <c r="S132" s="174">
        <v>44636</v>
      </c>
      <c r="U132" t="b">
        <f t="shared" si="6"/>
        <v>1</v>
      </c>
    </row>
    <row r="133" spans="1:21">
      <c r="A133" s="313" t="s">
        <v>216</v>
      </c>
      <c r="B133" s="313"/>
      <c r="C133" s="313"/>
      <c r="D133" s="313"/>
      <c r="E133" s="166">
        <v>269</v>
      </c>
      <c r="F133" s="167" t="s">
        <v>13</v>
      </c>
      <c r="G133" s="156">
        <v>6353</v>
      </c>
      <c r="H133" s="157">
        <v>44636</v>
      </c>
      <c r="J133" s="150" t="b">
        <f t="shared" si="5"/>
        <v>1</v>
      </c>
      <c r="L133" s="313" t="s">
        <v>216</v>
      </c>
      <c r="M133" s="313"/>
      <c r="N133" s="313"/>
      <c r="O133" s="313"/>
      <c r="P133" s="167">
        <v>269</v>
      </c>
      <c r="Q133" s="167" t="s">
        <v>261</v>
      </c>
      <c r="R133" s="167">
        <v>6353</v>
      </c>
      <c r="S133" s="174">
        <v>44636</v>
      </c>
      <c r="U133" t="b">
        <f t="shared" si="6"/>
        <v>1</v>
      </c>
    </row>
    <row r="134" spans="1:21">
      <c r="A134" s="313" t="s">
        <v>216</v>
      </c>
      <c r="B134" s="313"/>
      <c r="C134" s="313"/>
      <c r="D134" s="313"/>
      <c r="E134" s="166">
        <v>381</v>
      </c>
      <c r="F134" s="167" t="s">
        <v>13</v>
      </c>
      <c r="G134" s="156">
        <v>6360</v>
      </c>
      <c r="H134" s="157">
        <v>44637</v>
      </c>
      <c r="J134" s="150" t="b">
        <f t="shared" si="5"/>
        <v>1</v>
      </c>
      <c r="L134" s="313" t="s">
        <v>216</v>
      </c>
      <c r="M134" s="313"/>
      <c r="N134" s="313"/>
      <c r="O134" s="313"/>
      <c r="P134" s="167">
        <v>381</v>
      </c>
      <c r="Q134" s="167" t="s">
        <v>261</v>
      </c>
      <c r="R134" s="167">
        <v>6360</v>
      </c>
      <c r="S134" s="174">
        <v>44637</v>
      </c>
      <c r="U134" t="b">
        <f t="shared" si="6"/>
        <v>1</v>
      </c>
    </row>
    <row r="135" spans="1:21">
      <c r="A135" s="313" t="s">
        <v>216</v>
      </c>
      <c r="B135" s="313"/>
      <c r="C135" s="313"/>
      <c r="D135" s="313"/>
      <c r="E135" s="166">
        <v>372</v>
      </c>
      <c r="F135" s="167" t="s">
        <v>13</v>
      </c>
      <c r="G135" s="156">
        <v>6364</v>
      </c>
      <c r="H135" s="157">
        <v>44637</v>
      </c>
      <c r="J135" s="150" t="b">
        <f t="shared" si="5"/>
        <v>1</v>
      </c>
      <c r="L135" s="313" t="s">
        <v>216</v>
      </c>
      <c r="M135" s="313"/>
      <c r="N135" s="313"/>
      <c r="O135" s="313"/>
      <c r="P135" s="167">
        <v>372</v>
      </c>
      <c r="Q135" s="167" t="s">
        <v>261</v>
      </c>
      <c r="R135" s="167">
        <v>6364</v>
      </c>
      <c r="S135" s="174">
        <v>44637</v>
      </c>
      <c r="U135" t="b">
        <f t="shared" si="6"/>
        <v>1</v>
      </c>
    </row>
    <row r="136" spans="1:21">
      <c r="A136" s="313" t="s">
        <v>216</v>
      </c>
      <c r="B136" s="313"/>
      <c r="C136" s="313"/>
      <c r="D136" s="313"/>
      <c r="E136" s="166">
        <v>4920</v>
      </c>
      <c r="F136" s="167" t="s">
        <v>13</v>
      </c>
      <c r="G136" s="156">
        <v>6365</v>
      </c>
      <c r="H136" s="157">
        <v>44637</v>
      </c>
      <c r="J136" s="150" t="b">
        <f t="shared" si="5"/>
        <v>1</v>
      </c>
      <c r="L136" s="313" t="s">
        <v>216</v>
      </c>
      <c r="M136" s="313"/>
      <c r="N136" s="313"/>
      <c r="O136" s="313"/>
      <c r="P136" s="167">
        <v>4920</v>
      </c>
      <c r="Q136" s="167" t="s">
        <v>261</v>
      </c>
      <c r="R136" s="167">
        <v>6365</v>
      </c>
      <c r="S136" s="174">
        <v>44637</v>
      </c>
      <c r="U136" t="b">
        <f t="shared" si="6"/>
        <v>1</v>
      </c>
    </row>
    <row r="137" spans="1:21">
      <c r="A137" s="313" t="s">
        <v>216</v>
      </c>
      <c r="B137" s="313"/>
      <c r="C137" s="313"/>
      <c r="D137" s="313"/>
      <c r="E137" s="166">
        <v>273</v>
      </c>
      <c r="F137" s="167" t="s">
        <v>13</v>
      </c>
      <c r="G137" s="156">
        <v>6367</v>
      </c>
      <c r="H137" s="157">
        <v>44638</v>
      </c>
      <c r="J137" s="150" t="b">
        <f t="shared" si="5"/>
        <v>1</v>
      </c>
      <c r="L137" s="313" t="s">
        <v>216</v>
      </c>
      <c r="M137" s="313"/>
      <c r="N137" s="313"/>
      <c r="O137" s="313"/>
      <c r="P137" s="167">
        <v>273</v>
      </c>
      <c r="Q137" s="167" t="s">
        <v>261</v>
      </c>
      <c r="R137" s="167">
        <v>6367</v>
      </c>
      <c r="S137" s="174">
        <v>44638</v>
      </c>
      <c r="U137" t="b">
        <f t="shared" si="6"/>
        <v>1</v>
      </c>
    </row>
    <row r="138" spans="1:21">
      <c r="A138" s="313" t="s">
        <v>216</v>
      </c>
      <c r="B138" s="313"/>
      <c r="C138" s="313"/>
      <c r="D138" s="313"/>
      <c r="E138" s="166">
        <v>292</v>
      </c>
      <c r="F138" s="167" t="s">
        <v>13</v>
      </c>
      <c r="G138" s="156">
        <v>6368</v>
      </c>
      <c r="H138" s="157">
        <v>44638</v>
      </c>
      <c r="J138" s="150" t="b">
        <f t="shared" si="5"/>
        <v>1</v>
      </c>
      <c r="L138" s="313" t="s">
        <v>216</v>
      </c>
      <c r="M138" s="313"/>
      <c r="N138" s="313"/>
      <c r="O138" s="313"/>
      <c r="P138" s="167">
        <v>292</v>
      </c>
      <c r="Q138" s="167" t="s">
        <v>261</v>
      </c>
      <c r="R138" s="167">
        <v>6368</v>
      </c>
      <c r="S138" s="174">
        <v>44638</v>
      </c>
      <c r="U138" t="b">
        <f t="shared" si="6"/>
        <v>1</v>
      </c>
    </row>
    <row r="139" spans="1:21">
      <c r="A139" s="313" t="s">
        <v>216</v>
      </c>
      <c r="B139" s="313"/>
      <c r="C139" s="313"/>
      <c r="D139" s="313"/>
      <c r="E139" s="166">
        <v>22</v>
      </c>
      <c r="F139" s="167" t="s">
        <v>13</v>
      </c>
      <c r="G139" s="156">
        <v>6369</v>
      </c>
      <c r="H139" s="157">
        <v>44638</v>
      </c>
      <c r="J139" s="150" t="b">
        <f t="shared" si="5"/>
        <v>1</v>
      </c>
      <c r="L139" s="313" t="s">
        <v>216</v>
      </c>
      <c r="M139" s="313"/>
      <c r="N139" s="313"/>
      <c r="O139" s="313"/>
      <c r="P139" s="167">
        <v>22</v>
      </c>
      <c r="Q139" s="167" t="s">
        <v>261</v>
      </c>
      <c r="R139" s="167">
        <v>6369</v>
      </c>
      <c r="S139" s="174">
        <v>44638</v>
      </c>
      <c r="U139" t="b">
        <f t="shared" si="6"/>
        <v>1</v>
      </c>
    </row>
    <row r="140" spans="1:21">
      <c r="A140" s="313" t="s">
        <v>216</v>
      </c>
      <c r="B140" s="313"/>
      <c r="C140" s="313"/>
      <c r="D140" s="313"/>
      <c r="E140" s="166">
        <v>356</v>
      </c>
      <c r="F140" s="167" t="s">
        <v>13</v>
      </c>
      <c r="G140" s="156">
        <v>6373</v>
      </c>
      <c r="H140" s="157">
        <v>44638</v>
      </c>
      <c r="J140" s="150" t="b">
        <f t="shared" si="5"/>
        <v>1</v>
      </c>
      <c r="L140" s="313" t="s">
        <v>216</v>
      </c>
      <c r="M140" s="313"/>
      <c r="N140" s="313"/>
      <c r="O140" s="313"/>
      <c r="P140" s="167">
        <v>356</v>
      </c>
      <c r="Q140" s="167" t="s">
        <v>261</v>
      </c>
      <c r="R140" s="167">
        <v>6373</v>
      </c>
      <c r="S140" s="174">
        <v>44638</v>
      </c>
      <c r="U140" t="b">
        <f t="shared" si="6"/>
        <v>1</v>
      </c>
    </row>
    <row r="141" spans="1:21">
      <c r="A141" s="313" t="s">
        <v>216</v>
      </c>
      <c r="B141" s="313"/>
      <c r="C141" s="313"/>
      <c r="D141" s="313"/>
      <c r="E141" s="166">
        <v>22</v>
      </c>
      <c r="F141" s="167" t="s">
        <v>13</v>
      </c>
      <c r="G141" s="156">
        <v>6380</v>
      </c>
      <c r="H141" s="157">
        <v>44642</v>
      </c>
      <c r="J141" s="150" t="b">
        <f t="shared" si="5"/>
        <v>1</v>
      </c>
      <c r="L141" s="313" t="s">
        <v>216</v>
      </c>
      <c r="M141" s="313"/>
      <c r="N141" s="313"/>
      <c r="O141" s="313"/>
      <c r="P141" s="167">
        <v>22</v>
      </c>
      <c r="Q141" s="167" t="s">
        <v>261</v>
      </c>
      <c r="R141" s="167">
        <v>6380</v>
      </c>
      <c r="S141" s="174">
        <v>44642</v>
      </c>
      <c r="U141" t="b">
        <f t="shared" si="6"/>
        <v>1</v>
      </c>
    </row>
    <row r="142" spans="1:21">
      <c r="A142" s="313" t="s">
        <v>216</v>
      </c>
      <c r="B142" s="313"/>
      <c r="C142" s="313"/>
      <c r="D142" s="313"/>
      <c r="E142" s="166">
        <v>318</v>
      </c>
      <c r="F142" s="167" t="s">
        <v>13</v>
      </c>
      <c r="G142" s="156">
        <v>6382</v>
      </c>
      <c r="H142" s="157">
        <v>44643</v>
      </c>
      <c r="J142" s="150" t="b">
        <f t="shared" si="5"/>
        <v>1</v>
      </c>
      <c r="L142" s="313" t="s">
        <v>216</v>
      </c>
      <c r="M142" s="313"/>
      <c r="N142" s="313"/>
      <c r="O142" s="313"/>
      <c r="P142" s="167">
        <v>318</v>
      </c>
      <c r="Q142" s="167" t="s">
        <v>261</v>
      </c>
      <c r="R142" s="167">
        <v>6382</v>
      </c>
      <c r="S142" s="174">
        <v>44643</v>
      </c>
      <c r="U142" t="b">
        <f t="shared" si="6"/>
        <v>1</v>
      </c>
    </row>
    <row r="143" spans="1:21">
      <c r="A143" s="313" t="s">
        <v>216</v>
      </c>
      <c r="B143" s="313"/>
      <c r="C143" s="313"/>
      <c r="D143" s="313"/>
      <c r="E143" s="166">
        <v>307</v>
      </c>
      <c r="F143" s="167" t="s">
        <v>13</v>
      </c>
      <c r="G143" s="156">
        <v>6388</v>
      </c>
      <c r="H143" s="157">
        <v>44643</v>
      </c>
      <c r="J143" s="150" t="b">
        <f t="shared" si="5"/>
        <v>1</v>
      </c>
      <c r="L143" s="313" t="s">
        <v>216</v>
      </c>
      <c r="M143" s="313"/>
      <c r="N143" s="313"/>
      <c r="O143" s="313"/>
      <c r="P143" s="167">
        <v>307</v>
      </c>
      <c r="Q143" s="167" t="s">
        <v>261</v>
      </c>
      <c r="R143" s="167">
        <v>6388</v>
      </c>
      <c r="S143" s="174">
        <v>44643</v>
      </c>
      <c r="U143" t="b">
        <f t="shared" si="6"/>
        <v>1</v>
      </c>
    </row>
    <row r="144" spans="1:21">
      <c r="A144" s="313" t="s">
        <v>216</v>
      </c>
      <c r="B144" s="313"/>
      <c r="C144" s="313"/>
      <c r="D144" s="313"/>
      <c r="E144" s="166">
        <v>191</v>
      </c>
      <c r="F144" s="167" t="s">
        <v>13</v>
      </c>
      <c r="G144" s="156">
        <v>6390</v>
      </c>
      <c r="H144" s="157">
        <v>44643</v>
      </c>
      <c r="J144" s="150" t="b">
        <f t="shared" si="5"/>
        <v>1</v>
      </c>
      <c r="L144" s="313" t="s">
        <v>216</v>
      </c>
      <c r="M144" s="313"/>
      <c r="N144" s="313"/>
      <c r="O144" s="313"/>
      <c r="P144" s="167">
        <v>191</v>
      </c>
      <c r="Q144" s="167" t="s">
        <v>261</v>
      </c>
      <c r="R144" s="167">
        <v>6390</v>
      </c>
      <c r="S144" s="174">
        <v>44643</v>
      </c>
      <c r="U144" t="b">
        <f t="shared" si="6"/>
        <v>1</v>
      </c>
    </row>
    <row r="145" spans="1:21">
      <c r="A145" s="313" t="s">
        <v>216</v>
      </c>
      <c r="B145" s="313"/>
      <c r="C145" s="313"/>
      <c r="D145" s="313"/>
      <c r="E145" s="166">
        <v>295</v>
      </c>
      <c r="F145" s="167" t="s">
        <v>13</v>
      </c>
      <c r="G145" s="156">
        <v>6392</v>
      </c>
      <c r="H145" s="157">
        <v>44643</v>
      </c>
      <c r="J145" s="150" t="b">
        <f t="shared" si="5"/>
        <v>1</v>
      </c>
      <c r="L145" s="313" t="s">
        <v>216</v>
      </c>
      <c r="M145" s="313"/>
      <c r="N145" s="313"/>
      <c r="O145" s="313"/>
      <c r="P145" s="167">
        <v>295</v>
      </c>
      <c r="Q145" s="167" t="s">
        <v>261</v>
      </c>
      <c r="R145" s="167">
        <v>6392</v>
      </c>
      <c r="S145" s="174">
        <v>44643</v>
      </c>
      <c r="U145" t="b">
        <f t="shared" si="6"/>
        <v>1</v>
      </c>
    </row>
    <row r="146" spans="1:21">
      <c r="A146" s="313" t="s">
        <v>216</v>
      </c>
      <c r="B146" s="313"/>
      <c r="C146" s="313"/>
      <c r="D146" s="313"/>
      <c r="E146" s="166">
        <v>393</v>
      </c>
      <c r="F146" s="167" t="s">
        <v>13</v>
      </c>
      <c r="G146" s="156">
        <v>6395</v>
      </c>
      <c r="H146" s="157">
        <v>44644</v>
      </c>
      <c r="J146" s="150" t="b">
        <f t="shared" si="5"/>
        <v>1</v>
      </c>
      <c r="L146" s="313" t="s">
        <v>216</v>
      </c>
      <c r="M146" s="313"/>
      <c r="N146" s="313"/>
      <c r="O146" s="313"/>
      <c r="P146" s="167">
        <v>393</v>
      </c>
      <c r="Q146" s="167" t="s">
        <v>261</v>
      </c>
      <c r="R146" s="167">
        <v>6395</v>
      </c>
      <c r="S146" s="174">
        <v>44644</v>
      </c>
      <c r="U146" t="b">
        <f t="shared" si="6"/>
        <v>1</v>
      </c>
    </row>
    <row r="147" spans="1:21">
      <c r="A147" s="313" t="s">
        <v>216</v>
      </c>
      <c r="B147" s="313"/>
      <c r="C147" s="313"/>
      <c r="D147" s="313"/>
      <c r="E147" s="166">
        <v>4710</v>
      </c>
      <c r="F147" s="167" t="s">
        <v>13</v>
      </c>
      <c r="G147" s="156">
        <v>6396</v>
      </c>
      <c r="H147" s="157">
        <v>44644</v>
      </c>
      <c r="J147" s="150" t="b">
        <f t="shared" si="5"/>
        <v>1</v>
      </c>
      <c r="L147" s="313" t="s">
        <v>216</v>
      </c>
      <c r="M147" s="313"/>
      <c r="N147" s="313"/>
      <c r="O147" s="313"/>
      <c r="P147" s="167">
        <v>4710</v>
      </c>
      <c r="Q147" s="167" t="s">
        <v>261</v>
      </c>
      <c r="R147" s="167">
        <v>6396</v>
      </c>
      <c r="S147" s="174">
        <v>44644</v>
      </c>
      <c r="U147" t="b">
        <f t="shared" si="6"/>
        <v>1</v>
      </c>
    </row>
    <row r="148" spans="1:21">
      <c r="A148" s="313" t="s">
        <v>216</v>
      </c>
      <c r="B148" s="313"/>
      <c r="C148" s="313"/>
      <c r="D148" s="313"/>
      <c r="E148" s="166">
        <v>289</v>
      </c>
      <c r="F148" s="167" t="s">
        <v>13</v>
      </c>
      <c r="G148" s="156">
        <v>6399</v>
      </c>
      <c r="H148" s="157">
        <v>44644</v>
      </c>
      <c r="J148" s="150" t="b">
        <f t="shared" si="5"/>
        <v>1</v>
      </c>
      <c r="L148" s="313" t="s">
        <v>216</v>
      </c>
      <c r="M148" s="313"/>
      <c r="N148" s="313"/>
      <c r="O148" s="313"/>
      <c r="P148" s="167">
        <v>289</v>
      </c>
      <c r="Q148" s="167" t="s">
        <v>261</v>
      </c>
      <c r="R148" s="167">
        <v>6399</v>
      </c>
      <c r="S148" s="174">
        <v>44644</v>
      </c>
      <c r="U148" t="b">
        <f t="shared" si="6"/>
        <v>1</v>
      </c>
    </row>
    <row r="149" spans="1:21">
      <c r="A149" s="313" t="s">
        <v>216</v>
      </c>
      <c r="B149" s="313"/>
      <c r="C149" s="313"/>
      <c r="D149" s="313"/>
      <c r="E149" s="166">
        <v>289</v>
      </c>
      <c r="F149" s="167" t="s">
        <v>13</v>
      </c>
      <c r="G149" s="156">
        <v>6401</v>
      </c>
      <c r="H149" s="157">
        <v>44644</v>
      </c>
      <c r="J149" s="150" t="b">
        <f t="shared" si="5"/>
        <v>1</v>
      </c>
      <c r="L149" s="313" t="s">
        <v>216</v>
      </c>
      <c r="M149" s="313"/>
      <c r="N149" s="313"/>
      <c r="O149" s="313"/>
      <c r="P149" s="167">
        <v>289</v>
      </c>
      <c r="Q149" s="167" t="s">
        <v>261</v>
      </c>
      <c r="R149" s="167">
        <v>6401</v>
      </c>
      <c r="S149" s="174">
        <v>44644</v>
      </c>
      <c r="U149" t="b">
        <f t="shared" si="6"/>
        <v>1</v>
      </c>
    </row>
    <row r="150" spans="1:21">
      <c r="A150" s="313" t="s">
        <v>216</v>
      </c>
      <c r="B150" s="313"/>
      <c r="C150" s="313"/>
      <c r="D150" s="313"/>
      <c r="E150" s="166">
        <v>241</v>
      </c>
      <c r="F150" s="167" t="s">
        <v>13</v>
      </c>
      <c r="G150" s="156">
        <v>6404</v>
      </c>
      <c r="H150" s="157">
        <v>44644</v>
      </c>
      <c r="J150" s="150" t="b">
        <f t="shared" si="5"/>
        <v>1</v>
      </c>
      <c r="L150" s="313" t="s">
        <v>216</v>
      </c>
      <c r="M150" s="313"/>
      <c r="N150" s="313"/>
      <c r="O150" s="313"/>
      <c r="P150" s="167">
        <v>241</v>
      </c>
      <c r="Q150" s="167" t="s">
        <v>261</v>
      </c>
      <c r="R150" s="167">
        <v>6404</v>
      </c>
      <c r="S150" s="174">
        <v>44644</v>
      </c>
      <c r="U150" t="b">
        <f t="shared" si="6"/>
        <v>1</v>
      </c>
    </row>
    <row r="151" spans="1:21">
      <c r="A151" s="313" t="s">
        <v>216</v>
      </c>
      <c r="B151" s="313"/>
      <c r="C151" s="313"/>
      <c r="D151" s="313"/>
      <c r="E151" s="166">
        <v>252</v>
      </c>
      <c r="F151" s="167" t="s">
        <v>13</v>
      </c>
      <c r="G151" s="156">
        <v>6405</v>
      </c>
      <c r="H151" s="157">
        <v>44645</v>
      </c>
      <c r="J151" s="150" t="b">
        <f t="shared" si="5"/>
        <v>1</v>
      </c>
      <c r="L151" s="313" t="s">
        <v>216</v>
      </c>
      <c r="M151" s="313"/>
      <c r="N151" s="313"/>
      <c r="O151" s="313"/>
      <c r="P151" s="167">
        <v>252</v>
      </c>
      <c r="Q151" s="167" t="s">
        <v>261</v>
      </c>
      <c r="R151" s="167">
        <v>6405</v>
      </c>
      <c r="S151" s="174">
        <v>44645</v>
      </c>
      <c r="U151" t="b">
        <f t="shared" si="6"/>
        <v>1</v>
      </c>
    </row>
    <row r="152" spans="1:21">
      <c r="A152" s="313" t="s">
        <v>216</v>
      </c>
      <c r="B152" s="313"/>
      <c r="C152" s="313"/>
      <c r="D152" s="313"/>
      <c r="E152" s="166">
        <v>246</v>
      </c>
      <c r="F152" s="167" t="s">
        <v>13</v>
      </c>
      <c r="G152" s="156">
        <v>6406</v>
      </c>
      <c r="H152" s="157">
        <v>44645</v>
      </c>
      <c r="J152" s="150" t="b">
        <f t="shared" ref="J152:J167" si="7">G152=R152</f>
        <v>1</v>
      </c>
      <c r="L152" s="313" t="s">
        <v>216</v>
      </c>
      <c r="M152" s="313"/>
      <c r="N152" s="313"/>
      <c r="O152" s="313"/>
      <c r="P152" s="167">
        <v>246</v>
      </c>
      <c r="Q152" s="167" t="s">
        <v>261</v>
      </c>
      <c r="R152" s="167">
        <v>6406</v>
      </c>
      <c r="S152" s="174">
        <v>44645</v>
      </c>
      <c r="U152" t="b">
        <f t="shared" ref="U152:U167" si="8">E152=P152</f>
        <v>1</v>
      </c>
    </row>
    <row r="153" spans="1:21">
      <c r="A153" s="313" t="s">
        <v>216</v>
      </c>
      <c r="B153" s="313"/>
      <c r="C153" s="313"/>
      <c r="D153" s="313"/>
      <c r="E153" s="166">
        <v>238</v>
      </c>
      <c r="F153" s="167" t="s">
        <v>13</v>
      </c>
      <c r="G153" s="156">
        <v>6415</v>
      </c>
      <c r="H153" s="157">
        <v>44645</v>
      </c>
      <c r="J153" s="150" t="b">
        <f t="shared" si="7"/>
        <v>1</v>
      </c>
      <c r="L153" s="313" t="s">
        <v>216</v>
      </c>
      <c r="M153" s="313"/>
      <c r="N153" s="313"/>
      <c r="O153" s="313"/>
      <c r="P153" s="167">
        <v>238</v>
      </c>
      <c r="Q153" s="167" t="s">
        <v>261</v>
      </c>
      <c r="R153" s="167">
        <v>6415</v>
      </c>
      <c r="S153" s="174">
        <v>44645</v>
      </c>
      <c r="U153" t="b">
        <f t="shared" si="8"/>
        <v>1</v>
      </c>
    </row>
    <row r="154" spans="1:21">
      <c r="A154" s="313" t="s">
        <v>216</v>
      </c>
      <c r="B154" s="313"/>
      <c r="C154" s="313"/>
      <c r="D154" s="313"/>
      <c r="E154" s="166">
        <v>44</v>
      </c>
      <c r="F154" s="167" t="s">
        <v>13</v>
      </c>
      <c r="G154" s="156">
        <v>6417</v>
      </c>
      <c r="H154" s="157">
        <v>44645</v>
      </c>
      <c r="J154" s="150" t="b">
        <f t="shared" si="7"/>
        <v>1</v>
      </c>
      <c r="L154" s="313" t="s">
        <v>216</v>
      </c>
      <c r="M154" s="313"/>
      <c r="N154" s="313"/>
      <c r="O154" s="313"/>
      <c r="P154" s="167">
        <v>44</v>
      </c>
      <c r="Q154" s="167" t="s">
        <v>261</v>
      </c>
      <c r="R154" s="167">
        <v>6417</v>
      </c>
      <c r="S154" s="174">
        <v>44645</v>
      </c>
      <c r="U154" t="b">
        <f t="shared" si="8"/>
        <v>1</v>
      </c>
    </row>
    <row r="155" spans="1:21">
      <c r="A155" s="313" t="s">
        <v>216</v>
      </c>
      <c r="B155" s="313"/>
      <c r="C155" s="313"/>
      <c r="D155" s="313"/>
      <c r="E155" s="166">
        <v>353</v>
      </c>
      <c r="F155" s="167" t="s">
        <v>13</v>
      </c>
      <c r="G155" s="156">
        <v>6420</v>
      </c>
      <c r="H155" s="157">
        <v>44648</v>
      </c>
      <c r="J155" s="150" t="b">
        <f t="shared" si="7"/>
        <v>1</v>
      </c>
      <c r="L155" s="313" t="s">
        <v>216</v>
      </c>
      <c r="M155" s="313"/>
      <c r="N155" s="313"/>
      <c r="O155" s="313"/>
      <c r="P155" s="167">
        <v>353</v>
      </c>
      <c r="Q155" s="167" t="s">
        <v>261</v>
      </c>
      <c r="R155" s="167">
        <v>6420</v>
      </c>
      <c r="S155" s="174">
        <v>44648</v>
      </c>
      <c r="U155" t="b">
        <f t="shared" si="8"/>
        <v>1</v>
      </c>
    </row>
    <row r="156" spans="1:21">
      <c r="A156" s="313" t="s">
        <v>216</v>
      </c>
      <c r="B156" s="313"/>
      <c r="C156" s="313"/>
      <c r="D156" s="313"/>
      <c r="E156" s="166">
        <v>254</v>
      </c>
      <c r="F156" s="167" t="s">
        <v>13</v>
      </c>
      <c r="G156" s="156">
        <v>6421</v>
      </c>
      <c r="H156" s="157">
        <v>44648</v>
      </c>
      <c r="J156" s="150" t="b">
        <f t="shared" si="7"/>
        <v>1</v>
      </c>
      <c r="L156" s="313" t="s">
        <v>216</v>
      </c>
      <c r="M156" s="313"/>
      <c r="N156" s="313"/>
      <c r="O156" s="313"/>
      <c r="P156" s="167">
        <v>254</v>
      </c>
      <c r="Q156" s="167" t="s">
        <v>261</v>
      </c>
      <c r="R156" s="167">
        <v>6421</v>
      </c>
      <c r="S156" s="174">
        <v>44648</v>
      </c>
      <c r="U156" t="b">
        <f t="shared" si="8"/>
        <v>1</v>
      </c>
    </row>
    <row r="157" spans="1:21">
      <c r="A157" s="313" t="s">
        <v>216</v>
      </c>
      <c r="B157" s="313"/>
      <c r="C157" s="313"/>
      <c r="D157" s="313"/>
      <c r="E157" s="166">
        <v>355</v>
      </c>
      <c r="F157" s="167" t="s">
        <v>13</v>
      </c>
      <c r="G157" s="156">
        <v>6428</v>
      </c>
      <c r="H157" s="157">
        <v>44648</v>
      </c>
      <c r="J157" s="150" t="b">
        <f t="shared" si="7"/>
        <v>1</v>
      </c>
      <c r="L157" s="313" t="s">
        <v>216</v>
      </c>
      <c r="M157" s="313"/>
      <c r="N157" s="313"/>
      <c r="O157" s="313"/>
      <c r="P157" s="167">
        <v>355</v>
      </c>
      <c r="Q157" s="167" t="s">
        <v>261</v>
      </c>
      <c r="R157" s="167">
        <v>6428</v>
      </c>
      <c r="S157" s="174">
        <v>44648</v>
      </c>
      <c r="U157" t="b">
        <f t="shared" si="8"/>
        <v>1</v>
      </c>
    </row>
    <row r="158" spans="1:21">
      <c r="A158" s="313" t="s">
        <v>216</v>
      </c>
      <c r="B158" s="313"/>
      <c r="C158" s="313"/>
      <c r="D158" s="313"/>
      <c r="E158" s="166">
        <v>264</v>
      </c>
      <c r="F158" s="167" t="s">
        <v>13</v>
      </c>
      <c r="G158" s="156">
        <v>6433</v>
      </c>
      <c r="H158" s="157">
        <v>44649</v>
      </c>
      <c r="J158" s="150" t="b">
        <f t="shared" si="7"/>
        <v>1</v>
      </c>
      <c r="L158" s="313" t="s">
        <v>216</v>
      </c>
      <c r="M158" s="313"/>
      <c r="N158" s="313"/>
      <c r="O158" s="313"/>
      <c r="P158" s="167">
        <v>264</v>
      </c>
      <c r="Q158" s="167" t="s">
        <v>261</v>
      </c>
      <c r="R158" s="167">
        <v>6433</v>
      </c>
      <c r="S158" s="174">
        <v>44649</v>
      </c>
      <c r="U158" t="b">
        <f t="shared" si="8"/>
        <v>1</v>
      </c>
    </row>
    <row r="159" spans="1:21">
      <c r="A159" s="313" t="s">
        <v>216</v>
      </c>
      <c r="B159" s="313"/>
      <c r="C159" s="313"/>
      <c r="D159" s="313"/>
      <c r="E159" s="166">
        <v>237</v>
      </c>
      <c r="F159" s="167" t="s">
        <v>13</v>
      </c>
      <c r="G159" s="156">
        <v>6441</v>
      </c>
      <c r="H159" s="157">
        <v>44649</v>
      </c>
      <c r="J159" s="150" t="b">
        <f t="shared" si="7"/>
        <v>1</v>
      </c>
      <c r="L159" s="313" t="s">
        <v>216</v>
      </c>
      <c r="M159" s="313"/>
      <c r="N159" s="313"/>
      <c r="O159" s="313"/>
      <c r="P159" s="167">
        <v>237</v>
      </c>
      <c r="Q159" s="167" t="s">
        <v>261</v>
      </c>
      <c r="R159" s="167">
        <v>6441</v>
      </c>
      <c r="S159" s="174">
        <v>44649</v>
      </c>
      <c r="U159" t="b">
        <f t="shared" si="8"/>
        <v>1</v>
      </c>
    </row>
    <row r="160" spans="1:21">
      <c r="A160" s="313" t="s">
        <v>216</v>
      </c>
      <c r="B160" s="313"/>
      <c r="C160" s="313"/>
      <c r="D160" s="313"/>
      <c r="E160" s="166">
        <v>226</v>
      </c>
      <c r="F160" s="167" t="s">
        <v>13</v>
      </c>
      <c r="G160" s="156">
        <v>6442</v>
      </c>
      <c r="H160" s="157">
        <v>44649</v>
      </c>
      <c r="J160" s="150" t="b">
        <f t="shared" si="7"/>
        <v>1</v>
      </c>
      <c r="L160" s="313" t="s">
        <v>216</v>
      </c>
      <c r="M160" s="313"/>
      <c r="N160" s="313"/>
      <c r="O160" s="313"/>
      <c r="P160" s="167">
        <v>226</v>
      </c>
      <c r="Q160" s="167" t="s">
        <v>261</v>
      </c>
      <c r="R160" s="167">
        <v>6442</v>
      </c>
      <c r="S160" s="174">
        <v>44649</v>
      </c>
      <c r="U160" t="b">
        <f t="shared" si="8"/>
        <v>1</v>
      </c>
    </row>
    <row r="161" spans="1:22">
      <c r="A161" s="313" t="s">
        <v>216</v>
      </c>
      <c r="B161" s="313"/>
      <c r="C161" s="313"/>
      <c r="D161" s="313"/>
      <c r="E161" s="166">
        <v>340</v>
      </c>
      <c r="F161" s="167" t="s">
        <v>13</v>
      </c>
      <c r="G161" s="156">
        <v>6449</v>
      </c>
      <c r="H161" s="157">
        <v>44650</v>
      </c>
      <c r="J161" s="150" t="b">
        <f t="shared" si="7"/>
        <v>1</v>
      </c>
      <c r="L161" s="313" t="s">
        <v>216</v>
      </c>
      <c r="M161" s="313"/>
      <c r="N161" s="313"/>
      <c r="O161" s="313"/>
      <c r="P161" s="167">
        <v>340</v>
      </c>
      <c r="Q161" s="167" t="s">
        <v>261</v>
      </c>
      <c r="R161" s="167">
        <v>6449</v>
      </c>
      <c r="S161" s="174">
        <v>44650</v>
      </c>
      <c r="U161" t="b">
        <f t="shared" si="8"/>
        <v>1</v>
      </c>
    </row>
    <row r="162" spans="1:22">
      <c r="A162" s="313" t="s">
        <v>216</v>
      </c>
      <c r="B162" s="313"/>
      <c r="C162" s="313"/>
      <c r="D162" s="313"/>
      <c r="E162" s="166">
        <v>276</v>
      </c>
      <c r="F162" s="167" t="s">
        <v>13</v>
      </c>
      <c r="G162" s="156">
        <v>6450</v>
      </c>
      <c r="H162" s="157">
        <v>44650</v>
      </c>
      <c r="J162" s="150" t="b">
        <f t="shared" si="7"/>
        <v>1</v>
      </c>
      <c r="L162" s="313" t="s">
        <v>216</v>
      </c>
      <c r="M162" s="313"/>
      <c r="N162" s="313"/>
      <c r="O162" s="313"/>
      <c r="P162" s="167">
        <v>276</v>
      </c>
      <c r="Q162" s="167" t="s">
        <v>261</v>
      </c>
      <c r="R162" s="167">
        <v>6450</v>
      </c>
      <c r="S162" s="174">
        <v>44650</v>
      </c>
      <c r="U162" t="b">
        <f t="shared" si="8"/>
        <v>1</v>
      </c>
    </row>
    <row r="163" spans="1:22">
      <c r="A163" s="313" t="s">
        <v>216</v>
      </c>
      <c r="B163" s="313"/>
      <c r="C163" s="313"/>
      <c r="D163" s="313"/>
      <c r="E163" s="166">
        <v>329</v>
      </c>
      <c r="F163" s="167" t="s">
        <v>13</v>
      </c>
      <c r="G163" s="156">
        <v>6451</v>
      </c>
      <c r="H163" s="157">
        <v>44650</v>
      </c>
      <c r="J163" s="150" t="b">
        <f t="shared" si="7"/>
        <v>1</v>
      </c>
      <c r="L163" s="313" t="s">
        <v>216</v>
      </c>
      <c r="M163" s="313"/>
      <c r="N163" s="313"/>
      <c r="O163" s="313"/>
      <c r="P163" s="167">
        <v>329</v>
      </c>
      <c r="Q163" s="167" t="s">
        <v>261</v>
      </c>
      <c r="R163" s="167">
        <v>6451</v>
      </c>
      <c r="S163" s="174">
        <v>44650</v>
      </c>
      <c r="U163" t="b">
        <f t="shared" si="8"/>
        <v>1</v>
      </c>
    </row>
    <row r="164" spans="1:22">
      <c r="A164" s="313" t="s">
        <v>216</v>
      </c>
      <c r="B164" s="313"/>
      <c r="C164" s="313"/>
      <c r="D164" s="313"/>
      <c r="E164" s="166">
        <v>4760</v>
      </c>
      <c r="F164" s="167" t="s">
        <v>13</v>
      </c>
      <c r="G164" s="156">
        <v>6457</v>
      </c>
      <c r="H164" s="157">
        <v>44650</v>
      </c>
      <c r="J164" s="150" t="b">
        <f t="shared" si="7"/>
        <v>1</v>
      </c>
      <c r="L164" s="313" t="s">
        <v>216</v>
      </c>
      <c r="M164" s="313"/>
      <c r="N164" s="313"/>
      <c r="O164" s="313"/>
      <c r="P164" s="167">
        <v>4760</v>
      </c>
      <c r="Q164" s="167" t="s">
        <v>261</v>
      </c>
      <c r="R164" s="167">
        <v>6457</v>
      </c>
      <c r="S164" s="174">
        <v>44650</v>
      </c>
      <c r="U164" t="b">
        <f t="shared" si="8"/>
        <v>1</v>
      </c>
    </row>
    <row r="165" spans="1:22">
      <c r="A165" s="313" t="s">
        <v>216</v>
      </c>
      <c r="B165" s="313"/>
      <c r="C165" s="313"/>
      <c r="D165" s="313"/>
      <c r="E165" s="166">
        <v>353</v>
      </c>
      <c r="F165" s="167" t="s">
        <v>13</v>
      </c>
      <c r="G165" s="156">
        <v>6462</v>
      </c>
      <c r="H165" s="157">
        <v>44651</v>
      </c>
      <c r="J165" s="150" t="b">
        <f t="shared" si="7"/>
        <v>1</v>
      </c>
      <c r="L165" s="313" t="s">
        <v>216</v>
      </c>
      <c r="M165" s="313"/>
      <c r="N165" s="313"/>
      <c r="O165" s="313"/>
      <c r="P165" s="167">
        <v>353</v>
      </c>
      <c r="Q165" s="167" t="s">
        <v>261</v>
      </c>
      <c r="R165" s="167">
        <v>6462</v>
      </c>
      <c r="S165" s="174">
        <v>44651</v>
      </c>
      <c r="U165" t="b">
        <f t="shared" si="8"/>
        <v>1</v>
      </c>
    </row>
    <row r="166" spans="1:22">
      <c r="A166" s="313" t="s">
        <v>216</v>
      </c>
      <c r="B166" s="313"/>
      <c r="C166" s="313"/>
      <c r="D166" s="313"/>
      <c r="E166" s="166">
        <v>217</v>
      </c>
      <c r="F166" s="167" t="s">
        <v>13</v>
      </c>
      <c r="G166" s="156">
        <v>6471</v>
      </c>
      <c r="H166" s="157">
        <v>44651</v>
      </c>
      <c r="J166" s="150" t="b">
        <f t="shared" si="7"/>
        <v>1</v>
      </c>
      <c r="L166" s="313" t="s">
        <v>216</v>
      </c>
      <c r="M166" s="313"/>
      <c r="N166" s="313"/>
      <c r="O166" s="313"/>
      <c r="P166" s="167">
        <v>217</v>
      </c>
      <c r="Q166" s="167" t="s">
        <v>261</v>
      </c>
      <c r="R166" s="167">
        <v>6471</v>
      </c>
      <c r="S166" s="174">
        <v>44651</v>
      </c>
      <c r="U166" t="b">
        <f t="shared" si="8"/>
        <v>1</v>
      </c>
    </row>
    <row r="167" spans="1:22">
      <c r="A167" s="313" t="s">
        <v>216</v>
      </c>
      <c r="B167" s="313"/>
      <c r="C167" s="313"/>
      <c r="D167" s="313"/>
      <c r="E167" s="166">
        <v>227</v>
      </c>
      <c r="F167" s="167" t="s">
        <v>13</v>
      </c>
      <c r="G167" s="156">
        <v>6472</v>
      </c>
      <c r="H167" s="157">
        <v>44651</v>
      </c>
      <c r="J167" s="150" t="b">
        <f t="shared" si="7"/>
        <v>1</v>
      </c>
      <c r="L167" s="313" t="s">
        <v>216</v>
      </c>
      <c r="M167" s="313"/>
      <c r="N167" s="313"/>
      <c r="O167" s="313"/>
      <c r="P167" s="167">
        <v>227</v>
      </c>
      <c r="Q167" s="167" t="s">
        <v>261</v>
      </c>
      <c r="R167" s="167">
        <v>6472</v>
      </c>
      <c r="S167" s="174">
        <v>44651</v>
      </c>
      <c r="U167" t="b">
        <f t="shared" si="8"/>
        <v>1</v>
      </c>
    </row>
    <row r="169" spans="1:22">
      <c r="A169" s="328" t="s">
        <v>251</v>
      </c>
      <c r="B169" s="328"/>
      <c r="C169" s="328"/>
      <c r="D169" s="328"/>
      <c r="E169" s="328"/>
      <c r="F169" s="328"/>
      <c r="G169" s="328"/>
      <c r="H169" s="328"/>
      <c r="I169" s="1"/>
      <c r="L169" s="331" t="s">
        <v>252</v>
      </c>
      <c r="M169" s="331"/>
      <c r="N169" s="331"/>
      <c r="O169" s="331"/>
      <c r="P169" s="331"/>
      <c r="Q169" s="331"/>
      <c r="R169" s="331"/>
      <c r="S169" s="331"/>
      <c r="T169" s="1"/>
      <c r="U169" s="1"/>
    </row>
    <row r="170" spans="1:22">
      <c r="A170" s="307" t="s">
        <v>253</v>
      </c>
      <c r="B170" s="307"/>
      <c r="C170" s="307"/>
      <c r="D170" s="307"/>
      <c r="E170" s="151" t="s">
        <v>254</v>
      </c>
      <c r="F170" s="151" t="s">
        <v>139</v>
      </c>
      <c r="G170" s="151" t="s">
        <v>255</v>
      </c>
      <c r="H170" s="151" t="s">
        <v>256</v>
      </c>
      <c r="I170" s="329" t="s">
        <v>255</v>
      </c>
      <c r="J170" s="329"/>
      <c r="K170" s="329"/>
      <c r="L170" s="330" t="s">
        <v>253</v>
      </c>
      <c r="M170" s="330"/>
      <c r="N170" s="330"/>
      <c r="O170" s="330"/>
      <c r="P170" s="152" t="s">
        <v>254</v>
      </c>
      <c r="Q170" s="152" t="s">
        <v>139</v>
      </c>
      <c r="R170" s="152" t="s">
        <v>255</v>
      </c>
      <c r="S170" s="152" t="s">
        <v>256</v>
      </c>
      <c r="T170" s="153"/>
      <c r="U170" s="153" t="s">
        <v>257</v>
      </c>
      <c r="V170" s="153"/>
    </row>
    <row r="171" spans="1:22">
      <c r="A171" s="313" t="s">
        <v>262</v>
      </c>
      <c r="B171" s="313"/>
      <c r="C171" s="313"/>
      <c r="D171" s="313"/>
      <c r="E171" s="166">
        <v>170</v>
      </c>
      <c r="F171" s="167" t="s">
        <v>13</v>
      </c>
      <c r="G171" s="156">
        <v>6199</v>
      </c>
      <c r="H171" s="157">
        <v>44621</v>
      </c>
      <c r="J171" t="b">
        <f>G171=R171</f>
        <v>1</v>
      </c>
      <c r="L171" s="335" t="s">
        <v>247</v>
      </c>
      <c r="M171" s="335"/>
      <c r="N171" s="335"/>
      <c r="O171" s="335"/>
      <c r="P171" s="167">
        <v>170</v>
      </c>
      <c r="Q171" s="167" t="s">
        <v>261</v>
      </c>
      <c r="R171" s="167">
        <v>6199</v>
      </c>
      <c r="S171" s="174">
        <v>44621</v>
      </c>
      <c r="U171" t="b">
        <f>P171=E171</f>
        <v>1</v>
      </c>
    </row>
    <row r="172" spans="1:22">
      <c r="A172" s="313" t="s">
        <v>262</v>
      </c>
      <c r="B172" s="313"/>
      <c r="C172" s="313"/>
      <c r="D172" s="313"/>
      <c r="E172" s="166">
        <v>210</v>
      </c>
      <c r="F172" s="167" t="s">
        <v>13</v>
      </c>
      <c r="G172" s="173">
        <v>6230</v>
      </c>
      <c r="H172" s="157">
        <v>44623</v>
      </c>
      <c r="J172" t="b">
        <f t="shared" ref="J172:J188" si="9">G172=R172</f>
        <v>1</v>
      </c>
      <c r="L172" s="335" t="s">
        <v>247</v>
      </c>
      <c r="M172" s="335"/>
      <c r="N172" s="335"/>
      <c r="O172" s="335"/>
      <c r="P172" s="167">
        <v>210</v>
      </c>
      <c r="Q172" s="167" t="s">
        <v>261</v>
      </c>
      <c r="R172" s="167">
        <v>6230</v>
      </c>
      <c r="S172" s="174">
        <v>44623</v>
      </c>
      <c r="U172" t="b">
        <f t="shared" ref="U172:U188" si="10">P172=E172</f>
        <v>1</v>
      </c>
    </row>
    <row r="173" spans="1:22">
      <c r="A173" s="313" t="s">
        <v>262</v>
      </c>
      <c r="B173" s="313"/>
      <c r="C173" s="313"/>
      <c r="D173" s="313"/>
      <c r="E173" s="166">
        <v>130</v>
      </c>
      <c r="F173" s="167" t="s">
        <v>13</v>
      </c>
      <c r="G173" s="173">
        <v>6231</v>
      </c>
      <c r="H173" s="157">
        <v>44623</v>
      </c>
      <c r="J173" t="b">
        <f t="shared" si="9"/>
        <v>1</v>
      </c>
      <c r="L173" s="335" t="s">
        <v>247</v>
      </c>
      <c r="M173" s="335"/>
      <c r="N173" s="335"/>
      <c r="O173" s="335"/>
      <c r="P173" s="167">
        <v>130</v>
      </c>
      <c r="Q173" s="167" t="s">
        <v>261</v>
      </c>
      <c r="R173" s="167">
        <v>6231</v>
      </c>
      <c r="S173" s="174">
        <v>44623</v>
      </c>
      <c r="U173" t="b">
        <f t="shared" si="10"/>
        <v>1</v>
      </c>
    </row>
    <row r="174" spans="1:22">
      <c r="A174" s="313" t="s">
        <v>262</v>
      </c>
      <c r="B174" s="313"/>
      <c r="C174" s="313"/>
      <c r="D174" s="313"/>
      <c r="E174" s="166">
        <v>170</v>
      </c>
      <c r="F174" s="167" t="s">
        <v>13</v>
      </c>
      <c r="G174" s="156">
        <v>6245</v>
      </c>
      <c r="H174" s="157">
        <v>44624</v>
      </c>
      <c r="J174" t="b">
        <f t="shared" si="9"/>
        <v>1</v>
      </c>
      <c r="L174" s="335" t="s">
        <v>247</v>
      </c>
      <c r="M174" s="335"/>
      <c r="N174" s="335"/>
      <c r="O174" s="335"/>
      <c r="P174" s="167">
        <v>170</v>
      </c>
      <c r="Q174" s="167" t="s">
        <v>261</v>
      </c>
      <c r="R174" s="167">
        <v>6245</v>
      </c>
      <c r="S174" s="174">
        <v>44624</v>
      </c>
      <c r="U174" t="b">
        <f t="shared" si="10"/>
        <v>1</v>
      </c>
    </row>
    <row r="175" spans="1:22">
      <c r="A175" s="313" t="s">
        <v>262</v>
      </c>
      <c r="B175" s="313"/>
      <c r="C175" s="313"/>
      <c r="D175" s="313"/>
      <c r="E175" s="166">
        <v>210</v>
      </c>
      <c r="F175" s="167" t="s">
        <v>13</v>
      </c>
      <c r="G175" s="156">
        <v>6272</v>
      </c>
      <c r="H175" s="157">
        <v>44628</v>
      </c>
      <c r="J175" t="b">
        <f t="shared" si="9"/>
        <v>1</v>
      </c>
      <c r="L175" s="335" t="s">
        <v>247</v>
      </c>
      <c r="M175" s="335"/>
      <c r="N175" s="335"/>
      <c r="O175" s="335"/>
      <c r="P175" s="167">
        <v>210</v>
      </c>
      <c r="Q175" s="167" t="s">
        <v>261</v>
      </c>
      <c r="R175" s="167">
        <v>6272</v>
      </c>
      <c r="S175" s="174">
        <v>44628</v>
      </c>
      <c r="U175" t="b">
        <f t="shared" si="10"/>
        <v>1</v>
      </c>
    </row>
    <row r="176" spans="1:22">
      <c r="A176" s="313" t="s">
        <v>262</v>
      </c>
      <c r="B176" s="313"/>
      <c r="C176" s="313"/>
      <c r="D176" s="313"/>
      <c r="E176" s="166">
        <v>220</v>
      </c>
      <c r="F176" s="167" t="s">
        <v>13</v>
      </c>
      <c r="G176" s="156">
        <v>6285</v>
      </c>
      <c r="H176" s="157">
        <v>44629</v>
      </c>
      <c r="J176" t="b">
        <f t="shared" si="9"/>
        <v>1</v>
      </c>
      <c r="L176" s="335" t="s">
        <v>247</v>
      </c>
      <c r="M176" s="335"/>
      <c r="N176" s="335"/>
      <c r="O176" s="335"/>
      <c r="P176" s="167">
        <v>220</v>
      </c>
      <c r="Q176" s="167" t="s">
        <v>261</v>
      </c>
      <c r="R176" s="167">
        <v>6285</v>
      </c>
      <c r="S176" s="174">
        <v>44629</v>
      </c>
      <c r="U176" t="b">
        <f t="shared" si="10"/>
        <v>1</v>
      </c>
    </row>
    <row r="177" spans="1:24">
      <c r="A177" s="313" t="s">
        <v>262</v>
      </c>
      <c r="B177" s="313"/>
      <c r="C177" s="313"/>
      <c r="D177" s="313"/>
      <c r="E177" s="166">
        <v>220</v>
      </c>
      <c r="F177" s="167" t="s">
        <v>13</v>
      </c>
      <c r="G177" s="156">
        <v>6316</v>
      </c>
      <c r="H177" s="157">
        <v>44631</v>
      </c>
      <c r="J177" t="b">
        <f t="shared" si="9"/>
        <v>1</v>
      </c>
      <c r="L177" s="335" t="s">
        <v>247</v>
      </c>
      <c r="M177" s="335"/>
      <c r="N177" s="335"/>
      <c r="O177" s="335"/>
      <c r="P177" s="167">
        <v>220</v>
      </c>
      <c r="Q177" s="167" t="s">
        <v>261</v>
      </c>
      <c r="R177" s="167">
        <v>6316</v>
      </c>
      <c r="S177" s="174">
        <v>44631</v>
      </c>
      <c r="U177" t="b">
        <f t="shared" si="10"/>
        <v>1</v>
      </c>
    </row>
    <row r="178" spans="1:24">
      <c r="A178" s="313" t="s">
        <v>262</v>
      </c>
      <c r="B178" s="313"/>
      <c r="C178" s="313"/>
      <c r="D178" s="313"/>
      <c r="E178" s="166">
        <v>190</v>
      </c>
      <c r="F178" s="167" t="s">
        <v>13</v>
      </c>
      <c r="G178" s="156">
        <v>6328</v>
      </c>
      <c r="H178" s="157">
        <v>44634</v>
      </c>
      <c r="J178" t="b">
        <f t="shared" si="9"/>
        <v>1</v>
      </c>
      <c r="L178" s="335" t="s">
        <v>247</v>
      </c>
      <c r="M178" s="335"/>
      <c r="N178" s="335"/>
      <c r="O178" s="335"/>
      <c r="P178" s="167">
        <v>190</v>
      </c>
      <c r="Q178" s="167" t="s">
        <v>261</v>
      </c>
      <c r="R178" s="167">
        <v>6328</v>
      </c>
      <c r="S178" s="174">
        <v>44634</v>
      </c>
      <c r="U178" t="b">
        <f t="shared" si="10"/>
        <v>1</v>
      </c>
    </row>
    <row r="179" spans="1:24">
      <c r="A179" s="313" t="s">
        <v>262</v>
      </c>
      <c r="B179" s="313"/>
      <c r="C179" s="313"/>
      <c r="D179" s="313"/>
      <c r="E179" s="166">
        <v>180</v>
      </c>
      <c r="F179" s="167" t="s">
        <v>13</v>
      </c>
      <c r="G179" s="156">
        <v>6334</v>
      </c>
      <c r="H179" s="157">
        <v>44635</v>
      </c>
      <c r="J179" t="b">
        <f t="shared" si="9"/>
        <v>1</v>
      </c>
      <c r="L179" s="335" t="s">
        <v>247</v>
      </c>
      <c r="M179" s="335"/>
      <c r="N179" s="335"/>
      <c r="O179" s="335"/>
      <c r="P179" s="167">
        <v>180</v>
      </c>
      <c r="Q179" s="167" t="s">
        <v>261</v>
      </c>
      <c r="R179" s="167">
        <v>6334</v>
      </c>
      <c r="S179" s="174">
        <v>44635</v>
      </c>
      <c r="U179" t="b">
        <f t="shared" si="10"/>
        <v>1</v>
      </c>
    </row>
    <row r="180" spans="1:24">
      <c r="A180" s="313" t="s">
        <v>262</v>
      </c>
      <c r="B180" s="313"/>
      <c r="C180" s="313"/>
      <c r="D180" s="313"/>
      <c r="E180" s="166">
        <v>350</v>
      </c>
      <c r="F180" s="167" t="s">
        <v>13</v>
      </c>
      <c r="G180" s="156">
        <v>6359</v>
      </c>
      <c r="H180" s="157">
        <v>44637</v>
      </c>
      <c r="J180" t="b">
        <f t="shared" si="9"/>
        <v>1</v>
      </c>
      <c r="L180" s="335" t="s">
        <v>247</v>
      </c>
      <c r="M180" s="335"/>
      <c r="N180" s="335"/>
      <c r="O180" s="335"/>
      <c r="P180" s="167">
        <v>350</v>
      </c>
      <c r="Q180" s="167" t="s">
        <v>261</v>
      </c>
      <c r="R180" s="167">
        <v>6359</v>
      </c>
      <c r="S180" s="174">
        <v>44637</v>
      </c>
      <c r="U180" t="b">
        <f t="shared" si="10"/>
        <v>1</v>
      </c>
    </row>
    <row r="181" spans="1:24">
      <c r="A181" s="313" t="s">
        <v>262</v>
      </c>
      <c r="B181" s="313"/>
      <c r="C181" s="313"/>
      <c r="D181" s="313"/>
      <c r="E181" s="166">
        <v>250</v>
      </c>
      <c r="F181" s="167" t="s">
        <v>13</v>
      </c>
      <c r="G181" s="156">
        <v>6362</v>
      </c>
      <c r="H181" s="157">
        <v>44637</v>
      </c>
      <c r="J181" t="b">
        <f t="shared" si="9"/>
        <v>1</v>
      </c>
      <c r="L181" s="335" t="s">
        <v>247</v>
      </c>
      <c r="M181" s="335"/>
      <c r="N181" s="335"/>
      <c r="O181" s="335"/>
      <c r="P181" s="167">
        <v>250</v>
      </c>
      <c r="Q181" s="167" t="s">
        <v>261</v>
      </c>
      <c r="R181" s="167">
        <v>6362</v>
      </c>
      <c r="S181" s="174">
        <v>44637</v>
      </c>
      <c r="U181" t="b">
        <f t="shared" si="10"/>
        <v>1</v>
      </c>
    </row>
    <row r="182" spans="1:24">
      <c r="A182" s="313" t="s">
        <v>262</v>
      </c>
      <c r="B182" s="313"/>
      <c r="C182" s="313"/>
      <c r="D182" s="313"/>
      <c r="E182" s="166">
        <v>350</v>
      </c>
      <c r="F182" s="167" t="s">
        <v>13</v>
      </c>
      <c r="G182" s="156">
        <v>6363</v>
      </c>
      <c r="H182" s="157">
        <v>44637</v>
      </c>
      <c r="J182" t="b">
        <f t="shared" si="9"/>
        <v>1</v>
      </c>
      <c r="L182" s="335" t="s">
        <v>247</v>
      </c>
      <c r="M182" s="335"/>
      <c r="N182" s="335"/>
      <c r="O182" s="335"/>
      <c r="P182" s="167">
        <v>350</v>
      </c>
      <c r="Q182" s="167" t="s">
        <v>261</v>
      </c>
      <c r="R182" s="167">
        <v>6363</v>
      </c>
      <c r="S182" s="174">
        <v>44637</v>
      </c>
      <c r="U182" t="b">
        <f t="shared" si="10"/>
        <v>1</v>
      </c>
    </row>
    <row r="183" spans="1:24">
      <c r="A183" s="313" t="s">
        <v>262</v>
      </c>
      <c r="B183" s="313"/>
      <c r="C183" s="313"/>
      <c r="D183" s="313"/>
      <c r="E183" s="166">
        <v>240</v>
      </c>
      <c r="F183" s="167" t="s">
        <v>13</v>
      </c>
      <c r="G183" s="156">
        <v>6384</v>
      </c>
      <c r="H183" s="157">
        <v>44643</v>
      </c>
      <c r="J183" t="b">
        <f t="shared" si="9"/>
        <v>1</v>
      </c>
      <c r="L183" s="335" t="s">
        <v>247</v>
      </c>
      <c r="M183" s="335"/>
      <c r="N183" s="335"/>
      <c r="O183" s="335"/>
      <c r="P183" s="167">
        <v>240</v>
      </c>
      <c r="Q183" s="167" t="s">
        <v>261</v>
      </c>
      <c r="R183" s="167">
        <v>6384</v>
      </c>
      <c r="S183" s="174">
        <v>44643</v>
      </c>
      <c r="U183" t="b">
        <f t="shared" si="10"/>
        <v>1</v>
      </c>
    </row>
    <row r="184" spans="1:24">
      <c r="A184" s="313" t="s">
        <v>262</v>
      </c>
      <c r="B184" s="313"/>
      <c r="C184" s="313"/>
      <c r="D184" s="313"/>
      <c r="E184" s="166">
        <v>230</v>
      </c>
      <c r="F184" s="167" t="s">
        <v>13</v>
      </c>
      <c r="G184" s="156">
        <v>6402</v>
      </c>
      <c r="H184" s="157">
        <v>44644</v>
      </c>
      <c r="J184" t="b">
        <f t="shared" si="9"/>
        <v>1</v>
      </c>
      <c r="L184" s="335" t="s">
        <v>247</v>
      </c>
      <c r="M184" s="335"/>
      <c r="N184" s="335"/>
      <c r="O184" s="335"/>
      <c r="P184" s="167">
        <v>230</v>
      </c>
      <c r="Q184" s="167" t="s">
        <v>261</v>
      </c>
      <c r="R184" s="167">
        <v>6402</v>
      </c>
      <c r="S184" s="174">
        <v>44644</v>
      </c>
      <c r="U184" t="b">
        <f t="shared" si="10"/>
        <v>1</v>
      </c>
    </row>
    <row r="185" spans="1:24">
      <c r="A185" s="313" t="s">
        <v>262</v>
      </c>
      <c r="B185" s="313"/>
      <c r="C185" s="313"/>
      <c r="D185" s="313"/>
      <c r="E185" s="166">
        <v>220</v>
      </c>
      <c r="F185" s="167" t="s">
        <v>13</v>
      </c>
      <c r="G185" s="156">
        <v>6427</v>
      </c>
      <c r="H185" s="157">
        <v>44648</v>
      </c>
      <c r="J185" t="b">
        <f t="shared" si="9"/>
        <v>1</v>
      </c>
      <c r="L185" s="335" t="s">
        <v>247</v>
      </c>
      <c r="M185" s="335"/>
      <c r="N185" s="335"/>
      <c r="O185" s="335"/>
      <c r="P185" s="167">
        <v>220</v>
      </c>
      <c r="Q185" s="167" t="s">
        <v>261</v>
      </c>
      <c r="R185" s="167">
        <v>6427</v>
      </c>
      <c r="S185" s="174">
        <v>44648</v>
      </c>
      <c r="U185" t="b">
        <f t="shared" si="10"/>
        <v>1</v>
      </c>
    </row>
    <row r="186" spans="1:24">
      <c r="A186" s="313" t="s">
        <v>262</v>
      </c>
      <c r="B186" s="313"/>
      <c r="C186" s="313"/>
      <c r="D186" s="313"/>
      <c r="E186" s="166">
        <v>280</v>
      </c>
      <c r="F186" s="167" t="s">
        <v>13</v>
      </c>
      <c r="G186" s="156">
        <v>6429</v>
      </c>
      <c r="H186" s="157">
        <v>44648</v>
      </c>
      <c r="J186" t="b">
        <f t="shared" si="9"/>
        <v>1</v>
      </c>
      <c r="L186" s="335" t="s">
        <v>247</v>
      </c>
      <c r="M186" s="335"/>
      <c r="N186" s="335"/>
      <c r="O186" s="335"/>
      <c r="P186" s="167">
        <v>280</v>
      </c>
      <c r="Q186" s="167" t="s">
        <v>261</v>
      </c>
      <c r="R186" s="167">
        <v>6429</v>
      </c>
      <c r="S186" s="174">
        <v>44648</v>
      </c>
      <c r="U186" t="b">
        <f t="shared" si="10"/>
        <v>1</v>
      </c>
    </row>
    <row r="187" spans="1:24">
      <c r="A187" s="313" t="s">
        <v>262</v>
      </c>
      <c r="B187" s="313"/>
      <c r="C187" s="313"/>
      <c r="D187" s="313"/>
      <c r="E187" s="166">
        <v>200</v>
      </c>
      <c r="F187" s="167" t="s">
        <v>13</v>
      </c>
      <c r="G187" s="156">
        <v>6445</v>
      </c>
      <c r="H187" s="157">
        <v>44649</v>
      </c>
      <c r="J187" t="b">
        <f t="shared" si="9"/>
        <v>1</v>
      </c>
      <c r="L187" s="335" t="s">
        <v>247</v>
      </c>
      <c r="M187" s="335"/>
      <c r="N187" s="335"/>
      <c r="O187" s="335"/>
      <c r="P187" s="167">
        <v>200</v>
      </c>
      <c r="Q187" s="167" t="s">
        <v>261</v>
      </c>
      <c r="R187" s="167">
        <v>6445</v>
      </c>
      <c r="S187" s="174">
        <v>44649</v>
      </c>
      <c r="U187" t="b">
        <f t="shared" si="10"/>
        <v>1</v>
      </c>
    </row>
    <row r="188" spans="1:24">
      <c r="A188" s="313" t="s">
        <v>262</v>
      </c>
      <c r="B188" s="313"/>
      <c r="C188" s="313"/>
      <c r="D188" s="313"/>
      <c r="E188" s="166">
        <v>220</v>
      </c>
      <c r="F188" s="167" t="s">
        <v>13</v>
      </c>
      <c r="G188" s="156">
        <v>6463</v>
      </c>
      <c r="H188" s="157">
        <v>44651</v>
      </c>
      <c r="J188" t="b">
        <f t="shared" si="9"/>
        <v>1</v>
      </c>
      <c r="L188" s="335" t="s">
        <v>247</v>
      </c>
      <c r="M188" s="335"/>
      <c r="N188" s="335"/>
      <c r="O188" s="335"/>
      <c r="P188" s="167">
        <v>220</v>
      </c>
      <c r="Q188" s="167" t="s">
        <v>261</v>
      </c>
      <c r="R188" s="167">
        <v>6463</v>
      </c>
      <c r="S188" s="174">
        <v>44651</v>
      </c>
      <c r="U188" t="b">
        <f t="shared" si="10"/>
        <v>1</v>
      </c>
    </row>
    <row r="192" spans="1:24">
      <c r="A192" s="328" t="s">
        <v>251</v>
      </c>
      <c r="B192" s="328"/>
      <c r="C192" s="328"/>
      <c r="D192" s="328"/>
      <c r="E192" s="328"/>
      <c r="F192" s="328"/>
      <c r="G192" s="328"/>
      <c r="H192" s="328"/>
      <c r="L192" s="1"/>
      <c r="O192" s="182" t="s">
        <v>252</v>
      </c>
      <c r="P192" s="182"/>
      <c r="Q192" s="182"/>
      <c r="R192" s="182"/>
      <c r="S192" s="182"/>
      <c r="T192" s="182"/>
      <c r="U192" s="182"/>
      <c r="V192" s="182"/>
      <c r="W192" s="1"/>
      <c r="X192" s="1"/>
    </row>
    <row r="193" spans="1:25">
      <c r="A193" s="307" t="s">
        <v>253</v>
      </c>
      <c r="B193" s="307"/>
      <c r="C193" s="307"/>
      <c r="D193" s="307"/>
      <c r="E193" s="151" t="s">
        <v>254</v>
      </c>
      <c r="F193" s="151" t="s">
        <v>139</v>
      </c>
      <c r="G193" s="151" t="s">
        <v>255</v>
      </c>
      <c r="H193" s="151" t="s">
        <v>256</v>
      </c>
      <c r="L193" s="329" t="s">
        <v>255</v>
      </c>
      <c r="M193" s="329"/>
      <c r="N193" s="329"/>
      <c r="O193" s="152" t="s">
        <v>253</v>
      </c>
      <c r="P193" s="152"/>
      <c r="Q193" s="152"/>
      <c r="R193" s="152"/>
      <c r="S193" s="152" t="s">
        <v>254</v>
      </c>
      <c r="T193" s="152" t="s">
        <v>139</v>
      </c>
      <c r="U193" s="152" t="s">
        <v>255</v>
      </c>
      <c r="V193" s="152" t="s">
        <v>256</v>
      </c>
      <c r="W193" s="153"/>
      <c r="X193" s="153" t="s">
        <v>257</v>
      </c>
      <c r="Y193" s="153"/>
    </row>
    <row r="194" spans="1:25" ht="16">
      <c r="A194" s="313" t="s">
        <v>264</v>
      </c>
      <c r="B194" s="313"/>
      <c r="C194" s="313"/>
      <c r="D194" s="313"/>
      <c r="E194" s="166">
        <v>2083</v>
      </c>
      <c r="F194" s="167" t="s">
        <v>13</v>
      </c>
      <c r="G194" s="156">
        <v>6210</v>
      </c>
      <c r="H194" s="157">
        <v>44622</v>
      </c>
      <c r="J194" s="89">
        <v>2083</v>
      </c>
      <c r="M194" t="b">
        <f t="shared" ref="M194:M201" si="11">G194=U194</f>
        <v>1</v>
      </c>
      <c r="O194" s="327" t="s">
        <v>264</v>
      </c>
      <c r="P194" s="327"/>
      <c r="Q194" s="327"/>
      <c r="R194" s="327"/>
      <c r="S194" s="176">
        <v>2083</v>
      </c>
      <c r="T194" s="177" t="s">
        <v>13</v>
      </c>
      <c r="U194" s="176">
        <v>6210</v>
      </c>
      <c r="V194" s="178">
        <v>44622</v>
      </c>
      <c r="X194" t="b">
        <f t="shared" ref="X194:X201" si="12">E194=S194</f>
        <v>1</v>
      </c>
    </row>
    <row r="195" spans="1:25" ht="16">
      <c r="A195" s="337" t="s">
        <v>264</v>
      </c>
      <c r="B195" s="337"/>
      <c r="C195" s="337"/>
      <c r="D195" s="337"/>
      <c r="E195" s="197">
        <v>2263</v>
      </c>
      <c r="F195" s="198" t="s">
        <v>13</v>
      </c>
      <c r="G195" s="199">
        <v>6268</v>
      </c>
      <c r="H195" s="200">
        <v>44628</v>
      </c>
      <c r="J195" s="89">
        <v>2263</v>
      </c>
      <c r="L195" s="201"/>
      <c r="M195" s="201" t="b">
        <f t="shared" si="11"/>
        <v>1</v>
      </c>
      <c r="N195" s="201"/>
      <c r="O195" s="327" t="s">
        <v>264</v>
      </c>
      <c r="P195" s="327"/>
      <c r="Q195" s="327"/>
      <c r="R195" s="327"/>
      <c r="S195" s="202">
        <v>2340</v>
      </c>
      <c r="T195" s="203" t="s">
        <v>13</v>
      </c>
      <c r="U195" s="202">
        <v>6268</v>
      </c>
      <c r="V195" s="204">
        <v>44628</v>
      </c>
      <c r="W195" s="201"/>
      <c r="X195" s="201" t="b">
        <f t="shared" si="12"/>
        <v>0</v>
      </c>
    </row>
    <row r="196" spans="1:25" ht="16">
      <c r="A196" s="313" t="s">
        <v>264</v>
      </c>
      <c r="B196" s="313"/>
      <c r="C196" s="313"/>
      <c r="D196" s="313"/>
      <c r="E196" s="166">
        <v>927</v>
      </c>
      <c r="F196" s="167" t="s">
        <v>13</v>
      </c>
      <c r="G196" s="156">
        <v>6295</v>
      </c>
      <c r="H196" s="157">
        <v>44630</v>
      </c>
      <c r="J196" s="89">
        <v>927</v>
      </c>
      <c r="M196" t="b">
        <f t="shared" si="11"/>
        <v>1</v>
      </c>
      <c r="O196" s="327" t="s">
        <v>264</v>
      </c>
      <c r="P196" s="327"/>
      <c r="Q196" s="327"/>
      <c r="R196" s="327"/>
      <c r="S196" s="176">
        <v>927</v>
      </c>
      <c r="T196" s="177" t="s">
        <v>13</v>
      </c>
      <c r="U196" s="176">
        <v>6295</v>
      </c>
      <c r="V196" s="178">
        <v>44630</v>
      </c>
      <c r="X196" t="b">
        <f t="shared" si="12"/>
        <v>1</v>
      </c>
    </row>
    <row r="197" spans="1:25" ht="16">
      <c r="A197" s="313" t="s">
        <v>264</v>
      </c>
      <c r="B197" s="313"/>
      <c r="C197" s="313"/>
      <c r="D197" s="313"/>
      <c r="E197" s="155">
        <v>598</v>
      </c>
      <c r="F197" s="154" t="s">
        <v>13</v>
      </c>
      <c r="G197" s="156">
        <v>6312</v>
      </c>
      <c r="H197" s="157">
        <v>44631</v>
      </c>
      <c r="J197" s="89">
        <v>590</v>
      </c>
      <c r="L197" s="1"/>
      <c r="M197" s="1" t="b">
        <f t="shared" si="11"/>
        <v>1</v>
      </c>
      <c r="N197" s="1"/>
      <c r="O197" s="327" t="s">
        <v>264</v>
      </c>
      <c r="P197" s="327"/>
      <c r="Q197" s="327"/>
      <c r="R197" s="327"/>
      <c r="S197" s="179">
        <v>598</v>
      </c>
      <c r="T197" s="180" t="s">
        <v>13</v>
      </c>
      <c r="U197" s="179">
        <v>6312</v>
      </c>
      <c r="V197" s="181">
        <v>44631</v>
      </c>
      <c r="W197" s="1"/>
      <c r="X197" t="b">
        <f t="shared" si="12"/>
        <v>1</v>
      </c>
    </row>
    <row r="198" spans="1:25" ht="16">
      <c r="A198" s="313" t="s">
        <v>264</v>
      </c>
      <c r="B198" s="313"/>
      <c r="C198" s="313"/>
      <c r="D198" s="313"/>
      <c r="E198" s="166">
        <v>1585</v>
      </c>
      <c r="F198" s="167" t="s">
        <v>13</v>
      </c>
      <c r="G198" s="156">
        <v>6348</v>
      </c>
      <c r="H198" s="157">
        <v>44636</v>
      </c>
      <c r="J198" s="89">
        <v>1585</v>
      </c>
      <c r="M198" t="b">
        <f t="shared" si="11"/>
        <v>1</v>
      </c>
      <c r="O198" s="327" t="s">
        <v>264</v>
      </c>
      <c r="P198" s="327"/>
      <c r="Q198" s="327"/>
      <c r="R198" s="327"/>
      <c r="S198" s="176">
        <v>1585</v>
      </c>
      <c r="T198" s="177" t="s">
        <v>13</v>
      </c>
      <c r="U198" s="176">
        <v>6348</v>
      </c>
      <c r="V198" s="178">
        <v>44636</v>
      </c>
      <c r="X198" t="b">
        <f t="shared" si="12"/>
        <v>1</v>
      </c>
    </row>
    <row r="199" spans="1:25" ht="16">
      <c r="A199" s="313" t="s">
        <v>264</v>
      </c>
      <c r="B199" s="313"/>
      <c r="C199" s="313"/>
      <c r="D199" s="313"/>
      <c r="E199" s="166">
        <v>728</v>
      </c>
      <c r="F199" s="167" t="s">
        <v>13</v>
      </c>
      <c r="G199" s="156">
        <v>6369</v>
      </c>
      <c r="H199" s="157">
        <v>44638</v>
      </c>
      <c r="J199" s="89">
        <v>728</v>
      </c>
      <c r="M199" t="b">
        <f t="shared" si="11"/>
        <v>1</v>
      </c>
      <c r="O199" s="327" t="s">
        <v>264</v>
      </c>
      <c r="P199" s="327"/>
      <c r="Q199" s="327"/>
      <c r="R199" s="327"/>
      <c r="S199" s="176">
        <v>728</v>
      </c>
      <c r="T199" s="177" t="s">
        <v>13</v>
      </c>
      <c r="U199" s="176">
        <v>6369</v>
      </c>
      <c r="V199" s="178">
        <v>44638</v>
      </c>
      <c r="X199" t="b">
        <f t="shared" si="12"/>
        <v>1</v>
      </c>
    </row>
    <row r="200" spans="1:25" ht="16">
      <c r="A200" s="313" t="s">
        <v>264</v>
      </c>
      <c r="B200" s="313"/>
      <c r="C200" s="313"/>
      <c r="D200" s="313"/>
      <c r="E200" s="166">
        <v>748</v>
      </c>
      <c r="F200" s="167" t="s">
        <v>13</v>
      </c>
      <c r="G200" s="156">
        <v>6380</v>
      </c>
      <c r="H200" s="157">
        <v>44642</v>
      </c>
      <c r="J200" s="89">
        <v>748</v>
      </c>
      <c r="M200" t="b">
        <f t="shared" si="11"/>
        <v>1</v>
      </c>
      <c r="O200" s="327" t="s">
        <v>264</v>
      </c>
      <c r="P200" s="327"/>
      <c r="Q200" s="327"/>
      <c r="R200" s="327"/>
      <c r="S200" s="176">
        <v>748</v>
      </c>
      <c r="T200" s="177" t="s">
        <v>13</v>
      </c>
      <c r="U200" s="176">
        <v>6380</v>
      </c>
      <c r="V200" s="178">
        <v>44642</v>
      </c>
      <c r="X200" t="b">
        <f t="shared" si="12"/>
        <v>1</v>
      </c>
    </row>
    <row r="201" spans="1:25" ht="16">
      <c r="A201" s="313" t="s">
        <v>264</v>
      </c>
      <c r="B201" s="313"/>
      <c r="C201" s="313"/>
      <c r="D201" s="313"/>
      <c r="E201" s="166">
        <v>1186</v>
      </c>
      <c r="F201" s="167" t="s">
        <v>13</v>
      </c>
      <c r="G201" s="156">
        <v>6417</v>
      </c>
      <c r="H201" s="157">
        <v>44645</v>
      </c>
      <c r="J201" s="89">
        <v>1186</v>
      </c>
      <c r="M201" t="b">
        <f t="shared" si="11"/>
        <v>1</v>
      </c>
      <c r="O201" s="327" t="s">
        <v>264</v>
      </c>
      <c r="P201" s="327"/>
      <c r="Q201" s="327"/>
      <c r="R201" s="327"/>
      <c r="S201" s="176">
        <v>1186</v>
      </c>
      <c r="T201" s="177" t="s">
        <v>13</v>
      </c>
      <c r="U201" s="176">
        <v>6417</v>
      </c>
      <c r="V201" s="178">
        <v>44645</v>
      </c>
      <c r="X201" t="b">
        <f t="shared" si="12"/>
        <v>1</v>
      </c>
    </row>
    <row r="202" spans="1:25">
      <c r="A202" s="312"/>
      <c r="B202" s="313"/>
      <c r="C202" s="313"/>
      <c r="D202" s="313"/>
    </row>
    <row r="205" spans="1:25">
      <c r="A205" s="328" t="s">
        <v>251</v>
      </c>
      <c r="B205" s="328"/>
      <c r="C205" s="328"/>
      <c r="D205" s="328"/>
      <c r="E205" s="328"/>
      <c r="F205" s="328"/>
      <c r="G205" s="328"/>
      <c r="H205" s="328"/>
      <c r="I205" s="1"/>
      <c r="L205" s="331" t="s">
        <v>252</v>
      </c>
      <c r="M205" s="331"/>
      <c r="N205" s="331"/>
      <c r="O205" s="331"/>
      <c r="P205" s="331"/>
      <c r="Q205" s="331"/>
      <c r="R205" s="331"/>
      <c r="S205" s="331"/>
      <c r="T205" s="1"/>
      <c r="U205" s="1"/>
    </row>
    <row r="206" spans="1:25">
      <c r="A206" s="307" t="s">
        <v>253</v>
      </c>
      <c r="B206" s="307"/>
      <c r="C206" s="307"/>
      <c r="D206" s="307"/>
      <c r="E206" s="151" t="s">
        <v>254</v>
      </c>
      <c r="F206" s="151" t="s">
        <v>265</v>
      </c>
      <c r="G206" s="151" t="s">
        <v>255</v>
      </c>
      <c r="H206" s="151" t="s">
        <v>256</v>
      </c>
      <c r="I206" s="329" t="s">
        <v>255</v>
      </c>
      <c r="J206" s="329"/>
      <c r="K206" s="329"/>
      <c r="L206" s="330" t="s">
        <v>253</v>
      </c>
      <c r="M206" s="330"/>
      <c r="N206" s="330"/>
      <c r="O206" s="330"/>
      <c r="P206" s="152" t="s">
        <v>254</v>
      </c>
      <c r="Q206" s="152" t="s">
        <v>265</v>
      </c>
      <c r="R206" s="152" t="s">
        <v>255</v>
      </c>
      <c r="S206" s="152" t="s">
        <v>256</v>
      </c>
      <c r="T206" s="153"/>
      <c r="U206" s="153" t="s">
        <v>257</v>
      </c>
      <c r="V206" s="153"/>
    </row>
    <row r="207" spans="1:25" ht="16">
      <c r="A207" s="313" t="s">
        <v>232</v>
      </c>
      <c r="B207" s="313"/>
      <c r="C207" s="313"/>
      <c r="D207" s="313"/>
      <c r="E207" s="184">
        <v>17</v>
      </c>
      <c r="F207" s="185" t="s">
        <v>266</v>
      </c>
      <c r="G207" s="186">
        <v>6192</v>
      </c>
      <c r="H207" s="187"/>
      <c r="I207" s="187"/>
      <c r="J207" s="187" t="b">
        <f>G207=R207</f>
        <v>1</v>
      </c>
      <c r="K207" s="187"/>
      <c r="L207" s="336" t="s">
        <v>232</v>
      </c>
      <c r="M207" s="336"/>
      <c r="N207" s="336"/>
      <c r="O207" s="336"/>
      <c r="P207" s="188">
        <v>17</v>
      </c>
      <c r="Q207" s="185" t="s">
        <v>266</v>
      </c>
      <c r="R207" s="189">
        <v>6192</v>
      </c>
    </row>
    <row r="208" spans="1:25" ht="16">
      <c r="A208" s="313" t="s">
        <v>232</v>
      </c>
      <c r="B208" s="313"/>
      <c r="C208" s="313"/>
      <c r="D208" s="313"/>
      <c r="E208" s="184">
        <v>12</v>
      </c>
      <c r="F208" s="185" t="s">
        <v>266</v>
      </c>
      <c r="G208" s="186">
        <v>6193</v>
      </c>
      <c r="H208" s="187"/>
      <c r="I208" s="187"/>
      <c r="J208" s="187" t="b">
        <f t="shared" ref="J208:J223" si="13">G208=R208</f>
        <v>1</v>
      </c>
      <c r="K208" s="187"/>
      <c r="L208" s="336" t="s">
        <v>232</v>
      </c>
      <c r="M208" s="336"/>
      <c r="N208" s="336"/>
      <c r="O208" s="336"/>
      <c r="P208" s="188">
        <v>12</v>
      </c>
      <c r="Q208" s="185" t="s">
        <v>266</v>
      </c>
      <c r="R208" s="189">
        <v>6193</v>
      </c>
    </row>
    <row r="209" spans="1:18" ht="16">
      <c r="A209" s="313" t="s">
        <v>232</v>
      </c>
      <c r="B209" s="313"/>
      <c r="C209" s="313"/>
      <c r="D209" s="313"/>
      <c r="E209" s="184">
        <v>101</v>
      </c>
      <c r="F209" s="185" t="s">
        <v>266</v>
      </c>
      <c r="G209" s="186">
        <v>6198</v>
      </c>
      <c r="H209" s="187"/>
      <c r="I209" s="187"/>
      <c r="J209" s="187" t="b">
        <f t="shared" si="13"/>
        <v>1</v>
      </c>
      <c r="K209" s="187"/>
      <c r="L209" s="336" t="s">
        <v>232</v>
      </c>
      <c r="M209" s="336"/>
      <c r="N209" s="336"/>
      <c r="O209" s="336"/>
      <c r="P209" s="188">
        <v>101</v>
      </c>
      <c r="Q209" s="185" t="s">
        <v>266</v>
      </c>
      <c r="R209" s="189">
        <v>6198</v>
      </c>
    </row>
    <row r="210" spans="1:18" ht="16">
      <c r="A210" s="313" t="s">
        <v>232</v>
      </c>
      <c r="B210" s="313"/>
      <c r="C210" s="313"/>
      <c r="D210" s="313"/>
      <c r="E210" s="184">
        <v>9</v>
      </c>
      <c r="F210" s="185" t="s">
        <v>266</v>
      </c>
      <c r="G210" s="186">
        <v>6201</v>
      </c>
      <c r="H210" s="187"/>
      <c r="I210" s="187"/>
      <c r="J210" s="187" t="b">
        <f t="shared" si="13"/>
        <v>1</v>
      </c>
      <c r="K210" s="187"/>
      <c r="L210" s="336" t="s">
        <v>232</v>
      </c>
      <c r="M210" s="336"/>
      <c r="N210" s="336"/>
      <c r="O210" s="336"/>
      <c r="P210" s="188">
        <v>9</v>
      </c>
      <c r="Q210" s="185" t="s">
        <v>266</v>
      </c>
      <c r="R210" s="189">
        <v>6201</v>
      </c>
    </row>
    <row r="211" spans="1:18" ht="16">
      <c r="A211" s="313" t="s">
        <v>232</v>
      </c>
      <c r="B211" s="313"/>
      <c r="C211" s="313"/>
      <c r="D211" s="313"/>
      <c r="E211" s="184">
        <v>32</v>
      </c>
      <c r="F211" s="185" t="s">
        <v>266</v>
      </c>
      <c r="G211" s="186">
        <v>6202</v>
      </c>
      <c r="H211" s="187"/>
      <c r="I211" s="187"/>
      <c r="J211" s="187" t="b">
        <f t="shared" si="13"/>
        <v>1</v>
      </c>
      <c r="K211" s="187"/>
      <c r="L211" s="336" t="s">
        <v>232</v>
      </c>
      <c r="M211" s="336"/>
      <c r="N211" s="336"/>
      <c r="O211" s="336"/>
      <c r="P211" s="188">
        <v>32</v>
      </c>
      <c r="Q211" s="185" t="s">
        <v>266</v>
      </c>
      <c r="R211" s="189">
        <v>6202</v>
      </c>
    </row>
    <row r="212" spans="1:18" ht="16">
      <c r="A212" s="313" t="s">
        <v>232</v>
      </c>
      <c r="B212" s="313"/>
      <c r="C212" s="313"/>
      <c r="D212" s="313"/>
      <c r="E212" s="184">
        <v>17</v>
      </c>
      <c r="F212" s="185" t="s">
        <v>266</v>
      </c>
      <c r="G212" s="186">
        <v>6206</v>
      </c>
      <c r="H212" s="187"/>
      <c r="I212" s="187"/>
      <c r="J212" s="187" t="b">
        <f t="shared" si="13"/>
        <v>1</v>
      </c>
      <c r="K212" s="187"/>
      <c r="L212" s="336" t="s">
        <v>232</v>
      </c>
      <c r="M212" s="336"/>
      <c r="N212" s="336"/>
      <c r="O212" s="336"/>
      <c r="P212" s="188">
        <v>17</v>
      </c>
      <c r="Q212" s="185" t="s">
        <v>266</v>
      </c>
      <c r="R212" s="189">
        <v>6206</v>
      </c>
    </row>
    <row r="213" spans="1:18" ht="16">
      <c r="A213" s="313" t="s">
        <v>232</v>
      </c>
      <c r="B213" s="313"/>
      <c r="C213" s="313"/>
      <c r="D213" s="313"/>
      <c r="E213" s="184">
        <v>15</v>
      </c>
      <c r="F213" s="185" t="s">
        <v>266</v>
      </c>
      <c r="G213" s="186">
        <v>6212</v>
      </c>
      <c r="H213" s="187"/>
      <c r="I213" s="187"/>
      <c r="J213" s="187" t="b">
        <f t="shared" si="13"/>
        <v>1</v>
      </c>
      <c r="K213" s="187"/>
      <c r="L213" s="336" t="s">
        <v>232</v>
      </c>
      <c r="M213" s="336"/>
      <c r="N213" s="336"/>
      <c r="O213" s="336"/>
      <c r="P213" s="188">
        <v>15</v>
      </c>
      <c r="Q213" s="185" t="s">
        <v>266</v>
      </c>
      <c r="R213" s="189">
        <v>6212</v>
      </c>
    </row>
    <row r="214" spans="1:18" ht="16">
      <c r="A214" s="313" t="s">
        <v>232</v>
      </c>
      <c r="B214" s="313"/>
      <c r="C214" s="313"/>
      <c r="D214" s="313"/>
      <c r="E214" s="184">
        <v>20</v>
      </c>
      <c r="F214" s="185" t="s">
        <v>266</v>
      </c>
      <c r="G214" s="186">
        <v>6216</v>
      </c>
      <c r="H214" s="187"/>
      <c r="I214" s="187"/>
      <c r="J214" s="187" t="b">
        <f t="shared" si="13"/>
        <v>1</v>
      </c>
      <c r="K214" s="187"/>
      <c r="L214" s="336" t="s">
        <v>232</v>
      </c>
      <c r="M214" s="336"/>
      <c r="N214" s="336"/>
      <c r="O214" s="336"/>
      <c r="P214" s="188">
        <v>20</v>
      </c>
      <c r="Q214" s="185" t="s">
        <v>266</v>
      </c>
      <c r="R214" s="189">
        <v>6216</v>
      </c>
    </row>
    <row r="215" spans="1:18" ht="16">
      <c r="A215" s="313" t="s">
        <v>232</v>
      </c>
      <c r="B215" s="313"/>
      <c r="C215" s="313"/>
      <c r="D215" s="313"/>
      <c r="E215" s="184">
        <v>24</v>
      </c>
      <c r="F215" s="185" t="s">
        <v>266</v>
      </c>
      <c r="G215" s="186">
        <v>6220</v>
      </c>
      <c r="H215" s="187"/>
      <c r="I215" s="187"/>
      <c r="J215" s="187" t="b">
        <f t="shared" si="13"/>
        <v>1</v>
      </c>
      <c r="K215" s="187"/>
      <c r="L215" s="336" t="s">
        <v>232</v>
      </c>
      <c r="M215" s="336"/>
      <c r="N215" s="336"/>
      <c r="O215" s="336"/>
      <c r="P215" s="188">
        <v>24</v>
      </c>
      <c r="Q215" s="185" t="s">
        <v>266</v>
      </c>
      <c r="R215" s="189">
        <v>6220</v>
      </c>
    </row>
    <row r="216" spans="1:18" ht="16">
      <c r="A216" s="313" t="s">
        <v>232</v>
      </c>
      <c r="B216" s="313"/>
      <c r="C216" s="313"/>
      <c r="D216" s="313"/>
      <c r="E216" s="184">
        <v>18</v>
      </c>
      <c r="F216" s="185" t="s">
        <v>266</v>
      </c>
      <c r="G216" s="186">
        <v>6221</v>
      </c>
      <c r="H216" s="187"/>
      <c r="I216" s="187"/>
      <c r="J216" s="187" t="b">
        <f t="shared" si="13"/>
        <v>1</v>
      </c>
      <c r="K216" s="187"/>
      <c r="L216" s="336" t="s">
        <v>232</v>
      </c>
      <c r="M216" s="336"/>
      <c r="N216" s="336"/>
      <c r="O216" s="336"/>
      <c r="P216" s="188">
        <v>18</v>
      </c>
      <c r="Q216" s="185" t="s">
        <v>266</v>
      </c>
      <c r="R216" s="189">
        <v>6221</v>
      </c>
    </row>
    <row r="217" spans="1:18" ht="16">
      <c r="A217" s="313" t="s">
        <v>232</v>
      </c>
      <c r="B217" s="313"/>
      <c r="C217" s="313"/>
      <c r="D217" s="313"/>
      <c r="E217" s="184">
        <v>15</v>
      </c>
      <c r="F217" s="185" t="s">
        <v>266</v>
      </c>
      <c r="G217" s="186">
        <v>6229</v>
      </c>
      <c r="H217" s="187"/>
      <c r="I217" s="187"/>
      <c r="J217" s="187" t="b">
        <f t="shared" si="13"/>
        <v>1</v>
      </c>
      <c r="K217" s="187"/>
      <c r="L217" s="336" t="s">
        <v>232</v>
      </c>
      <c r="M217" s="336"/>
      <c r="N217" s="336"/>
      <c r="O217" s="336"/>
      <c r="P217" s="188">
        <v>15</v>
      </c>
      <c r="Q217" s="185" t="s">
        <v>266</v>
      </c>
      <c r="R217" s="189">
        <v>6229</v>
      </c>
    </row>
    <row r="218" spans="1:18" ht="16">
      <c r="A218" s="313" t="s">
        <v>232</v>
      </c>
      <c r="B218" s="313"/>
      <c r="C218" s="313"/>
      <c r="D218" s="313"/>
      <c r="E218" s="184">
        <v>12</v>
      </c>
      <c r="F218" s="185" t="s">
        <v>266</v>
      </c>
      <c r="G218" s="186">
        <v>6236</v>
      </c>
      <c r="H218" s="187"/>
      <c r="I218" s="187"/>
      <c r="J218" s="187" t="b">
        <f t="shared" si="13"/>
        <v>1</v>
      </c>
      <c r="K218" s="187"/>
      <c r="L218" s="336" t="s">
        <v>232</v>
      </c>
      <c r="M218" s="336"/>
      <c r="N218" s="336"/>
      <c r="O218" s="336"/>
      <c r="P218" s="188">
        <v>12</v>
      </c>
      <c r="Q218" s="185" t="s">
        <v>266</v>
      </c>
      <c r="R218" s="189">
        <v>6236</v>
      </c>
    </row>
    <row r="219" spans="1:18" ht="16">
      <c r="A219" s="313" t="s">
        <v>232</v>
      </c>
      <c r="B219" s="313"/>
      <c r="C219" s="313"/>
      <c r="D219" s="313"/>
      <c r="E219" s="184">
        <v>7</v>
      </c>
      <c r="F219" s="185" t="s">
        <v>266</v>
      </c>
      <c r="G219" s="186">
        <v>6240</v>
      </c>
      <c r="H219" s="187"/>
      <c r="I219" s="187"/>
      <c r="J219" s="187" t="b">
        <f t="shared" si="13"/>
        <v>1</v>
      </c>
      <c r="K219" s="187"/>
      <c r="L219" s="336" t="s">
        <v>232</v>
      </c>
      <c r="M219" s="336"/>
      <c r="N219" s="336"/>
      <c r="O219" s="336"/>
      <c r="P219" s="188">
        <v>7</v>
      </c>
      <c r="Q219" s="185" t="s">
        <v>266</v>
      </c>
      <c r="R219" s="189">
        <v>6240</v>
      </c>
    </row>
    <row r="220" spans="1:18" ht="16">
      <c r="A220" s="313" t="s">
        <v>232</v>
      </c>
      <c r="B220" s="313"/>
      <c r="C220" s="313"/>
      <c r="D220" s="313"/>
      <c r="E220" s="184">
        <v>141</v>
      </c>
      <c r="F220" s="185" t="s">
        <v>266</v>
      </c>
      <c r="G220" s="186">
        <v>6242</v>
      </c>
      <c r="H220" s="187"/>
      <c r="I220" s="187"/>
      <c r="J220" s="187" t="b">
        <f t="shared" si="13"/>
        <v>1</v>
      </c>
      <c r="K220" s="187"/>
      <c r="L220" s="336" t="s">
        <v>232</v>
      </c>
      <c r="M220" s="336"/>
      <c r="N220" s="336"/>
      <c r="O220" s="336"/>
      <c r="P220" s="188">
        <v>141</v>
      </c>
      <c r="Q220" s="185" t="s">
        <v>266</v>
      </c>
      <c r="R220" s="189">
        <v>6242</v>
      </c>
    </row>
    <row r="221" spans="1:18" ht="16">
      <c r="A221" s="313" t="s">
        <v>232</v>
      </c>
      <c r="B221" s="313"/>
      <c r="C221" s="313"/>
      <c r="D221" s="313"/>
      <c r="E221" s="184">
        <v>15</v>
      </c>
      <c r="F221" s="185" t="s">
        <v>266</v>
      </c>
      <c r="G221" s="186">
        <v>6243</v>
      </c>
      <c r="H221" s="187"/>
      <c r="I221" s="187"/>
      <c r="J221" s="187" t="b">
        <f t="shared" si="13"/>
        <v>1</v>
      </c>
      <c r="K221" s="187"/>
      <c r="L221" s="336" t="s">
        <v>232</v>
      </c>
      <c r="M221" s="336"/>
      <c r="N221" s="336"/>
      <c r="O221" s="336"/>
      <c r="P221" s="188">
        <v>15</v>
      </c>
      <c r="Q221" s="185" t="s">
        <v>266</v>
      </c>
      <c r="R221" s="189">
        <v>6243</v>
      </c>
    </row>
    <row r="222" spans="1:18" ht="16">
      <c r="A222" s="313" t="s">
        <v>232</v>
      </c>
      <c r="B222" s="313"/>
      <c r="C222" s="313"/>
      <c r="D222" s="313"/>
      <c r="E222" s="184">
        <v>13</v>
      </c>
      <c r="F222" s="185" t="s">
        <v>266</v>
      </c>
      <c r="G222" s="186">
        <v>6248</v>
      </c>
      <c r="H222" s="187"/>
      <c r="I222" s="187"/>
      <c r="J222" s="187" t="b">
        <f t="shared" si="13"/>
        <v>1</v>
      </c>
      <c r="K222" s="187"/>
      <c r="L222" s="336" t="s">
        <v>232</v>
      </c>
      <c r="M222" s="336"/>
      <c r="N222" s="336"/>
      <c r="O222" s="336"/>
      <c r="P222" s="188">
        <v>13</v>
      </c>
      <c r="Q222" s="185" t="s">
        <v>266</v>
      </c>
      <c r="R222" s="189">
        <v>6248</v>
      </c>
    </row>
    <row r="223" spans="1:18" ht="16">
      <c r="A223" s="313" t="s">
        <v>232</v>
      </c>
      <c r="B223" s="313"/>
      <c r="C223" s="313"/>
      <c r="D223" s="313"/>
      <c r="E223" s="184">
        <v>10</v>
      </c>
      <c r="F223" s="185" t="s">
        <v>266</v>
      </c>
      <c r="G223" s="186">
        <v>6249</v>
      </c>
      <c r="H223" s="187"/>
      <c r="I223" s="187"/>
      <c r="J223" s="187" t="b">
        <f t="shared" si="13"/>
        <v>1</v>
      </c>
      <c r="K223" s="187"/>
      <c r="L223" s="336" t="s">
        <v>232</v>
      </c>
      <c r="M223" s="336"/>
      <c r="N223" s="336"/>
      <c r="O223" s="336"/>
      <c r="P223" s="188">
        <v>10</v>
      </c>
      <c r="Q223" s="185" t="s">
        <v>266</v>
      </c>
      <c r="R223" s="189">
        <v>6249</v>
      </c>
    </row>
    <row r="224" spans="1:18" ht="16">
      <c r="A224" s="313" t="s">
        <v>232</v>
      </c>
      <c r="B224" s="313"/>
      <c r="C224" s="313"/>
      <c r="D224" s="313"/>
      <c r="E224" s="184">
        <v>156</v>
      </c>
      <c r="F224" s="185" t="s">
        <v>266</v>
      </c>
      <c r="G224" s="186">
        <v>6350</v>
      </c>
      <c r="H224" s="187"/>
      <c r="I224" s="187"/>
      <c r="J224" s="187" t="b">
        <f t="shared" ref="J224:J247" si="14">G225=R224</f>
        <v>0</v>
      </c>
      <c r="K224" s="187"/>
      <c r="L224" s="336" t="s">
        <v>232</v>
      </c>
      <c r="M224" s="336"/>
      <c r="N224" s="336"/>
      <c r="O224" s="336"/>
      <c r="P224" s="188">
        <v>156</v>
      </c>
      <c r="Q224" s="185" t="s">
        <v>266</v>
      </c>
      <c r="R224" s="189">
        <v>6350</v>
      </c>
    </row>
    <row r="225" spans="1:18" ht="16">
      <c r="A225" s="313" t="s">
        <v>232</v>
      </c>
      <c r="B225" s="313"/>
      <c r="C225" s="313"/>
      <c r="D225" s="313"/>
      <c r="E225" s="184">
        <v>26</v>
      </c>
      <c r="F225" s="185" t="s">
        <v>266</v>
      </c>
      <c r="G225" s="186">
        <v>6256</v>
      </c>
      <c r="H225" s="187"/>
      <c r="I225" s="187"/>
      <c r="J225" s="187" t="b">
        <f t="shared" si="14"/>
        <v>0</v>
      </c>
      <c r="K225" s="187"/>
      <c r="L225" s="336" t="s">
        <v>232</v>
      </c>
      <c r="M225" s="336"/>
      <c r="N225" s="336"/>
      <c r="O225" s="336"/>
      <c r="P225" s="188">
        <v>26</v>
      </c>
      <c r="Q225" s="185" t="s">
        <v>266</v>
      </c>
      <c r="R225" s="189">
        <v>6256</v>
      </c>
    </row>
    <row r="226" spans="1:18" ht="16">
      <c r="A226" s="313" t="s">
        <v>232</v>
      </c>
      <c r="B226" s="313"/>
      <c r="C226" s="313"/>
      <c r="D226" s="313"/>
      <c r="E226" s="184">
        <v>15</v>
      </c>
      <c r="F226" s="185" t="s">
        <v>266</v>
      </c>
      <c r="G226" s="186">
        <v>6261</v>
      </c>
      <c r="H226" s="187"/>
      <c r="I226" s="187"/>
      <c r="J226" s="187" t="b">
        <f t="shared" si="14"/>
        <v>0</v>
      </c>
      <c r="K226" s="187"/>
      <c r="L226" s="336" t="s">
        <v>232</v>
      </c>
      <c r="M226" s="336"/>
      <c r="N226" s="336"/>
      <c r="O226" s="336"/>
      <c r="P226" s="188">
        <v>15</v>
      </c>
      <c r="Q226" s="185" t="s">
        <v>266</v>
      </c>
      <c r="R226" s="189">
        <v>6261</v>
      </c>
    </row>
    <row r="227" spans="1:18" ht="16">
      <c r="A227" s="313" t="s">
        <v>232</v>
      </c>
      <c r="B227" s="313"/>
      <c r="C227" s="313"/>
      <c r="D227" s="313"/>
      <c r="E227" s="184">
        <v>14</v>
      </c>
      <c r="F227" s="185" t="s">
        <v>266</v>
      </c>
      <c r="G227" s="186">
        <v>6262</v>
      </c>
      <c r="H227" s="187"/>
      <c r="I227" s="187"/>
      <c r="J227" s="187" t="b">
        <f t="shared" si="14"/>
        <v>0</v>
      </c>
      <c r="K227" s="187"/>
      <c r="L227" s="336" t="s">
        <v>232</v>
      </c>
      <c r="M227" s="336"/>
      <c r="N227" s="336"/>
      <c r="O227" s="336"/>
      <c r="P227" s="188">
        <v>14</v>
      </c>
      <c r="Q227" s="185" t="s">
        <v>266</v>
      </c>
      <c r="R227" s="189">
        <v>6262</v>
      </c>
    </row>
    <row r="228" spans="1:18" ht="16">
      <c r="A228" s="313" t="s">
        <v>232</v>
      </c>
      <c r="B228" s="313"/>
      <c r="C228" s="313"/>
      <c r="D228" s="313"/>
      <c r="E228" s="184">
        <v>14</v>
      </c>
      <c r="F228" s="185" t="s">
        <v>266</v>
      </c>
      <c r="G228" s="186">
        <v>6267</v>
      </c>
      <c r="H228" s="187"/>
      <c r="I228" s="187"/>
      <c r="J228" s="187" t="b">
        <f t="shared" si="14"/>
        <v>0</v>
      </c>
      <c r="K228" s="187"/>
      <c r="L228" s="336" t="s">
        <v>232</v>
      </c>
      <c r="M228" s="336"/>
      <c r="N228" s="336"/>
      <c r="O228" s="336"/>
      <c r="P228" s="188">
        <v>14</v>
      </c>
      <c r="Q228" s="185" t="s">
        <v>266</v>
      </c>
      <c r="R228" s="189">
        <v>6267</v>
      </c>
    </row>
    <row r="229" spans="1:18" ht="16">
      <c r="A229" s="315" t="s">
        <v>232</v>
      </c>
      <c r="B229" s="315"/>
      <c r="C229" s="315"/>
      <c r="D229" s="315"/>
      <c r="E229" s="160">
        <v>17</v>
      </c>
      <c r="F229" s="161" t="s">
        <v>266</v>
      </c>
      <c r="G229" s="162">
        <v>6270</v>
      </c>
      <c r="H229" s="171"/>
      <c r="I229" s="171"/>
      <c r="J229" s="171" t="b">
        <f t="shared" si="14"/>
        <v>0</v>
      </c>
      <c r="K229" s="171"/>
      <c r="L229" s="315" t="s">
        <v>232</v>
      </c>
      <c r="M229" s="315"/>
      <c r="N229" s="315"/>
      <c r="O229" s="315"/>
      <c r="P229" s="190">
        <v>13</v>
      </c>
      <c r="Q229" s="161" t="s">
        <v>266</v>
      </c>
      <c r="R229" s="191">
        <v>6270</v>
      </c>
    </row>
    <row r="230" spans="1:18" ht="16">
      <c r="A230" s="313" t="s">
        <v>232</v>
      </c>
      <c r="B230" s="313"/>
      <c r="C230" s="313"/>
      <c r="D230" s="313"/>
      <c r="E230" s="184">
        <v>28</v>
      </c>
      <c r="F230" s="185" t="s">
        <v>266</v>
      </c>
      <c r="G230" s="186">
        <v>6276</v>
      </c>
      <c r="H230" s="187"/>
      <c r="I230" s="187"/>
      <c r="J230" s="187" t="b">
        <f t="shared" si="14"/>
        <v>0</v>
      </c>
      <c r="K230" s="187"/>
      <c r="L230" s="336" t="s">
        <v>232</v>
      </c>
      <c r="M230" s="336"/>
      <c r="N230" s="336"/>
      <c r="O230" s="336"/>
      <c r="P230" s="188">
        <v>28</v>
      </c>
      <c r="Q230" s="185" t="s">
        <v>266</v>
      </c>
      <c r="R230" s="189">
        <v>6276</v>
      </c>
    </row>
    <row r="231" spans="1:18" ht="16">
      <c r="A231" s="313" t="s">
        <v>232</v>
      </c>
      <c r="B231" s="313"/>
      <c r="C231" s="313"/>
      <c r="D231" s="313"/>
      <c r="E231" s="184">
        <v>21</v>
      </c>
      <c r="F231" s="185" t="s">
        <v>266</v>
      </c>
      <c r="G231" s="186">
        <v>6284</v>
      </c>
      <c r="H231" s="187"/>
      <c r="I231" s="187"/>
      <c r="J231" s="187" t="b">
        <f t="shared" si="14"/>
        <v>0</v>
      </c>
      <c r="K231" s="187"/>
      <c r="L231" s="336" t="s">
        <v>232</v>
      </c>
      <c r="M231" s="336"/>
      <c r="N231" s="336"/>
      <c r="O231" s="336"/>
      <c r="P231" s="188">
        <v>21</v>
      </c>
      <c r="Q231" s="185" t="s">
        <v>266</v>
      </c>
      <c r="R231" s="189">
        <v>6284</v>
      </c>
    </row>
    <row r="232" spans="1:18" ht="16">
      <c r="A232" s="313" t="s">
        <v>232</v>
      </c>
      <c r="B232" s="313"/>
      <c r="C232" s="313"/>
      <c r="D232" s="313"/>
      <c r="E232" s="184">
        <v>110</v>
      </c>
      <c r="F232" s="185" t="s">
        <v>266</v>
      </c>
      <c r="G232" s="186">
        <v>6286</v>
      </c>
      <c r="H232" s="187"/>
      <c r="I232" s="187"/>
      <c r="J232" s="187" t="b">
        <f t="shared" si="14"/>
        <v>0</v>
      </c>
      <c r="K232" s="187"/>
      <c r="L232" s="336" t="s">
        <v>232</v>
      </c>
      <c r="M232" s="336"/>
      <c r="N232" s="336"/>
      <c r="O232" s="336"/>
      <c r="P232" s="188">
        <v>110</v>
      </c>
      <c r="Q232" s="185" t="s">
        <v>266</v>
      </c>
      <c r="R232" s="189">
        <v>6286</v>
      </c>
    </row>
    <row r="233" spans="1:18" ht="16">
      <c r="A233" s="313" t="s">
        <v>232</v>
      </c>
      <c r="B233" s="313"/>
      <c r="C233" s="313"/>
      <c r="D233" s="313"/>
      <c r="E233" s="184">
        <v>13</v>
      </c>
      <c r="F233" s="185" t="s">
        <v>266</v>
      </c>
      <c r="G233" s="186">
        <v>6289</v>
      </c>
      <c r="H233" s="187"/>
      <c r="I233" s="187"/>
      <c r="J233" s="187" t="b">
        <f t="shared" si="14"/>
        <v>0</v>
      </c>
      <c r="K233" s="187"/>
      <c r="L233" s="336" t="s">
        <v>232</v>
      </c>
      <c r="M233" s="336"/>
      <c r="N233" s="336"/>
      <c r="O233" s="336"/>
      <c r="P233" s="188">
        <v>13</v>
      </c>
      <c r="Q233" s="185" t="s">
        <v>266</v>
      </c>
      <c r="R233" s="189">
        <v>6289</v>
      </c>
    </row>
    <row r="234" spans="1:18" ht="16">
      <c r="A234" s="313" t="s">
        <v>232</v>
      </c>
      <c r="B234" s="313"/>
      <c r="C234" s="313"/>
      <c r="D234" s="313"/>
      <c r="E234" s="184">
        <v>11</v>
      </c>
      <c r="F234" s="185" t="s">
        <v>266</v>
      </c>
      <c r="G234" s="186">
        <v>6290</v>
      </c>
      <c r="H234" s="187"/>
      <c r="I234" s="187"/>
      <c r="J234" s="187" t="b">
        <f t="shared" si="14"/>
        <v>0</v>
      </c>
      <c r="K234" s="187"/>
      <c r="L234" s="336" t="s">
        <v>232</v>
      </c>
      <c r="M234" s="336"/>
      <c r="N234" s="336"/>
      <c r="O234" s="336"/>
      <c r="P234" s="188">
        <v>11</v>
      </c>
      <c r="Q234" s="185" t="s">
        <v>266</v>
      </c>
      <c r="R234" s="189">
        <v>6290</v>
      </c>
    </row>
    <row r="235" spans="1:18" ht="16">
      <c r="A235" s="313" t="s">
        <v>232</v>
      </c>
      <c r="B235" s="313"/>
      <c r="C235" s="313"/>
      <c r="D235" s="313"/>
      <c r="E235" s="184">
        <v>10</v>
      </c>
      <c r="F235" s="185" t="s">
        <v>266</v>
      </c>
      <c r="G235" s="186">
        <v>6291</v>
      </c>
      <c r="H235" s="187"/>
      <c r="I235" s="187"/>
      <c r="J235" s="187" t="b">
        <f t="shared" si="14"/>
        <v>0</v>
      </c>
      <c r="K235" s="187"/>
      <c r="L235" s="336" t="s">
        <v>232</v>
      </c>
      <c r="M235" s="336"/>
      <c r="N235" s="336"/>
      <c r="O235" s="336"/>
      <c r="P235" s="188">
        <v>10</v>
      </c>
      <c r="Q235" s="185" t="s">
        <v>266</v>
      </c>
      <c r="R235" s="189">
        <v>6291</v>
      </c>
    </row>
    <row r="236" spans="1:18" ht="16">
      <c r="A236" s="313" t="s">
        <v>232</v>
      </c>
      <c r="B236" s="313"/>
      <c r="C236" s="313"/>
      <c r="D236" s="313"/>
      <c r="E236" s="184">
        <v>29</v>
      </c>
      <c r="F236" s="185" t="s">
        <v>266</v>
      </c>
      <c r="G236" s="186">
        <v>6298</v>
      </c>
      <c r="H236" s="187"/>
      <c r="I236" s="187"/>
      <c r="J236" s="187" t="b">
        <f t="shared" si="14"/>
        <v>0</v>
      </c>
      <c r="K236" s="187"/>
      <c r="L236" s="336" t="s">
        <v>232</v>
      </c>
      <c r="M236" s="336"/>
      <c r="N236" s="336"/>
      <c r="O236" s="336"/>
      <c r="P236" s="188">
        <v>29</v>
      </c>
      <c r="Q236" s="185" t="s">
        <v>266</v>
      </c>
      <c r="R236" s="189">
        <v>6298</v>
      </c>
    </row>
    <row r="237" spans="1:18" ht="16">
      <c r="A237" s="313" t="s">
        <v>232</v>
      </c>
      <c r="B237" s="313"/>
      <c r="C237" s="313"/>
      <c r="D237" s="313"/>
      <c r="E237" s="184">
        <v>22</v>
      </c>
      <c r="F237" s="185" t="s">
        <v>266</v>
      </c>
      <c r="G237" s="186">
        <v>6299</v>
      </c>
      <c r="H237" s="187"/>
      <c r="I237" s="187"/>
      <c r="J237" s="187" t="b">
        <f t="shared" si="14"/>
        <v>0</v>
      </c>
      <c r="K237" s="187"/>
      <c r="L237" s="336" t="s">
        <v>232</v>
      </c>
      <c r="M237" s="336"/>
      <c r="N237" s="336"/>
      <c r="O237" s="336"/>
      <c r="P237" s="188">
        <v>22</v>
      </c>
      <c r="Q237" s="185" t="s">
        <v>266</v>
      </c>
      <c r="R237" s="189">
        <v>6299</v>
      </c>
    </row>
    <row r="238" spans="1:18" ht="16">
      <c r="A238" s="313" t="s">
        <v>232</v>
      </c>
      <c r="B238" s="313"/>
      <c r="C238" s="313"/>
      <c r="D238" s="313"/>
      <c r="E238" s="184">
        <v>14</v>
      </c>
      <c r="F238" s="185" t="s">
        <v>266</v>
      </c>
      <c r="G238" s="186">
        <v>6304</v>
      </c>
      <c r="H238" s="187"/>
      <c r="I238" s="187"/>
      <c r="J238" s="187" t="b">
        <f t="shared" si="14"/>
        <v>0</v>
      </c>
      <c r="K238" s="187"/>
      <c r="L238" s="336" t="s">
        <v>232</v>
      </c>
      <c r="M238" s="336"/>
      <c r="N238" s="336"/>
      <c r="O238" s="336"/>
      <c r="P238" s="188">
        <v>14</v>
      </c>
      <c r="Q238" s="185" t="s">
        <v>266</v>
      </c>
      <c r="R238" s="189">
        <v>6304</v>
      </c>
    </row>
    <row r="239" spans="1:18" ht="16">
      <c r="A239" s="313" t="s">
        <v>232</v>
      </c>
      <c r="B239" s="313"/>
      <c r="C239" s="313"/>
      <c r="D239" s="313"/>
      <c r="E239" s="184">
        <v>29</v>
      </c>
      <c r="F239" s="185" t="s">
        <v>266</v>
      </c>
      <c r="G239" s="186">
        <v>6310</v>
      </c>
      <c r="H239" s="187"/>
      <c r="I239" s="187"/>
      <c r="J239" s="187" t="b">
        <f t="shared" si="14"/>
        <v>0</v>
      </c>
      <c r="K239" s="187"/>
      <c r="L239" s="336" t="s">
        <v>232</v>
      </c>
      <c r="M239" s="336"/>
      <c r="N239" s="336"/>
      <c r="O239" s="336"/>
      <c r="P239" s="188">
        <v>29</v>
      </c>
      <c r="Q239" s="185" t="s">
        <v>266</v>
      </c>
      <c r="R239" s="189">
        <v>6310</v>
      </c>
    </row>
    <row r="240" spans="1:18" ht="16">
      <c r="A240" s="313" t="s">
        <v>232</v>
      </c>
      <c r="B240" s="313"/>
      <c r="C240" s="313"/>
      <c r="D240" s="313"/>
      <c r="E240" s="184">
        <v>90</v>
      </c>
      <c r="F240" s="185" t="s">
        <v>266</v>
      </c>
      <c r="G240" s="186">
        <v>6311</v>
      </c>
      <c r="H240" s="187"/>
      <c r="I240" s="187"/>
      <c r="J240" s="187" t="b">
        <f t="shared" si="14"/>
        <v>0</v>
      </c>
      <c r="K240" s="187"/>
      <c r="L240" s="336" t="s">
        <v>232</v>
      </c>
      <c r="M240" s="336"/>
      <c r="N240" s="336"/>
      <c r="O240" s="336"/>
      <c r="P240" s="188">
        <v>90</v>
      </c>
      <c r="Q240" s="185" t="s">
        <v>266</v>
      </c>
      <c r="R240" s="189">
        <v>6311</v>
      </c>
    </row>
    <row r="241" spans="1:18" ht="16">
      <c r="A241" s="313" t="s">
        <v>232</v>
      </c>
      <c r="B241" s="313"/>
      <c r="C241" s="313"/>
      <c r="D241" s="313"/>
      <c r="E241" s="184">
        <v>16</v>
      </c>
      <c r="F241" s="185" t="s">
        <v>266</v>
      </c>
      <c r="G241" s="186">
        <v>6315</v>
      </c>
      <c r="H241" s="187"/>
      <c r="I241" s="187"/>
      <c r="J241" s="187" t="b">
        <f t="shared" si="14"/>
        <v>0</v>
      </c>
      <c r="K241" s="187"/>
      <c r="L241" s="336" t="s">
        <v>232</v>
      </c>
      <c r="M241" s="336"/>
      <c r="N241" s="336"/>
      <c r="O241" s="336"/>
      <c r="P241" s="188">
        <v>16</v>
      </c>
      <c r="Q241" s="185" t="s">
        <v>266</v>
      </c>
      <c r="R241" s="189">
        <v>6315</v>
      </c>
    </row>
    <row r="242" spans="1:18" ht="16">
      <c r="A242" s="313" t="s">
        <v>232</v>
      </c>
      <c r="B242" s="313"/>
      <c r="C242" s="313"/>
      <c r="D242" s="313"/>
      <c r="E242" s="184">
        <v>24</v>
      </c>
      <c r="F242" s="185" t="s">
        <v>266</v>
      </c>
      <c r="G242" s="186">
        <v>6323</v>
      </c>
      <c r="H242" s="187"/>
      <c r="I242" s="187"/>
      <c r="J242" s="187" t="b">
        <f t="shared" si="14"/>
        <v>0</v>
      </c>
      <c r="K242" s="187"/>
      <c r="L242" s="336" t="s">
        <v>232</v>
      </c>
      <c r="M242" s="336"/>
      <c r="N242" s="336"/>
      <c r="O242" s="336"/>
      <c r="P242" s="188">
        <v>24</v>
      </c>
      <c r="Q242" s="185" t="s">
        <v>266</v>
      </c>
      <c r="R242" s="189">
        <v>6323</v>
      </c>
    </row>
    <row r="243" spans="1:18" ht="16">
      <c r="A243" s="313" t="s">
        <v>232</v>
      </c>
      <c r="B243" s="313"/>
      <c r="C243" s="313"/>
      <c r="D243" s="313"/>
      <c r="E243" s="184">
        <v>7</v>
      </c>
      <c r="F243" s="185" t="s">
        <v>266</v>
      </c>
      <c r="G243" s="186">
        <v>6324</v>
      </c>
      <c r="H243" s="187"/>
      <c r="I243" s="187"/>
      <c r="J243" s="187" t="b">
        <f t="shared" si="14"/>
        <v>0</v>
      </c>
      <c r="K243" s="187"/>
      <c r="L243" s="336" t="s">
        <v>232</v>
      </c>
      <c r="M243" s="336"/>
      <c r="N243" s="336"/>
      <c r="O243" s="336"/>
      <c r="P243" s="188">
        <v>7</v>
      </c>
      <c r="Q243" s="185" t="s">
        <v>266</v>
      </c>
      <c r="R243" s="189">
        <v>6324</v>
      </c>
    </row>
    <row r="244" spans="1:18" ht="16">
      <c r="A244" s="313" t="s">
        <v>232</v>
      </c>
      <c r="B244" s="313"/>
      <c r="C244" s="313"/>
      <c r="D244" s="313"/>
      <c r="E244" s="184">
        <v>11</v>
      </c>
      <c r="F244" s="185" t="s">
        <v>266</v>
      </c>
      <c r="G244" s="186">
        <v>6326</v>
      </c>
      <c r="H244" s="187"/>
      <c r="I244" s="187"/>
      <c r="J244" s="187" t="b">
        <f t="shared" si="14"/>
        <v>0</v>
      </c>
      <c r="K244" s="187"/>
      <c r="L244" s="336" t="s">
        <v>232</v>
      </c>
      <c r="M244" s="336"/>
      <c r="N244" s="336"/>
      <c r="O244" s="336"/>
      <c r="P244" s="188">
        <v>11</v>
      </c>
      <c r="Q244" s="185" t="s">
        <v>266</v>
      </c>
      <c r="R244" s="189">
        <v>6326</v>
      </c>
    </row>
    <row r="245" spans="1:18" ht="16">
      <c r="A245" s="313" t="s">
        <v>232</v>
      </c>
      <c r="B245" s="313"/>
      <c r="C245" s="313"/>
      <c r="D245" s="313"/>
      <c r="E245" s="184">
        <v>10</v>
      </c>
      <c r="F245" s="185" t="s">
        <v>266</v>
      </c>
      <c r="G245" s="186">
        <v>6333</v>
      </c>
      <c r="H245" s="187"/>
      <c r="I245" s="187"/>
      <c r="J245" s="187" t="b">
        <f t="shared" si="14"/>
        <v>0</v>
      </c>
      <c r="K245" s="187"/>
      <c r="L245" s="336" t="s">
        <v>232</v>
      </c>
      <c r="M245" s="336"/>
      <c r="N245" s="336"/>
      <c r="O245" s="336"/>
      <c r="P245" s="188">
        <v>10</v>
      </c>
      <c r="Q245" s="185" t="s">
        <v>266</v>
      </c>
      <c r="R245" s="189">
        <v>6333</v>
      </c>
    </row>
    <row r="246" spans="1:18" ht="16">
      <c r="A246" s="313" t="s">
        <v>232</v>
      </c>
      <c r="B246" s="313"/>
      <c r="C246" s="313"/>
      <c r="D246" s="313"/>
      <c r="E246" s="184">
        <v>24</v>
      </c>
      <c r="F246" s="185" t="s">
        <v>266</v>
      </c>
      <c r="G246" s="186">
        <v>6337</v>
      </c>
      <c r="H246" s="187"/>
      <c r="I246" s="187"/>
      <c r="J246" s="187" t="b">
        <f t="shared" si="14"/>
        <v>0</v>
      </c>
      <c r="K246" s="187"/>
      <c r="L246" s="336" t="s">
        <v>232</v>
      </c>
      <c r="M246" s="336"/>
      <c r="N246" s="336"/>
      <c r="O246" s="336"/>
      <c r="P246" s="188">
        <v>24</v>
      </c>
      <c r="Q246" s="185" t="s">
        <v>266</v>
      </c>
      <c r="R246" s="189">
        <v>6337</v>
      </c>
    </row>
    <row r="247" spans="1:18" ht="16">
      <c r="A247" s="313" t="s">
        <v>232</v>
      </c>
      <c r="B247" s="313"/>
      <c r="C247" s="313"/>
      <c r="D247" s="313"/>
      <c r="E247" s="184">
        <v>21</v>
      </c>
      <c r="F247" s="185" t="s">
        <v>266</v>
      </c>
      <c r="G247" s="186">
        <v>6339</v>
      </c>
      <c r="H247" s="187"/>
      <c r="I247" s="187"/>
      <c r="J247" s="187" t="b">
        <f t="shared" si="14"/>
        <v>0</v>
      </c>
      <c r="K247" s="187"/>
      <c r="L247" s="336" t="s">
        <v>232</v>
      </c>
      <c r="M247" s="336"/>
      <c r="N247" s="336"/>
      <c r="O247" s="336"/>
      <c r="P247" s="188">
        <v>21</v>
      </c>
      <c r="Q247" s="185" t="s">
        <v>266</v>
      </c>
      <c r="R247" s="189">
        <v>6339</v>
      </c>
    </row>
    <row r="248" spans="1:18" ht="16">
      <c r="A248" s="313" t="s">
        <v>232</v>
      </c>
      <c r="B248" s="313"/>
      <c r="C248" s="313"/>
      <c r="D248" s="313"/>
      <c r="E248" s="184">
        <v>23</v>
      </c>
      <c r="F248" s="185" t="s">
        <v>266</v>
      </c>
      <c r="G248" s="186">
        <v>6349</v>
      </c>
      <c r="H248" s="187"/>
      <c r="I248" s="187"/>
      <c r="J248" s="187" t="e">
        <f>#REF!=R248</f>
        <v>#REF!</v>
      </c>
      <c r="K248" s="187"/>
      <c r="L248" s="336" t="s">
        <v>232</v>
      </c>
      <c r="M248" s="336"/>
      <c r="N248" s="336"/>
      <c r="O248" s="336"/>
      <c r="P248" s="188">
        <v>23</v>
      </c>
      <c r="Q248" s="185" t="s">
        <v>266</v>
      </c>
      <c r="R248" s="189">
        <v>6349</v>
      </c>
    </row>
    <row r="249" spans="1:18" ht="16">
      <c r="A249" s="313" t="s">
        <v>232</v>
      </c>
      <c r="B249" s="313"/>
      <c r="C249" s="313"/>
      <c r="D249" s="313"/>
      <c r="E249" s="184">
        <v>25</v>
      </c>
      <c r="F249" s="185" t="s">
        <v>266</v>
      </c>
      <c r="G249" s="186">
        <v>6353</v>
      </c>
      <c r="H249" s="187"/>
      <c r="I249" s="187"/>
      <c r="J249" s="187" t="b">
        <f t="shared" ref="J249:J280" si="15">G250=R250</f>
        <v>1</v>
      </c>
      <c r="K249" s="187"/>
      <c r="L249" s="336" t="s">
        <v>232</v>
      </c>
      <c r="M249" s="336"/>
      <c r="N249" s="336"/>
      <c r="O249" s="336"/>
      <c r="P249" s="188">
        <v>25</v>
      </c>
      <c r="Q249" s="185" t="s">
        <v>266</v>
      </c>
      <c r="R249" s="189">
        <v>6353</v>
      </c>
    </row>
    <row r="250" spans="1:18" ht="16">
      <c r="A250" s="313" t="s">
        <v>232</v>
      </c>
      <c r="B250" s="313"/>
      <c r="C250" s="313"/>
      <c r="D250" s="313"/>
      <c r="E250" s="184">
        <v>6</v>
      </c>
      <c r="F250" s="185" t="s">
        <v>266</v>
      </c>
      <c r="G250" s="186">
        <v>6360</v>
      </c>
      <c r="H250" s="187"/>
      <c r="I250" s="187"/>
      <c r="J250" s="187" t="b">
        <f t="shared" si="15"/>
        <v>1</v>
      </c>
      <c r="K250" s="187"/>
      <c r="L250" s="336" t="s">
        <v>232</v>
      </c>
      <c r="M250" s="336"/>
      <c r="N250" s="336"/>
      <c r="O250" s="336"/>
      <c r="P250" s="188">
        <v>6</v>
      </c>
      <c r="Q250" s="185" t="s">
        <v>266</v>
      </c>
      <c r="R250" s="189">
        <v>6360</v>
      </c>
    </row>
    <row r="251" spans="1:18" ht="16">
      <c r="A251" s="313" t="s">
        <v>232</v>
      </c>
      <c r="B251" s="313"/>
      <c r="C251" s="313"/>
      <c r="D251" s="313"/>
      <c r="E251" s="184">
        <v>12</v>
      </c>
      <c r="F251" s="185" t="s">
        <v>266</v>
      </c>
      <c r="G251" s="186">
        <v>6364</v>
      </c>
      <c r="H251" s="187"/>
      <c r="I251" s="187"/>
      <c r="J251" s="187" t="b">
        <f t="shared" si="15"/>
        <v>1</v>
      </c>
      <c r="K251" s="187"/>
      <c r="L251" s="336" t="s">
        <v>232</v>
      </c>
      <c r="M251" s="336"/>
      <c r="N251" s="336"/>
      <c r="O251" s="336"/>
      <c r="P251" s="188">
        <v>12</v>
      </c>
      <c r="Q251" s="185" t="s">
        <v>266</v>
      </c>
      <c r="R251" s="189">
        <v>6364</v>
      </c>
    </row>
    <row r="252" spans="1:18" ht="16">
      <c r="A252" s="313" t="s">
        <v>232</v>
      </c>
      <c r="B252" s="313"/>
      <c r="C252" s="313"/>
      <c r="D252" s="313"/>
      <c r="E252" s="184">
        <v>19</v>
      </c>
      <c r="F252" s="185" t="s">
        <v>266</v>
      </c>
      <c r="G252" s="186">
        <v>6367</v>
      </c>
      <c r="H252" s="187"/>
      <c r="I252" s="187"/>
      <c r="J252" s="187" t="b">
        <f t="shared" si="15"/>
        <v>1</v>
      </c>
      <c r="K252" s="187"/>
      <c r="L252" s="336" t="s">
        <v>232</v>
      </c>
      <c r="M252" s="336"/>
      <c r="N252" s="336"/>
      <c r="O252" s="336"/>
      <c r="P252" s="188">
        <v>19</v>
      </c>
      <c r="Q252" s="185" t="s">
        <v>266</v>
      </c>
      <c r="R252" s="189">
        <v>6367</v>
      </c>
    </row>
    <row r="253" spans="1:18" ht="16">
      <c r="A253" s="313" t="s">
        <v>232</v>
      </c>
      <c r="B253" s="313"/>
      <c r="C253" s="313"/>
      <c r="D253" s="313"/>
      <c r="E253" s="184">
        <v>11</v>
      </c>
      <c r="F253" s="185" t="s">
        <v>266</v>
      </c>
      <c r="G253" s="186">
        <v>6368</v>
      </c>
      <c r="H253" s="187"/>
      <c r="I253" s="187"/>
      <c r="J253" s="187" t="b">
        <f t="shared" si="15"/>
        <v>1</v>
      </c>
      <c r="K253" s="187"/>
      <c r="L253" s="336" t="s">
        <v>232</v>
      </c>
      <c r="M253" s="336"/>
      <c r="N253" s="336"/>
      <c r="O253" s="336"/>
      <c r="P253" s="188">
        <v>11</v>
      </c>
      <c r="Q253" s="185" t="s">
        <v>266</v>
      </c>
      <c r="R253" s="189">
        <v>6368</v>
      </c>
    </row>
    <row r="254" spans="1:18" ht="16">
      <c r="A254" s="313" t="s">
        <v>232</v>
      </c>
      <c r="B254" s="313"/>
      <c r="C254" s="313"/>
      <c r="D254" s="313"/>
      <c r="E254" s="184">
        <v>72</v>
      </c>
      <c r="F254" s="185" t="s">
        <v>266</v>
      </c>
      <c r="G254" s="186">
        <v>6370</v>
      </c>
      <c r="H254" s="187"/>
      <c r="I254" s="187"/>
      <c r="J254" s="187" t="b">
        <f t="shared" si="15"/>
        <v>1</v>
      </c>
      <c r="K254" s="187"/>
      <c r="L254" s="336" t="s">
        <v>232</v>
      </c>
      <c r="M254" s="336"/>
      <c r="N254" s="336"/>
      <c r="O254" s="336"/>
      <c r="P254" s="188">
        <v>72</v>
      </c>
      <c r="Q254" s="185" t="s">
        <v>266</v>
      </c>
      <c r="R254" s="189">
        <v>6370</v>
      </c>
    </row>
    <row r="255" spans="1:18" ht="16">
      <c r="A255" s="313" t="s">
        <v>232</v>
      </c>
      <c r="B255" s="313"/>
      <c r="C255" s="313"/>
      <c r="D255" s="313"/>
      <c r="E255" s="184">
        <v>13</v>
      </c>
      <c r="F255" s="185" t="s">
        <v>266</v>
      </c>
      <c r="G255" s="186">
        <v>6373</v>
      </c>
      <c r="H255" s="187"/>
      <c r="I255" s="187"/>
      <c r="J255" s="187" t="b">
        <f t="shared" si="15"/>
        <v>1</v>
      </c>
      <c r="K255" s="187"/>
      <c r="L255" s="336" t="s">
        <v>232</v>
      </c>
      <c r="M255" s="336"/>
      <c r="N255" s="336"/>
      <c r="O255" s="336"/>
      <c r="P255" s="188">
        <v>13</v>
      </c>
      <c r="Q255" s="185" t="s">
        <v>266</v>
      </c>
      <c r="R255" s="189">
        <v>6373</v>
      </c>
    </row>
    <row r="256" spans="1:18" ht="16">
      <c r="A256" s="313" t="s">
        <v>232</v>
      </c>
      <c r="B256" s="313"/>
      <c r="C256" s="313"/>
      <c r="D256" s="313"/>
      <c r="E256" s="184">
        <v>37</v>
      </c>
      <c r="F256" s="185" t="s">
        <v>266</v>
      </c>
      <c r="G256" s="186">
        <v>6381</v>
      </c>
      <c r="H256" s="187"/>
      <c r="I256" s="187"/>
      <c r="J256" s="187" t="b">
        <f t="shared" si="15"/>
        <v>1</v>
      </c>
      <c r="K256" s="187"/>
      <c r="L256" s="336" t="s">
        <v>232</v>
      </c>
      <c r="M256" s="336"/>
      <c r="N256" s="336"/>
      <c r="O256" s="336"/>
      <c r="P256" s="188">
        <v>37</v>
      </c>
      <c r="Q256" s="185" t="s">
        <v>266</v>
      </c>
      <c r="R256" s="189">
        <v>6381</v>
      </c>
    </row>
    <row r="257" spans="1:18" ht="16">
      <c r="A257" s="313" t="s">
        <v>232</v>
      </c>
      <c r="B257" s="313"/>
      <c r="C257" s="313"/>
      <c r="D257" s="313"/>
      <c r="E257" s="184">
        <v>13</v>
      </c>
      <c r="F257" s="185" t="s">
        <v>266</v>
      </c>
      <c r="G257" s="186">
        <v>6382</v>
      </c>
      <c r="H257" s="187"/>
      <c r="I257" s="187"/>
      <c r="J257" s="187" t="b">
        <f t="shared" si="15"/>
        <v>1</v>
      </c>
      <c r="K257" s="187"/>
      <c r="L257" s="336" t="s">
        <v>232</v>
      </c>
      <c r="M257" s="336"/>
      <c r="N257" s="336"/>
      <c r="O257" s="336"/>
      <c r="P257" s="188">
        <v>13</v>
      </c>
      <c r="Q257" s="185" t="s">
        <v>266</v>
      </c>
      <c r="R257" s="189">
        <v>6382</v>
      </c>
    </row>
    <row r="258" spans="1:18" ht="16">
      <c r="A258" s="313" t="s">
        <v>232</v>
      </c>
      <c r="B258" s="313"/>
      <c r="C258" s="313"/>
      <c r="D258" s="313"/>
      <c r="E258" s="184">
        <v>24</v>
      </c>
      <c r="F258" s="185" t="s">
        <v>266</v>
      </c>
      <c r="G258" s="186">
        <v>6388</v>
      </c>
      <c r="H258" s="187"/>
      <c r="I258" s="187"/>
      <c r="J258" s="187" t="b">
        <f t="shared" si="15"/>
        <v>1</v>
      </c>
      <c r="K258" s="187"/>
      <c r="L258" s="336" t="s">
        <v>232</v>
      </c>
      <c r="M258" s="336"/>
      <c r="N258" s="336"/>
      <c r="O258" s="336"/>
      <c r="P258" s="188">
        <v>24</v>
      </c>
      <c r="Q258" s="185" t="s">
        <v>266</v>
      </c>
      <c r="R258" s="189">
        <v>6388</v>
      </c>
    </row>
    <row r="259" spans="1:18" ht="16">
      <c r="A259" s="313" t="s">
        <v>232</v>
      </c>
      <c r="B259" s="313"/>
      <c r="C259" s="313"/>
      <c r="D259" s="313"/>
      <c r="E259" s="184">
        <v>22</v>
      </c>
      <c r="F259" s="185" t="s">
        <v>266</v>
      </c>
      <c r="G259" s="186">
        <v>6390</v>
      </c>
      <c r="H259" s="187"/>
      <c r="I259" s="187"/>
      <c r="J259" s="187" t="b">
        <f t="shared" si="15"/>
        <v>1</v>
      </c>
      <c r="K259" s="187"/>
      <c r="L259" s="336" t="s">
        <v>232</v>
      </c>
      <c r="M259" s="336"/>
      <c r="N259" s="336"/>
      <c r="O259" s="336"/>
      <c r="P259" s="188">
        <v>22</v>
      </c>
      <c r="Q259" s="185" t="s">
        <v>266</v>
      </c>
      <c r="R259" s="189">
        <v>6390</v>
      </c>
    </row>
    <row r="260" spans="1:18" ht="16">
      <c r="A260" s="313" t="s">
        <v>232</v>
      </c>
      <c r="B260" s="313"/>
      <c r="C260" s="313"/>
      <c r="D260" s="313"/>
      <c r="E260" s="184">
        <v>10</v>
      </c>
      <c r="F260" s="185" t="s">
        <v>266</v>
      </c>
      <c r="G260" s="186">
        <v>6392</v>
      </c>
      <c r="H260" s="187"/>
      <c r="I260" s="187"/>
      <c r="J260" s="187" t="b">
        <f t="shared" si="15"/>
        <v>1</v>
      </c>
      <c r="K260" s="187"/>
      <c r="L260" s="336" t="s">
        <v>232</v>
      </c>
      <c r="M260" s="336"/>
      <c r="N260" s="336"/>
      <c r="O260" s="336"/>
      <c r="P260" s="188">
        <v>10</v>
      </c>
      <c r="Q260" s="185" t="s">
        <v>266</v>
      </c>
      <c r="R260" s="189">
        <v>6392</v>
      </c>
    </row>
    <row r="261" spans="1:18" ht="16">
      <c r="A261" s="313" t="s">
        <v>232</v>
      </c>
      <c r="B261" s="313"/>
      <c r="C261" s="313"/>
      <c r="D261" s="313"/>
      <c r="E261" s="184">
        <v>6</v>
      </c>
      <c r="F261" s="185" t="s">
        <v>266</v>
      </c>
      <c r="G261" s="186">
        <v>6395</v>
      </c>
      <c r="H261" s="187"/>
      <c r="I261" s="187"/>
      <c r="J261" s="187" t="b">
        <f t="shared" si="15"/>
        <v>1</v>
      </c>
      <c r="K261" s="187"/>
      <c r="L261" s="336" t="s">
        <v>232</v>
      </c>
      <c r="M261" s="336"/>
      <c r="N261" s="336"/>
      <c r="O261" s="336"/>
      <c r="P261" s="188">
        <v>6</v>
      </c>
      <c r="Q261" s="185" t="s">
        <v>266</v>
      </c>
      <c r="R261" s="189">
        <v>6395</v>
      </c>
    </row>
    <row r="262" spans="1:18" ht="16">
      <c r="A262" s="313" t="s">
        <v>232</v>
      </c>
      <c r="B262" s="313"/>
      <c r="C262" s="313"/>
      <c r="D262" s="313"/>
      <c r="E262" s="184">
        <v>27</v>
      </c>
      <c r="F262" s="185" t="s">
        <v>266</v>
      </c>
      <c r="G262" s="186">
        <v>6399</v>
      </c>
      <c r="H262" s="187"/>
      <c r="I262" s="187"/>
      <c r="J262" s="187" t="b">
        <f t="shared" si="15"/>
        <v>1</v>
      </c>
      <c r="K262" s="187"/>
      <c r="L262" s="336" t="s">
        <v>232</v>
      </c>
      <c r="M262" s="336"/>
      <c r="N262" s="336"/>
      <c r="O262" s="336"/>
      <c r="P262" s="188">
        <v>27</v>
      </c>
      <c r="Q262" s="185" t="s">
        <v>266</v>
      </c>
      <c r="R262" s="189">
        <v>6399</v>
      </c>
    </row>
    <row r="263" spans="1:18" ht="16">
      <c r="A263" s="313" t="s">
        <v>232</v>
      </c>
      <c r="B263" s="313"/>
      <c r="C263" s="313"/>
      <c r="D263" s="313"/>
      <c r="E263" s="184">
        <v>17</v>
      </c>
      <c r="F263" s="185" t="s">
        <v>266</v>
      </c>
      <c r="G263" s="186">
        <v>6401</v>
      </c>
      <c r="H263" s="187"/>
      <c r="I263" s="187"/>
      <c r="J263" s="187" t="b">
        <f t="shared" si="15"/>
        <v>1</v>
      </c>
      <c r="K263" s="187"/>
      <c r="L263" s="336" t="s">
        <v>232</v>
      </c>
      <c r="M263" s="336"/>
      <c r="N263" s="336"/>
      <c r="O263" s="336"/>
      <c r="P263" s="188">
        <v>17</v>
      </c>
      <c r="Q263" s="185" t="s">
        <v>266</v>
      </c>
      <c r="R263" s="189">
        <v>6401</v>
      </c>
    </row>
    <row r="264" spans="1:18" ht="16">
      <c r="A264" s="313" t="s">
        <v>232</v>
      </c>
      <c r="B264" s="313"/>
      <c r="C264" s="313"/>
      <c r="D264" s="313"/>
      <c r="E264" s="184">
        <v>25</v>
      </c>
      <c r="F264" s="185" t="s">
        <v>266</v>
      </c>
      <c r="G264" s="186">
        <v>6404</v>
      </c>
      <c r="H264" s="187"/>
      <c r="I264" s="187"/>
      <c r="J264" s="187" t="b">
        <f t="shared" si="15"/>
        <v>1</v>
      </c>
      <c r="K264" s="187"/>
      <c r="L264" s="336" t="s">
        <v>232</v>
      </c>
      <c r="M264" s="336"/>
      <c r="N264" s="336"/>
      <c r="O264" s="336"/>
      <c r="P264" s="188">
        <v>25</v>
      </c>
      <c r="Q264" s="185" t="s">
        <v>266</v>
      </c>
      <c r="R264" s="189">
        <v>6404</v>
      </c>
    </row>
    <row r="265" spans="1:18" ht="16">
      <c r="A265" s="313" t="s">
        <v>232</v>
      </c>
      <c r="B265" s="313"/>
      <c r="C265" s="313"/>
      <c r="D265" s="313"/>
      <c r="E265" s="184">
        <v>17</v>
      </c>
      <c r="F265" s="185" t="s">
        <v>266</v>
      </c>
      <c r="G265" s="186">
        <v>6405</v>
      </c>
      <c r="H265" s="187"/>
      <c r="I265" s="187"/>
      <c r="J265" s="187" t="b">
        <f t="shared" si="15"/>
        <v>1</v>
      </c>
      <c r="K265" s="187"/>
      <c r="L265" s="336" t="s">
        <v>232</v>
      </c>
      <c r="M265" s="336"/>
      <c r="N265" s="336"/>
      <c r="O265" s="336"/>
      <c r="P265" s="188">
        <v>17</v>
      </c>
      <c r="Q265" s="185" t="s">
        <v>266</v>
      </c>
      <c r="R265" s="189">
        <v>6405</v>
      </c>
    </row>
    <row r="266" spans="1:18" ht="16">
      <c r="A266" s="313" t="s">
        <v>232</v>
      </c>
      <c r="B266" s="313"/>
      <c r="C266" s="313"/>
      <c r="D266" s="313"/>
      <c r="E266" s="184">
        <v>24</v>
      </c>
      <c r="F266" s="185" t="s">
        <v>266</v>
      </c>
      <c r="G266" s="186">
        <v>6406</v>
      </c>
      <c r="H266" s="187"/>
      <c r="I266" s="187"/>
      <c r="J266" s="187" t="b">
        <f t="shared" si="15"/>
        <v>1</v>
      </c>
      <c r="K266" s="187"/>
      <c r="L266" s="336" t="s">
        <v>232</v>
      </c>
      <c r="M266" s="336"/>
      <c r="N266" s="336"/>
      <c r="O266" s="336"/>
      <c r="P266" s="188">
        <v>24</v>
      </c>
      <c r="Q266" s="185" t="s">
        <v>266</v>
      </c>
      <c r="R266" s="189">
        <v>6406</v>
      </c>
    </row>
    <row r="267" spans="1:18" ht="16">
      <c r="A267" s="313" t="s">
        <v>232</v>
      </c>
      <c r="B267" s="313"/>
      <c r="C267" s="313"/>
      <c r="D267" s="313"/>
      <c r="E267" s="184">
        <v>28</v>
      </c>
      <c r="F267" s="185" t="s">
        <v>266</v>
      </c>
      <c r="G267" s="186">
        <v>6415</v>
      </c>
      <c r="H267" s="187"/>
      <c r="I267" s="187"/>
      <c r="J267" s="187" t="b">
        <f t="shared" si="15"/>
        <v>1</v>
      </c>
      <c r="K267" s="187"/>
      <c r="L267" s="336" t="s">
        <v>232</v>
      </c>
      <c r="M267" s="336"/>
      <c r="N267" s="336"/>
      <c r="O267" s="336"/>
      <c r="P267" s="188">
        <v>28</v>
      </c>
      <c r="Q267" s="185" t="s">
        <v>266</v>
      </c>
      <c r="R267" s="189">
        <v>6415</v>
      </c>
    </row>
    <row r="268" spans="1:18" ht="16">
      <c r="A268" s="313" t="s">
        <v>232</v>
      </c>
      <c r="B268" s="313"/>
      <c r="C268" s="313"/>
      <c r="D268" s="313"/>
      <c r="E268" s="184">
        <v>7</v>
      </c>
      <c r="F268" s="185" t="s">
        <v>266</v>
      </c>
      <c r="G268" s="186">
        <v>6420</v>
      </c>
      <c r="H268" s="187"/>
      <c r="I268" s="187"/>
      <c r="J268" s="187" t="b">
        <f t="shared" si="15"/>
        <v>1</v>
      </c>
      <c r="K268" s="187"/>
      <c r="L268" s="336" t="s">
        <v>232</v>
      </c>
      <c r="M268" s="336"/>
      <c r="N268" s="336"/>
      <c r="O268" s="336"/>
      <c r="P268" s="188">
        <v>7</v>
      </c>
      <c r="Q268" s="185" t="s">
        <v>266</v>
      </c>
      <c r="R268" s="189">
        <v>6420</v>
      </c>
    </row>
    <row r="269" spans="1:18" ht="16">
      <c r="A269" s="313" t="s">
        <v>232</v>
      </c>
      <c r="B269" s="313"/>
      <c r="C269" s="313"/>
      <c r="D269" s="313"/>
      <c r="E269" s="184">
        <v>29</v>
      </c>
      <c r="F269" s="185" t="s">
        <v>266</v>
      </c>
      <c r="G269" s="186">
        <v>6421</v>
      </c>
      <c r="H269" s="187"/>
      <c r="I269" s="187"/>
      <c r="J269" s="187" t="b">
        <f t="shared" si="15"/>
        <v>1</v>
      </c>
      <c r="K269" s="187"/>
      <c r="L269" s="336" t="s">
        <v>232</v>
      </c>
      <c r="M269" s="336"/>
      <c r="N269" s="336"/>
      <c r="O269" s="336"/>
      <c r="P269" s="188">
        <v>29</v>
      </c>
      <c r="Q269" s="185" t="s">
        <v>266</v>
      </c>
      <c r="R269" s="189">
        <v>6421</v>
      </c>
    </row>
    <row r="270" spans="1:18" ht="16">
      <c r="A270" s="313" t="s">
        <v>232</v>
      </c>
      <c r="B270" s="313"/>
      <c r="C270" s="313"/>
      <c r="D270" s="313"/>
      <c r="E270" s="184">
        <v>29</v>
      </c>
      <c r="F270" s="185" t="s">
        <v>266</v>
      </c>
      <c r="G270" s="186">
        <v>6428</v>
      </c>
      <c r="H270" s="187"/>
      <c r="I270" s="187"/>
      <c r="J270" s="187" t="b">
        <f t="shared" si="15"/>
        <v>1</v>
      </c>
      <c r="K270" s="187"/>
      <c r="L270" s="336" t="s">
        <v>232</v>
      </c>
      <c r="M270" s="336"/>
      <c r="N270" s="336"/>
      <c r="O270" s="336"/>
      <c r="P270" s="188">
        <v>29</v>
      </c>
      <c r="Q270" s="185" t="s">
        <v>266</v>
      </c>
      <c r="R270" s="189">
        <v>6428</v>
      </c>
    </row>
    <row r="271" spans="1:18" ht="16">
      <c r="A271" s="313" t="s">
        <v>232</v>
      </c>
      <c r="B271" s="313"/>
      <c r="C271" s="313"/>
      <c r="D271" s="313"/>
      <c r="E271" s="184">
        <v>14</v>
      </c>
      <c r="F271" s="185" t="s">
        <v>266</v>
      </c>
      <c r="G271" s="186">
        <v>6433</v>
      </c>
      <c r="H271" s="187"/>
      <c r="I271" s="187"/>
      <c r="J271" s="187" t="b">
        <f t="shared" si="15"/>
        <v>1</v>
      </c>
      <c r="K271" s="187"/>
      <c r="L271" s="336" t="s">
        <v>232</v>
      </c>
      <c r="M271" s="336"/>
      <c r="N271" s="336"/>
      <c r="O271" s="336"/>
      <c r="P271" s="188">
        <v>14</v>
      </c>
      <c r="Q271" s="185" t="s">
        <v>266</v>
      </c>
      <c r="R271" s="189">
        <v>6433</v>
      </c>
    </row>
    <row r="272" spans="1:18" ht="16">
      <c r="A272" s="313" t="s">
        <v>232</v>
      </c>
      <c r="B272" s="313"/>
      <c r="C272" s="313"/>
      <c r="D272" s="313"/>
      <c r="E272" s="184">
        <v>23</v>
      </c>
      <c r="F272" s="185" t="s">
        <v>266</v>
      </c>
      <c r="G272" s="186">
        <v>6441</v>
      </c>
      <c r="H272" s="187"/>
      <c r="I272" s="187"/>
      <c r="J272" s="187" t="b">
        <f t="shared" si="15"/>
        <v>1</v>
      </c>
      <c r="K272" s="187"/>
      <c r="L272" s="336" t="s">
        <v>232</v>
      </c>
      <c r="M272" s="336"/>
      <c r="N272" s="336"/>
      <c r="O272" s="336"/>
      <c r="P272" s="188">
        <v>23</v>
      </c>
      <c r="Q272" s="185" t="s">
        <v>266</v>
      </c>
      <c r="R272" s="189">
        <v>6441</v>
      </c>
    </row>
    <row r="273" spans="1:18" ht="16">
      <c r="A273" s="313" t="s">
        <v>232</v>
      </c>
      <c r="B273" s="313"/>
      <c r="C273" s="313"/>
      <c r="D273" s="313"/>
      <c r="E273" s="184">
        <v>23</v>
      </c>
      <c r="F273" s="185" t="s">
        <v>266</v>
      </c>
      <c r="G273" s="186">
        <v>6442</v>
      </c>
      <c r="H273" s="187"/>
      <c r="I273" s="187"/>
      <c r="J273" s="187" t="b">
        <f t="shared" si="15"/>
        <v>1</v>
      </c>
      <c r="K273" s="187"/>
      <c r="L273" s="336" t="s">
        <v>232</v>
      </c>
      <c r="M273" s="336"/>
      <c r="N273" s="336"/>
      <c r="O273" s="336"/>
      <c r="P273" s="188">
        <v>23</v>
      </c>
      <c r="Q273" s="185" t="s">
        <v>266</v>
      </c>
      <c r="R273" s="189">
        <v>6442</v>
      </c>
    </row>
    <row r="274" spans="1:18" ht="16">
      <c r="A274" s="313" t="s">
        <v>232</v>
      </c>
      <c r="B274" s="313"/>
      <c r="C274" s="313"/>
      <c r="D274" s="313"/>
      <c r="E274" s="184">
        <v>168</v>
      </c>
      <c r="F274" s="185" t="s">
        <v>266</v>
      </c>
      <c r="G274" s="186">
        <v>6443</v>
      </c>
      <c r="H274" s="187"/>
      <c r="I274" s="187"/>
      <c r="J274" s="187" t="b">
        <f t="shared" si="15"/>
        <v>1</v>
      </c>
      <c r="K274" s="187"/>
      <c r="L274" s="336" t="s">
        <v>232</v>
      </c>
      <c r="M274" s="336"/>
      <c r="N274" s="336"/>
      <c r="O274" s="336"/>
      <c r="P274" s="188">
        <v>168</v>
      </c>
      <c r="Q274" s="185" t="s">
        <v>266</v>
      </c>
      <c r="R274" s="189">
        <v>6443</v>
      </c>
    </row>
    <row r="275" spans="1:18" ht="16">
      <c r="A275" s="313" t="s">
        <v>232</v>
      </c>
      <c r="B275" s="313"/>
      <c r="C275" s="313"/>
      <c r="D275" s="313"/>
      <c r="E275" s="184">
        <v>17</v>
      </c>
      <c r="F275" s="185" t="s">
        <v>266</v>
      </c>
      <c r="G275" s="186">
        <v>6449</v>
      </c>
      <c r="H275" s="187"/>
      <c r="I275" s="187"/>
      <c r="J275" s="187" t="b">
        <f t="shared" si="15"/>
        <v>1</v>
      </c>
      <c r="K275" s="187"/>
      <c r="L275" s="336" t="s">
        <v>232</v>
      </c>
      <c r="M275" s="336"/>
      <c r="N275" s="336"/>
      <c r="O275" s="336"/>
      <c r="P275" s="188">
        <v>17</v>
      </c>
      <c r="Q275" s="185" t="s">
        <v>266</v>
      </c>
      <c r="R275" s="189">
        <v>6449</v>
      </c>
    </row>
    <row r="276" spans="1:18" ht="16">
      <c r="A276" s="313" t="s">
        <v>232</v>
      </c>
      <c r="B276" s="313"/>
      <c r="C276" s="313"/>
      <c r="D276" s="313"/>
      <c r="E276" s="184">
        <v>19</v>
      </c>
      <c r="F276" s="185" t="s">
        <v>266</v>
      </c>
      <c r="G276" s="186">
        <v>6450</v>
      </c>
      <c r="H276" s="187"/>
      <c r="I276" s="187"/>
      <c r="J276" s="187" t="b">
        <f t="shared" si="15"/>
        <v>1</v>
      </c>
      <c r="K276" s="187"/>
      <c r="L276" s="336" t="s">
        <v>232</v>
      </c>
      <c r="M276" s="336"/>
      <c r="N276" s="336"/>
      <c r="O276" s="336"/>
      <c r="P276" s="188">
        <v>19</v>
      </c>
      <c r="Q276" s="185" t="s">
        <v>266</v>
      </c>
      <c r="R276" s="189">
        <v>6450</v>
      </c>
    </row>
    <row r="277" spans="1:18" ht="16">
      <c r="A277" s="313" t="s">
        <v>232</v>
      </c>
      <c r="B277" s="313"/>
      <c r="C277" s="313"/>
      <c r="D277" s="313"/>
      <c r="E277" s="184">
        <v>21</v>
      </c>
      <c r="F277" s="185" t="s">
        <v>266</v>
      </c>
      <c r="G277" s="186">
        <v>6451</v>
      </c>
      <c r="H277" s="187"/>
      <c r="I277" s="187"/>
      <c r="J277" s="187" t="b">
        <f t="shared" si="15"/>
        <v>1</v>
      </c>
      <c r="K277" s="187"/>
      <c r="L277" s="336" t="s">
        <v>232</v>
      </c>
      <c r="M277" s="336"/>
      <c r="N277" s="336"/>
      <c r="O277" s="336"/>
      <c r="P277" s="188">
        <v>21</v>
      </c>
      <c r="Q277" s="185" t="s">
        <v>266</v>
      </c>
      <c r="R277" s="189">
        <v>6451</v>
      </c>
    </row>
    <row r="278" spans="1:18" ht="16">
      <c r="A278" s="313" t="s">
        <v>232</v>
      </c>
      <c r="B278" s="313"/>
      <c r="C278" s="313"/>
      <c r="D278" s="313"/>
      <c r="E278" s="184">
        <v>88</v>
      </c>
      <c r="F278" s="185" t="s">
        <v>266</v>
      </c>
      <c r="G278" s="186">
        <v>6454</v>
      </c>
      <c r="H278" s="187"/>
      <c r="I278" s="187"/>
      <c r="J278" s="187" t="b">
        <f t="shared" si="15"/>
        <v>1</v>
      </c>
      <c r="K278" s="187"/>
      <c r="L278" s="336" t="s">
        <v>232</v>
      </c>
      <c r="M278" s="336"/>
      <c r="N278" s="336"/>
      <c r="O278" s="336"/>
      <c r="P278" s="188">
        <v>88</v>
      </c>
      <c r="Q278" s="185" t="s">
        <v>266</v>
      </c>
      <c r="R278" s="189">
        <v>6454</v>
      </c>
    </row>
    <row r="279" spans="1:18" ht="16">
      <c r="A279" s="313" t="s">
        <v>232</v>
      </c>
      <c r="B279" s="313"/>
      <c r="C279" s="313"/>
      <c r="D279" s="313"/>
      <c r="E279" s="184">
        <v>10</v>
      </c>
      <c r="F279" s="185" t="s">
        <v>266</v>
      </c>
      <c r="G279" s="186">
        <v>6462</v>
      </c>
      <c r="H279" s="187"/>
      <c r="I279" s="187"/>
      <c r="J279" s="187" t="b">
        <f t="shared" si="15"/>
        <v>1</v>
      </c>
      <c r="K279" s="187"/>
      <c r="L279" s="336" t="s">
        <v>232</v>
      </c>
      <c r="M279" s="336"/>
      <c r="N279" s="336"/>
      <c r="O279" s="336"/>
      <c r="P279" s="188">
        <v>10</v>
      </c>
      <c r="Q279" s="185" t="s">
        <v>266</v>
      </c>
      <c r="R279" s="189">
        <v>6462</v>
      </c>
    </row>
    <row r="280" spans="1:18" ht="16">
      <c r="A280" s="313" t="s">
        <v>232</v>
      </c>
      <c r="B280" s="313"/>
      <c r="C280" s="313"/>
      <c r="D280" s="313"/>
      <c r="E280" s="184">
        <v>22</v>
      </c>
      <c r="F280" s="185" t="s">
        <v>266</v>
      </c>
      <c r="G280" s="186">
        <v>6471</v>
      </c>
      <c r="H280" s="187"/>
      <c r="I280" s="187"/>
      <c r="J280" s="187" t="b">
        <f t="shared" si="15"/>
        <v>1</v>
      </c>
      <c r="K280" s="187"/>
      <c r="L280" s="336" t="s">
        <v>232</v>
      </c>
      <c r="M280" s="336"/>
      <c r="N280" s="336"/>
      <c r="O280" s="336"/>
      <c r="P280" s="188">
        <v>22</v>
      </c>
      <c r="Q280" s="185" t="s">
        <v>266</v>
      </c>
      <c r="R280" s="189">
        <v>6471</v>
      </c>
    </row>
    <row r="281" spans="1:18" ht="16">
      <c r="A281" s="313" t="s">
        <v>232</v>
      </c>
      <c r="B281" s="313"/>
      <c r="C281" s="313"/>
      <c r="D281" s="313"/>
      <c r="E281" s="184">
        <v>17</v>
      </c>
      <c r="F281" s="185" t="s">
        <v>266</v>
      </c>
      <c r="G281" s="186">
        <v>6472</v>
      </c>
      <c r="H281" s="187"/>
      <c r="I281" s="187"/>
      <c r="J281" s="187"/>
      <c r="K281" s="187"/>
      <c r="L281" s="336" t="s">
        <v>232</v>
      </c>
      <c r="M281" s="336"/>
      <c r="N281" s="336"/>
      <c r="O281" s="336"/>
      <c r="P281" s="188">
        <v>17</v>
      </c>
      <c r="Q281" s="185" t="s">
        <v>266</v>
      </c>
      <c r="R281" s="189">
        <v>6472</v>
      </c>
    </row>
  </sheetData>
  <autoFilter ref="E15:G15" xr:uid="{00000000-0009-0000-0000-000002000000}">
    <sortState xmlns:xlrd2="http://schemas.microsoft.com/office/spreadsheetml/2017/richdata2" ref="E16:G82">
      <sortCondition ref="G15"/>
    </sortState>
  </autoFilter>
  <mergeCells count="551">
    <mergeCell ref="L277:O277"/>
    <mergeCell ref="L278:O278"/>
    <mergeCell ref="L279:O279"/>
    <mergeCell ref="L280:O280"/>
    <mergeCell ref="A226:D226"/>
    <mergeCell ref="A227:D227"/>
    <mergeCell ref="A228:D228"/>
    <mergeCell ref="A281:D281"/>
    <mergeCell ref="L281:O281"/>
    <mergeCell ref="L268:O268"/>
    <mergeCell ref="L269:O269"/>
    <mergeCell ref="L270:O270"/>
    <mergeCell ref="L271:O271"/>
    <mergeCell ref="L272:O272"/>
    <mergeCell ref="L273:O273"/>
    <mergeCell ref="L274:O274"/>
    <mergeCell ref="L275:O275"/>
    <mergeCell ref="L276:O276"/>
    <mergeCell ref="L259:O259"/>
    <mergeCell ref="L260:O260"/>
    <mergeCell ref="L261:O261"/>
    <mergeCell ref="L262:O262"/>
    <mergeCell ref="L263:O263"/>
    <mergeCell ref="L264:O264"/>
    <mergeCell ref="L265:O265"/>
    <mergeCell ref="L266:O266"/>
    <mergeCell ref="L267:O267"/>
    <mergeCell ref="L250:O250"/>
    <mergeCell ref="L251:O251"/>
    <mergeCell ref="L252:O252"/>
    <mergeCell ref="L253:O253"/>
    <mergeCell ref="L254:O254"/>
    <mergeCell ref="L255:O255"/>
    <mergeCell ref="L256:O256"/>
    <mergeCell ref="L257:O257"/>
    <mergeCell ref="L258:O258"/>
    <mergeCell ref="L242:O242"/>
    <mergeCell ref="L243:O243"/>
    <mergeCell ref="L244:O244"/>
    <mergeCell ref="L245:O245"/>
    <mergeCell ref="L246:O246"/>
    <mergeCell ref="L247:O247"/>
    <mergeCell ref="L248:O248"/>
    <mergeCell ref="L249:O249"/>
    <mergeCell ref="L233:O233"/>
    <mergeCell ref="L234:O234"/>
    <mergeCell ref="L235:O235"/>
    <mergeCell ref="L236:O236"/>
    <mergeCell ref="L237:O237"/>
    <mergeCell ref="L238:O238"/>
    <mergeCell ref="L239:O239"/>
    <mergeCell ref="L240:O240"/>
    <mergeCell ref="L241:O241"/>
    <mergeCell ref="L224:O224"/>
    <mergeCell ref="L225:O225"/>
    <mergeCell ref="L226:O226"/>
    <mergeCell ref="L227:O227"/>
    <mergeCell ref="L228:O228"/>
    <mergeCell ref="L229:O229"/>
    <mergeCell ref="L230:O230"/>
    <mergeCell ref="L231:O231"/>
    <mergeCell ref="L232:O232"/>
    <mergeCell ref="A273:D273"/>
    <mergeCell ref="A274:D274"/>
    <mergeCell ref="A275:D275"/>
    <mergeCell ref="A276:D276"/>
    <mergeCell ref="A277:D277"/>
    <mergeCell ref="A278:D278"/>
    <mergeCell ref="A279:D279"/>
    <mergeCell ref="A280:D280"/>
    <mergeCell ref="L208:O208"/>
    <mergeCell ref="L209:O209"/>
    <mergeCell ref="L210:O210"/>
    <mergeCell ref="L211:O211"/>
    <mergeCell ref="L212:O212"/>
    <mergeCell ref="L213:O213"/>
    <mergeCell ref="L214:O214"/>
    <mergeCell ref="L215:O215"/>
    <mergeCell ref="L216:O216"/>
    <mergeCell ref="L217:O217"/>
    <mergeCell ref="L218:O218"/>
    <mergeCell ref="L219:O219"/>
    <mergeCell ref="L220:O220"/>
    <mergeCell ref="L221:O221"/>
    <mergeCell ref="L222:O222"/>
    <mergeCell ref="L223:O223"/>
    <mergeCell ref="A264:D264"/>
    <mergeCell ref="A265:D265"/>
    <mergeCell ref="A266:D266"/>
    <mergeCell ref="A267:D267"/>
    <mergeCell ref="A268:D268"/>
    <mergeCell ref="A269:D269"/>
    <mergeCell ref="A270:D270"/>
    <mergeCell ref="A271:D271"/>
    <mergeCell ref="A272:D272"/>
    <mergeCell ref="A255:D255"/>
    <mergeCell ref="A256:D256"/>
    <mergeCell ref="A257:D257"/>
    <mergeCell ref="A258:D258"/>
    <mergeCell ref="A259:D259"/>
    <mergeCell ref="A260:D260"/>
    <mergeCell ref="A261:D261"/>
    <mergeCell ref="A262:D262"/>
    <mergeCell ref="A263:D263"/>
    <mergeCell ref="A247:D247"/>
    <mergeCell ref="A248:D248"/>
    <mergeCell ref="A249:D249"/>
    <mergeCell ref="A250:D250"/>
    <mergeCell ref="A251:D251"/>
    <mergeCell ref="A252:D252"/>
    <mergeCell ref="A253:D253"/>
    <mergeCell ref="A254:D254"/>
    <mergeCell ref="A238:D238"/>
    <mergeCell ref="A239:D239"/>
    <mergeCell ref="A240:D240"/>
    <mergeCell ref="A241:D241"/>
    <mergeCell ref="A242:D242"/>
    <mergeCell ref="A243:D243"/>
    <mergeCell ref="A244:D244"/>
    <mergeCell ref="A245:D245"/>
    <mergeCell ref="A246:D246"/>
    <mergeCell ref="A229:D229"/>
    <mergeCell ref="A230:D230"/>
    <mergeCell ref="A231:D231"/>
    <mergeCell ref="A232:D232"/>
    <mergeCell ref="A233:D233"/>
    <mergeCell ref="A234:D234"/>
    <mergeCell ref="A235:D235"/>
    <mergeCell ref="A236:D236"/>
    <mergeCell ref="A237:D237"/>
    <mergeCell ref="A220:D220"/>
    <mergeCell ref="A221:D221"/>
    <mergeCell ref="A222:D222"/>
    <mergeCell ref="A223:D223"/>
    <mergeCell ref="A225:D225"/>
    <mergeCell ref="A224:D224"/>
    <mergeCell ref="A211:D211"/>
    <mergeCell ref="A212:D212"/>
    <mergeCell ref="A213:D213"/>
    <mergeCell ref="A214:D214"/>
    <mergeCell ref="A215:D215"/>
    <mergeCell ref="A216:D216"/>
    <mergeCell ref="A217:D217"/>
    <mergeCell ref="A218:D218"/>
    <mergeCell ref="A219:D219"/>
    <mergeCell ref="A209:D209"/>
    <mergeCell ref="A210:D210"/>
    <mergeCell ref="L183:O183"/>
    <mergeCell ref="L184:O184"/>
    <mergeCell ref="L185:O185"/>
    <mergeCell ref="L186:O186"/>
    <mergeCell ref="L187:O187"/>
    <mergeCell ref="A187:D187"/>
    <mergeCell ref="A188:D188"/>
    <mergeCell ref="L188:O188"/>
    <mergeCell ref="A192:H192"/>
    <mergeCell ref="A193:D193"/>
    <mergeCell ref="L193:N193"/>
    <mergeCell ref="A205:H205"/>
    <mergeCell ref="L205:S205"/>
    <mergeCell ref="A206:D206"/>
    <mergeCell ref="I206:K206"/>
    <mergeCell ref="L206:O206"/>
    <mergeCell ref="A202:D202"/>
    <mergeCell ref="A184:D184"/>
    <mergeCell ref="A185:D185"/>
    <mergeCell ref="A186:D186"/>
    <mergeCell ref="A194:D194"/>
    <mergeCell ref="A195:D195"/>
    <mergeCell ref="A182:D182"/>
    <mergeCell ref="A183:D183"/>
    <mergeCell ref="L182:O182"/>
    <mergeCell ref="A207:D207"/>
    <mergeCell ref="L207:O207"/>
    <mergeCell ref="A208:D208"/>
    <mergeCell ref="L172:O172"/>
    <mergeCell ref="L173:O173"/>
    <mergeCell ref="L174:O174"/>
    <mergeCell ref="L175:O175"/>
    <mergeCell ref="A178:D178"/>
    <mergeCell ref="A179:D179"/>
    <mergeCell ref="A180:D180"/>
    <mergeCell ref="A181:D181"/>
    <mergeCell ref="A172:D172"/>
    <mergeCell ref="A173:D173"/>
    <mergeCell ref="A174:D174"/>
    <mergeCell ref="A175:D175"/>
    <mergeCell ref="A176:D176"/>
    <mergeCell ref="A177:D177"/>
    <mergeCell ref="L176:O176"/>
    <mergeCell ref="L177:O177"/>
    <mergeCell ref="L178:O178"/>
    <mergeCell ref="L179:O179"/>
    <mergeCell ref="L180:O180"/>
    <mergeCell ref="L181:O181"/>
    <mergeCell ref="A169:H169"/>
    <mergeCell ref="L169:S169"/>
    <mergeCell ref="A170:D170"/>
    <mergeCell ref="I170:K170"/>
    <mergeCell ref="L170:O170"/>
    <mergeCell ref="A171:D171"/>
    <mergeCell ref="L162:O162"/>
    <mergeCell ref="L163:O163"/>
    <mergeCell ref="L164:O164"/>
    <mergeCell ref="L165:O165"/>
    <mergeCell ref="L166:O166"/>
    <mergeCell ref="L167:O167"/>
    <mergeCell ref="A162:D162"/>
    <mergeCell ref="A163:D163"/>
    <mergeCell ref="A164:D164"/>
    <mergeCell ref="A165:D165"/>
    <mergeCell ref="A166:D166"/>
    <mergeCell ref="A167:D167"/>
    <mergeCell ref="L171:O171"/>
    <mergeCell ref="L156:O156"/>
    <mergeCell ref="L157:O157"/>
    <mergeCell ref="L158:O158"/>
    <mergeCell ref="L159:O159"/>
    <mergeCell ref="L160:O160"/>
    <mergeCell ref="L161:O161"/>
    <mergeCell ref="L150:O150"/>
    <mergeCell ref="L151:O151"/>
    <mergeCell ref="L152:O152"/>
    <mergeCell ref="L153:O153"/>
    <mergeCell ref="L154:O154"/>
    <mergeCell ref="L155:O155"/>
    <mergeCell ref="L144:O144"/>
    <mergeCell ref="L145:O145"/>
    <mergeCell ref="L146:O146"/>
    <mergeCell ref="L147:O147"/>
    <mergeCell ref="L148:O148"/>
    <mergeCell ref="L149:O149"/>
    <mergeCell ref="L138:O138"/>
    <mergeCell ref="L139:O139"/>
    <mergeCell ref="L140:O140"/>
    <mergeCell ref="L141:O141"/>
    <mergeCell ref="L142:O142"/>
    <mergeCell ref="L143:O143"/>
    <mergeCell ref="L132:O132"/>
    <mergeCell ref="L133:O133"/>
    <mergeCell ref="L134:O134"/>
    <mergeCell ref="L135:O135"/>
    <mergeCell ref="L136:O136"/>
    <mergeCell ref="L137:O137"/>
    <mergeCell ref="L126:O126"/>
    <mergeCell ref="L127:O127"/>
    <mergeCell ref="L128:O128"/>
    <mergeCell ref="L129:O129"/>
    <mergeCell ref="L130:O130"/>
    <mergeCell ref="L131:O131"/>
    <mergeCell ref="L120:O120"/>
    <mergeCell ref="L121:O121"/>
    <mergeCell ref="L122:O122"/>
    <mergeCell ref="L123:O123"/>
    <mergeCell ref="L124:O124"/>
    <mergeCell ref="L125:O125"/>
    <mergeCell ref="L114:O114"/>
    <mergeCell ref="L115:O115"/>
    <mergeCell ref="L116:O116"/>
    <mergeCell ref="L117:O117"/>
    <mergeCell ref="L118:O118"/>
    <mergeCell ref="L119:O119"/>
    <mergeCell ref="L108:O108"/>
    <mergeCell ref="L109:O109"/>
    <mergeCell ref="L110:O110"/>
    <mergeCell ref="L111:O111"/>
    <mergeCell ref="L112:O112"/>
    <mergeCell ref="L113:O113"/>
    <mergeCell ref="L102:O102"/>
    <mergeCell ref="L103:O103"/>
    <mergeCell ref="L104:O104"/>
    <mergeCell ref="L105:O105"/>
    <mergeCell ref="L106:O106"/>
    <mergeCell ref="L107:O107"/>
    <mergeCell ref="L96:O96"/>
    <mergeCell ref="L97:O97"/>
    <mergeCell ref="L100:O100"/>
    <mergeCell ref="L101:O101"/>
    <mergeCell ref="L90:O90"/>
    <mergeCell ref="L91:O91"/>
    <mergeCell ref="L92:O92"/>
    <mergeCell ref="L93:O93"/>
    <mergeCell ref="L94:O94"/>
    <mergeCell ref="L95:O95"/>
    <mergeCell ref="A156:D156"/>
    <mergeCell ref="A157:D157"/>
    <mergeCell ref="A158:D158"/>
    <mergeCell ref="A159:D159"/>
    <mergeCell ref="A160:D160"/>
    <mergeCell ref="A161:D161"/>
    <mergeCell ref="A150:D150"/>
    <mergeCell ref="A151:D151"/>
    <mergeCell ref="A152:D152"/>
    <mergeCell ref="A153:D153"/>
    <mergeCell ref="A154:D154"/>
    <mergeCell ref="A155:D155"/>
    <mergeCell ref="A144:D144"/>
    <mergeCell ref="A145:D145"/>
    <mergeCell ref="A146:D146"/>
    <mergeCell ref="A147:D147"/>
    <mergeCell ref="A148:D148"/>
    <mergeCell ref="A149:D149"/>
    <mergeCell ref="A138:D138"/>
    <mergeCell ref="A139:D139"/>
    <mergeCell ref="A140:D140"/>
    <mergeCell ref="A141:D141"/>
    <mergeCell ref="A142:D142"/>
    <mergeCell ref="A143:D143"/>
    <mergeCell ref="A132:D132"/>
    <mergeCell ref="A133:D133"/>
    <mergeCell ref="A134:D134"/>
    <mergeCell ref="A135:D135"/>
    <mergeCell ref="A136:D136"/>
    <mergeCell ref="A137:D137"/>
    <mergeCell ref="A126:D126"/>
    <mergeCell ref="A127:D127"/>
    <mergeCell ref="A128:D128"/>
    <mergeCell ref="A129:D129"/>
    <mergeCell ref="A130:D130"/>
    <mergeCell ref="A131:D131"/>
    <mergeCell ref="A120:D120"/>
    <mergeCell ref="A121:D121"/>
    <mergeCell ref="A122:D122"/>
    <mergeCell ref="A123:D123"/>
    <mergeCell ref="A124:D124"/>
    <mergeCell ref="A125:D125"/>
    <mergeCell ref="A114:D114"/>
    <mergeCell ref="A115:D115"/>
    <mergeCell ref="A116:D116"/>
    <mergeCell ref="A117:D117"/>
    <mergeCell ref="A118:D118"/>
    <mergeCell ref="A119:D119"/>
    <mergeCell ref="A108:D108"/>
    <mergeCell ref="A109:D109"/>
    <mergeCell ref="A110:D110"/>
    <mergeCell ref="A111:D111"/>
    <mergeCell ref="A112:D112"/>
    <mergeCell ref="A113:D113"/>
    <mergeCell ref="A102:D102"/>
    <mergeCell ref="A103:D103"/>
    <mergeCell ref="A104:D104"/>
    <mergeCell ref="A105:D105"/>
    <mergeCell ref="A106:D106"/>
    <mergeCell ref="A107:D107"/>
    <mergeCell ref="A96:D96"/>
    <mergeCell ref="A97:D97"/>
    <mergeCell ref="A98:D98"/>
    <mergeCell ref="A99:D99"/>
    <mergeCell ref="A100:D100"/>
    <mergeCell ref="A101:D101"/>
    <mergeCell ref="A90:D90"/>
    <mergeCell ref="A91:D91"/>
    <mergeCell ref="A92:D92"/>
    <mergeCell ref="A93:D93"/>
    <mergeCell ref="A94:D94"/>
    <mergeCell ref="A95:D95"/>
    <mergeCell ref="A86:D86"/>
    <mergeCell ref="I86:K86"/>
    <mergeCell ref="L86:O86"/>
    <mergeCell ref="A87:D87"/>
    <mergeCell ref="A88:D88"/>
    <mergeCell ref="A89:D89"/>
    <mergeCell ref="L87:O87"/>
    <mergeCell ref="L88:O88"/>
    <mergeCell ref="L89:O89"/>
    <mergeCell ref="L79:O79"/>
    <mergeCell ref="L80:O80"/>
    <mergeCell ref="L81:O81"/>
    <mergeCell ref="L82:O82"/>
    <mergeCell ref="A85:H85"/>
    <mergeCell ref="L85:S85"/>
    <mergeCell ref="L73:O73"/>
    <mergeCell ref="L74:O74"/>
    <mergeCell ref="L75:O75"/>
    <mergeCell ref="L76:O76"/>
    <mergeCell ref="L77:O77"/>
    <mergeCell ref="L78:O78"/>
    <mergeCell ref="A80:D80"/>
    <mergeCell ref="A81:D81"/>
    <mergeCell ref="A82:D82"/>
    <mergeCell ref="L67:O67"/>
    <mergeCell ref="L68:O68"/>
    <mergeCell ref="L69:O69"/>
    <mergeCell ref="L70:O70"/>
    <mergeCell ref="L71:O71"/>
    <mergeCell ref="L72:O72"/>
    <mergeCell ref="L61:O61"/>
    <mergeCell ref="L62:O62"/>
    <mergeCell ref="L63:O63"/>
    <mergeCell ref="L64:O64"/>
    <mergeCell ref="L65:O65"/>
    <mergeCell ref="L66:O66"/>
    <mergeCell ref="L55:O55"/>
    <mergeCell ref="L56:O56"/>
    <mergeCell ref="L57:O57"/>
    <mergeCell ref="L58:O58"/>
    <mergeCell ref="L59:O59"/>
    <mergeCell ref="L60:O60"/>
    <mergeCell ref="L49:O49"/>
    <mergeCell ref="L50:O50"/>
    <mergeCell ref="L51:O51"/>
    <mergeCell ref="L52:O52"/>
    <mergeCell ref="L53:O53"/>
    <mergeCell ref="L54:O54"/>
    <mergeCell ref="L43:O43"/>
    <mergeCell ref="L44:O44"/>
    <mergeCell ref="L45:O45"/>
    <mergeCell ref="L46:O46"/>
    <mergeCell ref="L47:O47"/>
    <mergeCell ref="L48:O48"/>
    <mergeCell ref="L37:O37"/>
    <mergeCell ref="L38:O38"/>
    <mergeCell ref="L39:O39"/>
    <mergeCell ref="L40:O40"/>
    <mergeCell ref="L41:O41"/>
    <mergeCell ref="L42:O42"/>
    <mergeCell ref="L31:O31"/>
    <mergeCell ref="L32:O32"/>
    <mergeCell ref="L33:O33"/>
    <mergeCell ref="L34:O34"/>
    <mergeCell ref="L35:O35"/>
    <mergeCell ref="L36:O36"/>
    <mergeCell ref="L25:O25"/>
    <mergeCell ref="L26:O26"/>
    <mergeCell ref="L27:O27"/>
    <mergeCell ref="L28:O28"/>
    <mergeCell ref="L29:O29"/>
    <mergeCell ref="L30:O30"/>
    <mergeCell ref="L19:O19"/>
    <mergeCell ref="L20:O20"/>
    <mergeCell ref="L21:O21"/>
    <mergeCell ref="L22:O22"/>
    <mergeCell ref="L23:O23"/>
    <mergeCell ref="L24:O24"/>
    <mergeCell ref="A77:D77"/>
    <mergeCell ref="A78:D78"/>
    <mergeCell ref="A79:D79"/>
    <mergeCell ref="A71:D71"/>
    <mergeCell ref="A72:D72"/>
    <mergeCell ref="A73:D73"/>
    <mergeCell ref="A74:D74"/>
    <mergeCell ref="A75:D75"/>
    <mergeCell ref="A76:D76"/>
    <mergeCell ref="A65:D65"/>
    <mergeCell ref="A66:D66"/>
    <mergeCell ref="A67:D67"/>
    <mergeCell ref="A68:D68"/>
    <mergeCell ref="A69:D69"/>
    <mergeCell ref="A70:D70"/>
    <mergeCell ref="A59:D59"/>
    <mergeCell ref="A60:D60"/>
    <mergeCell ref="A61:D61"/>
    <mergeCell ref="A62:D62"/>
    <mergeCell ref="A63:D63"/>
    <mergeCell ref="A64:D64"/>
    <mergeCell ref="A53:D53"/>
    <mergeCell ref="A54:D54"/>
    <mergeCell ref="A55:D55"/>
    <mergeCell ref="A56:D56"/>
    <mergeCell ref="A57:D57"/>
    <mergeCell ref="A58:D58"/>
    <mergeCell ref="A49:D49"/>
    <mergeCell ref="A50:D50"/>
    <mergeCell ref="A51:D51"/>
    <mergeCell ref="A52:D52"/>
    <mergeCell ref="A41:D41"/>
    <mergeCell ref="A42:D42"/>
    <mergeCell ref="A43:D43"/>
    <mergeCell ref="A44:D44"/>
    <mergeCell ref="A45:D45"/>
    <mergeCell ref="A46:D46"/>
    <mergeCell ref="A40:D40"/>
    <mergeCell ref="A29:D29"/>
    <mergeCell ref="A30:D30"/>
    <mergeCell ref="A31:D31"/>
    <mergeCell ref="A32:D32"/>
    <mergeCell ref="A33:D33"/>
    <mergeCell ref="A34:D34"/>
    <mergeCell ref="A47:D47"/>
    <mergeCell ref="A48:D48"/>
    <mergeCell ref="A19:D19"/>
    <mergeCell ref="A20:D20"/>
    <mergeCell ref="A21:D21"/>
    <mergeCell ref="A22:D22"/>
    <mergeCell ref="A35:D35"/>
    <mergeCell ref="A36:D36"/>
    <mergeCell ref="A37:D37"/>
    <mergeCell ref="A38:D38"/>
    <mergeCell ref="A39:D39"/>
    <mergeCell ref="X3:Z3"/>
    <mergeCell ref="X11:Z11"/>
    <mergeCell ref="X26:Z26"/>
    <mergeCell ref="X80:Z80"/>
    <mergeCell ref="L13:O13"/>
    <mergeCell ref="A3:D3"/>
    <mergeCell ref="A4:D4"/>
    <mergeCell ref="A5:D5"/>
    <mergeCell ref="A6:D6"/>
    <mergeCell ref="A7:D7"/>
    <mergeCell ref="L3:O3"/>
    <mergeCell ref="L4:O4"/>
    <mergeCell ref="L5:O5"/>
    <mergeCell ref="L6:O6"/>
    <mergeCell ref="L7:O7"/>
    <mergeCell ref="A9:H9"/>
    <mergeCell ref="L9:S9"/>
    <mergeCell ref="A10:D10"/>
    <mergeCell ref="I10:K10"/>
    <mergeCell ref="A11:D11"/>
    <mergeCell ref="L8:O8"/>
    <mergeCell ref="L10:O10"/>
    <mergeCell ref="L11:O11"/>
    <mergeCell ref="L12:O12"/>
    <mergeCell ref="A1:H1"/>
    <mergeCell ref="I2:K2"/>
    <mergeCell ref="A2:D2"/>
    <mergeCell ref="L2:O2"/>
    <mergeCell ref="L1:S1"/>
    <mergeCell ref="L98:O98"/>
    <mergeCell ref="L99:O99"/>
    <mergeCell ref="A14:H14"/>
    <mergeCell ref="L14:S14"/>
    <mergeCell ref="A15:D15"/>
    <mergeCell ref="I15:K15"/>
    <mergeCell ref="A16:D16"/>
    <mergeCell ref="L15:O15"/>
    <mergeCell ref="L16:O16"/>
    <mergeCell ref="L17:O17"/>
    <mergeCell ref="L18:O18"/>
    <mergeCell ref="A23:D23"/>
    <mergeCell ref="A24:D24"/>
    <mergeCell ref="A25:D25"/>
    <mergeCell ref="A26:D26"/>
    <mergeCell ref="A27:D27"/>
    <mergeCell ref="A28:D28"/>
    <mergeCell ref="A17:D17"/>
    <mergeCell ref="A18:D18"/>
    <mergeCell ref="A196:D196"/>
    <mergeCell ref="A197:D197"/>
    <mergeCell ref="A198:D198"/>
    <mergeCell ref="A199:D199"/>
    <mergeCell ref="A200:D200"/>
    <mergeCell ref="A201:D201"/>
    <mergeCell ref="O194:R194"/>
    <mergeCell ref="O195:R195"/>
    <mergeCell ref="O196:R196"/>
    <mergeCell ref="O197:R197"/>
    <mergeCell ref="O198:R198"/>
    <mergeCell ref="O199:R199"/>
    <mergeCell ref="O200:R200"/>
    <mergeCell ref="O201:R20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2"/>
  <sheetViews>
    <sheetView workbookViewId="0">
      <selection activeCell="F1" sqref="F1:F3"/>
    </sheetView>
  </sheetViews>
  <sheetFormatPr baseColWidth="10" defaultColWidth="9.1640625" defaultRowHeight="15"/>
  <cols>
    <col min="2" max="2" width="29.1640625" bestFit="1" customWidth="1"/>
    <col min="3" max="3" width="22.6640625" bestFit="1" customWidth="1"/>
    <col min="4" max="4" width="33.6640625" bestFit="1" customWidth="1"/>
    <col min="5" max="5" width="57.6640625" customWidth="1"/>
    <col min="6" max="6" width="40.83203125" customWidth="1"/>
    <col min="7" max="7" width="30.6640625" customWidth="1"/>
    <col min="8" max="8" width="31" hidden="1" customWidth="1"/>
    <col min="9" max="9" width="30.6640625" hidden="1" customWidth="1"/>
    <col min="10" max="10" width="27" customWidth="1"/>
  </cols>
  <sheetData>
    <row r="1" spans="2:10">
      <c r="F1" t="s">
        <v>33</v>
      </c>
    </row>
    <row r="2" spans="2:10">
      <c r="F2" t="s">
        <v>34</v>
      </c>
    </row>
    <row r="3" spans="2:10">
      <c r="F3" t="s">
        <v>35</v>
      </c>
    </row>
    <row r="5" spans="2:10" ht="21" thickBot="1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3" t="s">
        <v>5</v>
      </c>
      <c r="H5" s="2" t="s">
        <v>6</v>
      </c>
      <c r="I5" s="2" t="s">
        <v>7</v>
      </c>
      <c r="J5" s="2" t="s">
        <v>8</v>
      </c>
    </row>
    <row r="6" spans="2:10" ht="23" thickTop="1" thickBot="1">
      <c r="B6" s="10">
        <v>44199</v>
      </c>
      <c r="C6" s="11" t="s">
        <v>14</v>
      </c>
      <c r="D6" s="12" t="s">
        <v>10</v>
      </c>
      <c r="E6" s="13" t="s">
        <v>11</v>
      </c>
      <c r="F6" s="14" t="s">
        <v>15</v>
      </c>
      <c r="G6" s="15">
        <v>2471</v>
      </c>
      <c r="H6" s="16" t="s">
        <v>13</v>
      </c>
      <c r="I6" s="16">
        <v>59370</v>
      </c>
      <c r="J6" s="16">
        <v>2943</v>
      </c>
    </row>
    <row r="7" spans="2:10" ht="23" thickTop="1" thickBot="1">
      <c r="B7" s="10">
        <v>44199</v>
      </c>
      <c r="C7" s="17" t="s">
        <v>9</v>
      </c>
      <c r="D7" s="18" t="s">
        <v>10</v>
      </c>
      <c r="E7" s="19" t="s">
        <v>11</v>
      </c>
      <c r="F7" s="20" t="s">
        <v>16</v>
      </c>
      <c r="G7" s="15">
        <v>209</v>
      </c>
      <c r="H7" s="16" t="s">
        <v>13</v>
      </c>
      <c r="I7" s="16">
        <v>59370</v>
      </c>
      <c r="J7" s="16">
        <v>2943</v>
      </c>
    </row>
    <row r="8" spans="2:10" ht="23" thickTop="1" thickBot="1">
      <c r="B8" s="10">
        <v>44199</v>
      </c>
      <c r="C8" s="17" t="s">
        <v>17</v>
      </c>
      <c r="D8" s="18" t="s">
        <v>10</v>
      </c>
      <c r="E8" s="19" t="s">
        <v>11</v>
      </c>
      <c r="F8" s="20" t="s">
        <v>18</v>
      </c>
      <c r="G8" s="15">
        <v>150</v>
      </c>
      <c r="H8" s="16" t="s">
        <v>13</v>
      </c>
      <c r="I8" s="16">
        <v>59370</v>
      </c>
      <c r="J8" s="16">
        <v>2943</v>
      </c>
    </row>
    <row r="9" spans="2:10" ht="23" thickTop="1" thickBot="1">
      <c r="B9" s="10">
        <v>44199</v>
      </c>
      <c r="C9" s="11" t="s">
        <v>14</v>
      </c>
      <c r="D9" s="12" t="s">
        <v>10</v>
      </c>
      <c r="E9" s="13" t="s">
        <v>11</v>
      </c>
      <c r="F9" s="14" t="s">
        <v>15</v>
      </c>
      <c r="G9" s="15">
        <v>2266</v>
      </c>
      <c r="H9" s="16" t="s">
        <v>13</v>
      </c>
      <c r="I9" s="16">
        <v>59377</v>
      </c>
      <c r="J9" s="16">
        <v>2947</v>
      </c>
    </row>
    <row r="10" spans="2:10" ht="23" thickTop="1" thickBot="1">
      <c r="B10" s="10">
        <v>44199</v>
      </c>
      <c r="C10" s="17" t="s">
        <v>9</v>
      </c>
      <c r="D10" s="18" t="s">
        <v>10</v>
      </c>
      <c r="E10" s="19" t="s">
        <v>11</v>
      </c>
      <c r="F10" s="20" t="s">
        <v>16</v>
      </c>
      <c r="G10" s="15">
        <v>204</v>
      </c>
      <c r="H10" s="16" t="s">
        <v>13</v>
      </c>
      <c r="I10" s="16">
        <v>59377</v>
      </c>
      <c r="J10" s="16">
        <v>2947</v>
      </c>
    </row>
    <row r="11" spans="2:10" ht="23" thickTop="1" thickBot="1">
      <c r="B11" s="10">
        <v>44199</v>
      </c>
      <c r="C11" s="17" t="s">
        <v>17</v>
      </c>
      <c r="D11" s="18" t="s">
        <v>10</v>
      </c>
      <c r="E11" s="19" t="s">
        <v>11</v>
      </c>
      <c r="F11" s="20" t="s">
        <v>18</v>
      </c>
      <c r="G11" s="15">
        <v>130</v>
      </c>
      <c r="H11" s="16" t="s">
        <v>13</v>
      </c>
      <c r="I11" s="16">
        <v>59377</v>
      </c>
      <c r="J11" s="16">
        <v>2947</v>
      </c>
    </row>
    <row r="12" spans="2:10" ht="23" thickTop="1" thickBot="1">
      <c r="B12" s="10">
        <v>44199</v>
      </c>
      <c r="C12" s="11" t="s">
        <v>14</v>
      </c>
      <c r="D12" s="12" t="s">
        <v>10</v>
      </c>
      <c r="E12" s="13" t="s">
        <v>11</v>
      </c>
      <c r="F12" s="14" t="s">
        <v>15</v>
      </c>
      <c r="G12" s="15">
        <v>2451</v>
      </c>
      <c r="H12" s="16" t="s">
        <v>13</v>
      </c>
      <c r="I12" s="16">
        <v>59383</v>
      </c>
      <c r="J12" s="16">
        <v>2954</v>
      </c>
    </row>
    <row r="13" spans="2:10" ht="23" thickTop="1" thickBot="1">
      <c r="B13" s="10">
        <v>44199</v>
      </c>
      <c r="C13" s="17" t="s">
        <v>9</v>
      </c>
      <c r="D13" s="18" t="s">
        <v>10</v>
      </c>
      <c r="E13" s="19" t="s">
        <v>11</v>
      </c>
      <c r="F13" s="20" t="s">
        <v>16</v>
      </c>
      <c r="G13" s="15">
        <v>4830</v>
      </c>
      <c r="H13" s="16" t="s">
        <v>13</v>
      </c>
      <c r="I13" s="16">
        <v>59381</v>
      </c>
      <c r="J13" s="16">
        <v>2950</v>
      </c>
    </row>
    <row r="14" spans="2:10" ht="23" thickTop="1" thickBot="1">
      <c r="B14" s="10">
        <v>44199</v>
      </c>
      <c r="C14" s="17" t="s">
        <v>17</v>
      </c>
      <c r="D14" s="18" t="s">
        <v>10</v>
      </c>
      <c r="E14" s="19" t="s">
        <v>11</v>
      </c>
      <c r="F14" s="20" t="s">
        <v>18</v>
      </c>
      <c r="G14" s="15">
        <v>140</v>
      </c>
      <c r="H14" s="16" t="s">
        <v>13</v>
      </c>
      <c r="I14" s="16">
        <v>59383</v>
      </c>
      <c r="J14" s="16">
        <v>2954</v>
      </c>
    </row>
    <row r="15" spans="2:10" ht="23" thickTop="1" thickBot="1">
      <c r="B15" s="10">
        <v>44199</v>
      </c>
      <c r="C15" s="11" t="s">
        <v>14</v>
      </c>
      <c r="D15" s="12" t="s">
        <v>10</v>
      </c>
      <c r="E15" s="13" t="s">
        <v>11</v>
      </c>
      <c r="F15" s="14" t="s">
        <v>15</v>
      </c>
      <c r="G15" s="15">
        <v>2402</v>
      </c>
      <c r="H15" s="16" t="s">
        <v>13</v>
      </c>
      <c r="I15" s="16">
        <v>59384</v>
      </c>
      <c r="J15" s="16">
        <v>2956</v>
      </c>
    </row>
    <row r="16" spans="2:10" ht="23" thickTop="1" thickBot="1">
      <c r="B16" s="10">
        <v>44199</v>
      </c>
      <c r="C16" s="17" t="s">
        <v>9</v>
      </c>
      <c r="D16" s="18" t="s">
        <v>10</v>
      </c>
      <c r="E16" s="19" t="s">
        <v>11</v>
      </c>
      <c r="F16" s="20" t="s">
        <v>16</v>
      </c>
      <c r="G16" s="15">
        <v>279</v>
      </c>
      <c r="H16" s="16" t="s">
        <v>13</v>
      </c>
      <c r="I16" s="16">
        <v>59383</v>
      </c>
      <c r="J16" s="16">
        <v>2954</v>
      </c>
    </row>
    <row r="17" spans="2:10" ht="23" thickTop="1" thickBot="1">
      <c r="B17" s="10">
        <v>44199</v>
      </c>
      <c r="C17" s="17" t="s">
        <v>17</v>
      </c>
      <c r="D17" s="18" t="s">
        <v>10</v>
      </c>
      <c r="E17" s="19" t="s">
        <v>11</v>
      </c>
      <c r="F17" s="20" t="s">
        <v>18</v>
      </c>
      <c r="G17" s="15">
        <v>150</v>
      </c>
      <c r="H17" s="16" t="s">
        <v>13</v>
      </c>
      <c r="I17" s="16">
        <v>59384</v>
      </c>
      <c r="J17" s="16">
        <v>2956</v>
      </c>
    </row>
    <row r="18" spans="2:10" ht="23" thickTop="1" thickBot="1">
      <c r="B18" s="10">
        <v>44199</v>
      </c>
      <c r="C18" s="17" t="s">
        <v>9</v>
      </c>
      <c r="D18" s="18" t="s">
        <v>10</v>
      </c>
      <c r="E18" s="19" t="s">
        <v>11</v>
      </c>
      <c r="F18" s="20" t="s">
        <v>16</v>
      </c>
      <c r="G18" s="15">
        <v>238</v>
      </c>
      <c r="H18" s="16" t="s">
        <v>13</v>
      </c>
      <c r="I18" s="16">
        <v>59384</v>
      </c>
      <c r="J18" s="16">
        <v>2956</v>
      </c>
    </row>
    <row r="19" spans="2:10" ht="23" thickTop="1" thickBot="1">
      <c r="B19" s="10">
        <v>44230</v>
      </c>
      <c r="C19" s="17" t="s">
        <v>9</v>
      </c>
      <c r="D19" s="18" t="s">
        <v>10</v>
      </c>
      <c r="E19" s="19" t="s">
        <v>11</v>
      </c>
      <c r="F19" s="21" t="s">
        <v>12</v>
      </c>
      <c r="G19" s="22">
        <v>340</v>
      </c>
      <c r="H19" s="23" t="s">
        <v>13</v>
      </c>
      <c r="I19" s="16">
        <v>59390</v>
      </c>
      <c r="J19" s="16">
        <v>2961</v>
      </c>
    </row>
    <row r="20" spans="2:10" ht="23" thickTop="1" thickBot="1">
      <c r="B20" s="10">
        <v>44230</v>
      </c>
      <c r="C20" s="11" t="s">
        <v>14</v>
      </c>
      <c r="D20" s="12" t="s">
        <v>10</v>
      </c>
      <c r="E20" s="13" t="s">
        <v>11</v>
      </c>
      <c r="F20" s="14" t="s">
        <v>15</v>
      </c>
      <c r="G20" s="15">
        <v>2305</v>
      </c>
      <c r="H20" s="16" t="s">
        <v>13</v>
      </c>
      <c r="I20" s="16">
        <v>59388</v>
      </c>
      <c r="J20" s="16">
        <v>2959</v>
      </c>
    </row>
    <row r="21" spans="2:10" ht="23" thickTop="1" thickBot="1">
      <c r="B21" s="10">
        <v>44230</v>
      </c>
      <c r="C21" s="17" t="s">
        <v>9</v>
      </c>
      <c r="D21" s="18" t="s">
        <v>10</v>
      </c>
      <c r="E21" s="19" t="s">
        <v>11</v>
      </c>
      <c r="F21" s="20" t="s">
        <v>16</v>
      </c>
      <c r="G21" s="15">
        <v>215</v>
      </c>
      <c r="H21" s="16" t="s">
        <v>13</v>
      </c>
      <c r="I21" s="16">
        <v>59388</v>
      </c>
      <c r="J21" s="16">
        <v>2959</v>
      </c>
    </row>
    <row r="22" spans="2:10" ht="23" thickTop="1" thickBot="1">
      <c r="B22" s="10">
        <v>44230</v>
      </c>
      <c r="C22" s="17" t="s">
        <v>17</v>
      </c>
      <c r="D22" s="18" t="s">
        <v>10</v>
      </c>
      <c r="E22" s="19" t="s">
        <v>11</v>
      </c>
      <c r="F22" s="20" t="s">
        <v>18</v>
      </c>
      <c r="G22" s="15">
        <v>140</v>
      </c>
      <c r="H22" s="16" t="s">
        <v>13</v>
      </c>
      <c r="I22" s="16">
        <v>59388</v>
      </c>
      <c r="J22" s="16">
        <v>2959</v>
      </c>
    </row>
    <row r="23" spans="2:10" ht="23" thickTop="1" thickBot="1">
      <c r="B23" s="10">
        <v>44230</v>
      </c>
      <c r="C23" s="11" t="s">
        <v>14</v>
      </c>
      <c r="D23" s="12" t="s">
        <v>10</v>
      </c>
      <c r="E23" s="13" t="s">
        <v>11</v>
      </c>
      <c r="F23" s="14" t="s">
        <v>15</v>
      </c>
      <c r="G23" s="15">
        <v>2481</v>
      </c>
      <c r="H23" s="16" t="s">
        <v>13</v>
      </c>
      <c r="I23" s="16">
        <v>59391</v>
      </c>
      <c r="J23" s="16">
        <v>2962</v>
      </c>
    </row>
    <row r="24" spans="2:10" ht="23" thickTop="1" thickBot="1">
      <c r="B24" s="10">
        <v>44230</v>
      </c>
      <c r="C24" s="17" t="s">
        <v>9</v>
      </c>
      <c r="D24" s="18" t="s">
        <v>10</v>
      </c>
      <c r="E24" s="19" t="s">
        <v>11</v>
      </c>
      <c r="F24" s="20" t="s">
        <v>16</v>
      </c>
      <c r="G24" s="15">
        <v>269</v>
      </c>
      <c r="H24" s="16" t="s">
        <v>13</v>
      </c>
      <c r="I24" s="16">
        <v>59391</v>
      </c>
      <c r="J24" s="16">
        <v>2962</v>
      </c>
    </row>
    <row r="25" spans="2:10" ht="23" thickTop="1" thickBot="1">
      <c r="B25" s="10">
        <v>44230</v>
      </c>
      <c r="C25" s="17" t="s">
        <v>17</v>
      </c>
      <c r="D25" s="18" t="s">
        <v>10</v>
      </c>
      <c r="E25" s="19" t="s">
        <v>11</v>
      </c>
      <c r="F25" s="20" t="s">
        <v>18</v>
      </c>
      <c r="G25" s="15">
        <v>80</v>
      </c>
      <c r="H25" s="16" t="s">
        <v>13</v>
      </c>
      <c r="I25" s="16">
        <v>59391</v>
      </c>
      <c r="J25" s="16">
        <v>2962</v>
      </c>
    </row>
    <row r="26" spans="2:10" ht="23" thickTop="1" thickBot="1">
      <c r="B26" s="10">
        <v>44230</v>
      </c>
      <c r="C26" s="11" t="s">
        <v>14</v>
      </c>
      <c r="D26" s="12" t="s">
        <v>10</v>
      </c>
      <c r="E26" s="13" t="s">
        <v>11</v>
      </c>
      <c r="F26" s="14" t="s">
        <v>15</v>
      </c>
      <c r="G26" s="15">
        <v>2333</v>
      </c>
      <c r="H26" s="16" t="s">
        <v>13</v>
      </c>
      <c r="I26" s="16">
        <v>59396</v>
      </c>
      <c r="J26" s="16">
        <v>2967</v>
      </c>
    </row>
    <row r="27" spans="2:10" ht="23" thickTop="1" thickBot="1">
      <c r="B27" s="10">
        <v>44230</v>
      </c>
      <c r="C27" s="17" t="s">
        <v>9</v>
      </c>
      <c r="D27" s="18" t="s">
        <v>10</v>
      </c>
      <c r="E27" s="19" t="s">
        <v>11</v>
      </c>
      <c r="F27" s="20" t="s">
        <v>16</v>
      </c>
      <c r="G27" s="15">
        <v>257</v>
      </c>
      <c r="H27" s="16" t="s">
        <v>13</v>
      </c>
      <c r="I27" s="16">
        <v>59396</v>
      </c>
      <c r="J27" s="16">
        <v>2967</v>
      </c>
    </row>
    <row r="28" spans="2:10" ht="23" thickTop="1" thickBot="1">
      <c r="B28" s="10">
        <v>44230</v>
      </c>
      <c r="C28" s="17" t="s">
        <v>17</v>
      </c>
      <c r="D28" s="18" t="s">
        <v>10</v>
      </c>
      <c r="E28" s="19" t="s">
        <v>11</v>
      </c>
      <c r="F28" s="20" t="s">
        <v>18</v>
      </c>
      <c r="G28" s="15">
        <v>100</v>
      </c>
      <c r="H28" s="16" t="s">
        <v>13</v>
      </c>
      <c r="I28" s="16">
        <v>59396</v>
      </c>
      <c r="J28" s="16">
        <v>2967</v>
      </c>
    </row>
    <row r="29" spans="2:10" ht="23" thickTop="1" thickBot="1">
      <c r="B29" s="10">
        <v>44230</v>
      </c>
      <c r="C29" s="11" t="s">
        <v>14</v>
      </c>
      <c r="D29" s="12" t="s">
        <v>10</v>
      </c>
      <c r="E29" s="13" t="s">
        <v>11</v>
      </c>
      <c r="F29" s="14" t="s">
        <v>15</v>
      </c>
      <c r="G29" s="15">
        <v>1748</v>
      </c>
      <c r="H29" s="16" t="s">
        <v>13</v>
      </c>
      <c r="I29" s="16">
        <v>59399</v>
      </c>
      <c r="J29" s="16">
        <v>2970</v>
      </c>
    </row>
    <row r="30" spans="2:10" ht="23" thickTop="1" thickBot="1">
      <c r="B30" s="10">
        <v>44230</v>
      </c>
      <c r="C30" s="17" t="s">
        <v>9</v>
      </c>
      <c r="D30" s="18" t="s">
        <v>10</v>
      </c>
      <c r="E30" s="19" t="s">
        <v>11</v>
      </c>
      <c r="F30" s="20" t="s">
        <v>16</v>
      </c>
      <c r="G30" s="15">
        <v>222</v>
      </c>
      <c r="H30" s="16" t="s">
        <v>13</v>
      </c>
      <c r="I30" s="16">
        <v>59399</v>
      </c>
      <c r="J30" s="16">
        <v>2970</v>
      </c>
    </row>
    <row r="31" spans="2:10" ht="23" thickTop="1" thickBot="1">
      <c r="B31" s="10">
        <v>44230</v>
      </c>
      <c r="C31" s="17" t="s">
        <v>17</v>
      </c>
      <c r="D31" s="18" t="s">
        <v>10</v>
      </c>
      <c r="E31" s="19" t="s">
        <v>11</v>
      </c>
      <c r="F31" s="20" t="s">
        <v>18</v>
      </c>
      <c r="G31" s="15">
        <v>80</v>
      </c>
      <c r="H31" s="16" t="s">
        <v>13</v>
      </c>
      <c r="I31" s="16">
        <v>59399</v>
      </c>
      <c r="J31" s="16">
        <v>2970</v>
      </c>
    </row>
    <row r="32" spans="2:10" ht="23" thickTop="1" thickBot="1">
      <c r="B32" s="10">
        <v>44258</v>
      </c>
      <c r="C32" s="11" t="s">
        <v>14</v>
      </c>
      <c r="D32" s="12" t="s">
        <v>10</v>
      </c>
      <c r="E32" s="13" t="s">
        <v>11</v>
      </c>
      <c r="F32" s="14" t="s">
        <v>15</v>
      </c>
      <c r="G32" s="15">
        <v>2418</v>
      </c>
      <c r="H32" s="16" t="s">
        <v>13</v>
      </c>
      <c r="I32" s="16">
        <v>59452</v>
      </c>
      <c r="J32" s="16">
        <v>2972</v>
      </c>
    </row>
    <row r="33" spans="2:10" ht="23" thickTop="1" thickBot="1">
      <c r="B33" s="10">
        <v>44258</v>
      </c>
      <c r="C33" s="17" t="s">
        <v>9</v>
      </c>
      <c r="D33" s="18" t="s">
        <v>10</v>
      </c>
      <c r="E33" s="19" t="s">
        <v>11</v>
      </c>
      <c r="F33" s="20" t="s">
        <v>16</v>
      </c>
      <c r="G33" s="15">
        <v>252</v>
      </c>
      <c r="H33" s="16" t="s">
        <v>13</v>
      </c>
      <c r="I33" s="16">
        <v>59452</v>
      </c>
      <c r="J33" s="16">
        <v>2972</v>
      </c>
    </row>
    <row r="34" spans="2:10" ht="23" thickTop="1" thickBot="1">
      <c r="B34" s="10">
        <v>44258</v>
      </c>
      <c r="C34" s="17" t="s">
        <v>17</v>
      </c>
      <c r="D34" s="18" t="s">
        <v>10</v>
      </c>
      <c r="E34" s="19" t="s">
        <v>11</v>
      </c>
      <c r="F34" s="20" t="s">
        <v>18</v>
      </c>
      <c r="G34" s="15">
        <v>140</v>
      </c>
      <c r="H34" s="16" t="s">
        <v>13</v>
      </c>
      <c r="I34" s="16">
        <v>59452</v>
      </c>
      <c r="J34" s="16">
        <v>2972</v>
      </c>
    </row>
    <row r="35" spans="2:10" ht="23" thickTop="1" thickBot="1">
      <c r="B35" s="10">
        <v>44258</v>
      </c>
      <c r="C35" s="11" t="s">
        <v>14</v>
      </c>
      <c r="D35" s="12" t="s">
        <v>10</v>
      </c>
      <c r="E35" s="13" t="s">
        <v>11</v>
      </c>
      <c r="F35" s="14" t="s">
        <v>15</v>
      </c>
      <c r="G35" s="15">
        <v>2158</v>
      </c>
      <c r="H35" s="16" t="s">
        <v>13</v>
      </c>
      <c r="I35" s="16">
        <v>59455</v>
      </c>
      <c r="J35" s="16">
        <v>2975</v>
      </c>
    </row>
    <row r="36" spans="2:10" ht="23" thickTop="1" thickBot="1">
      <c r="B36" s="10">
        <v>44258</v>
      </c>
      <c r="C36" s="17" t="s">
        <v>9</v>
      </c>
      <c r="D36" s="18" t="s">
        <v>10</v>
      </c>
      <c r="E36" s="19" t="s">
        <v>11</v>
      </c>
      <c r="F36" s="20" t="s">
        <v>16</v>
      </c>
      <c r="G36" s="15">
        <v>232</v>
      </c>
      <c r="H36" s="16" t="s">
        <v>13</v>
      </c>
      <c r="I36" s="16">
        <v>59455</v>
      </c>
      <c r="J36" s="16">
        <v>2975</v>
      </c>
    </row>
    <row r="37" spans="2:10" ht="23" thickTop="1" thickBot="1">
      <c r="B37" s="10">
        <v>44258</v>
      </c>
      <c r="C37" s="17" t="s">
        <v>17</v>
      </c>
      <c r="D37" s="18" t="s">
        <v>10</v>
      </c>
      <c r="E37" s="19" t="s">
        <v>11</v>
      </c>
      <c r="F37" s="20" t="s">
        <v>18</v>
      </c>
      <c r="G37" s="15">
        <v>150</v>
      </c>
      <c r="H37" s="16" t="s">
        <v>13</v>
      </c>
      <c r="I37" s="16">
        <v>59455</v>
      </c>
      <c r="J37" s="16">
        <v>2975</v>
      </c>
    </row>
    <row r="38" spans="2:10" ht="23" thickTop="1" thickBot="1">
      <c r="B38" s="10">
        <v>44258</v>
      </c>
      <c r="C38" s="11" t="s">
        <v>14</v>
      </c>
      <c r="D38" s="12" t="s">
        <v>10</v>
      </c>
      <c r="E38" s="13" t="s">
        <v>11</v>
      </c>
      <c r="F38" s="14" t="s">
        <v>15</v>
      </c>
      <c r="G38" s="15">
        <v>2147</v>
      </c>
      <c r="H38" s="16" t="s">
        <v>13</v>
      </c>
      <c r="I38" s="16">
        <v>59462</v>
      </c>
      <c r="J38" s="16">
        <v>2982</v>
      </c>
    </row>
    <row r="39" spans="2:10" ht="23" thickTop="1" thickBot="1">
      <c r="B39" s="10">
        <v>44258</v>
      </c>
      <c r="C39" s="17" t="s">
        <v>9</v>
      </c>
      <c r="D39" s="18" t="s">
        <v>10</v>
      </c>
      <c r="E39" s="19" t="s">
        <v>11</v>
      </c>
      <c r="F39" s="20" t="s">
        <v>16</v>
      </c>
      <c r="G39" s="15">
        <v>183</v>
      </c>
      <c r="H39" s="16" t="s">
        <v>13</v>
      </c>
      <c r="I39" s="16">
        <v>59462</v>
      </c>
      <c r="J39" s="16">
        <v>2982</v>
      </c>
    </row>
    <row r="40" spans="2:10" ht="23" thickTop="1" thickBot="1">
      <c r="B40" s="10">
        <v>44258</v>
      </c>
      <c r="C40" s="17" t="s">
        <v>17</v>
      </c>
      <c r="D40" s="18" t="s">
        <v>10</v>
      </c>
      <c r="E40" s="19" t="s">
        <v>11</v>
      </c>
      <c r="F40" s="20" t="s">
        <v>18</v>
      </c>
      <c r="G40" s="24">
        <v>810</v>
      </c>
      <c r="H40" s="16" t="s">
        <v>13</v>
      </c>
      <c r="I40" s="16">
        <v>59459</v>
      </c>
      <c r="J40" s="16">
        <v>2979</v>
      </c>
    </row>
    <row r="41" spans="2:10" ht="23" thickTop="1" thickBot="1">
      <c r="B41" s="10">
        <v>44258</v>
      </c>
      <c r="C41" s="17" t="s">
        <v>17</v>
      </c>
      <c r="D41" s="18" t="s">
        <v>10</v>
      </c>
      <c r="E41" s="19" t="s">
        <v>11</v>
      </c>
      <c r="F41" s="20" t="s">
        <v>18</v>
      </c>
      <c r="G41" s="15">
        <v>150</v>
      </c>
      <c r="H41" s="16" t="s">
        <v>13</v>
      </c>
      <c r="I41" s="16">
        <v>59462</v>
      </c>
      <c r="J41" s="16">
        <v>2982</v>
      </c>
    </row>
    <row r="42" spans="2:10" ht="23" thickTop="1" thickBot="1">
      <c r="B42" s="10">
        <v>44258</v>
      </c>
      <c r="C42" s="17" t="s">
        <v>9</v>
      </c>
      <c r="D42" s="18" t="s">
        <v>10</v>
      </c>
      <c r="E42" s="19" t="s">
        <v>11</v>
      </c>
      <c r="F42" s="20" t="s">
        <v>19</v>
      </c>
      <c r="G42" s="15">
        <v>940</v>
      </c>
      <c r="H42" s="16" t="s">
        <v>13</v>
      </c>
      <c r="I42" s="16">
        <v>59458</v>
      </c>
      <c r="J42" s="16">
        <v>2977</v>
      </c>
    </row>
    <row r="43" spans="2:10" ht="23" thickTop="1" thickBot="1">
      <c r="B43" s="10">
        <v>44289</v>
      </c>
      <c r="C43" s="11" t="s">
        <v>14</v>
      </c>
      <c r="D43" s="12" t="s">
        <v>10</v>
      </c>
      <c r="E43" s="13" t="s">
        <v>11</v>
      </c>
      <c r="F43" s="14" t="s">
        <v>15</v>
      </c>
      <c r="G43" s="15">
        <v>2146</v>
      </c>
      <c r="H43" s="16" t="s">
        <v>13</v>
      </c>
      <c r="I43" s="16">
        <v>59463</v>
      </c>
      <c r="J43" s="16">
        <v>2983</v>
      </c>
    </row>
    <row r="44" spans="2:10" ht="23" thickTop="1" thickBot="1">
      <c r="B44" s="10">
        <v>44289</v>
      </c>
      <c r="C44" s="17" t="s">
        <v>9</v>
      </c>
      <c r="D44" s="18" t="s">
        <v>10</v>
      </c>
      <c r="E44" s="19" t="s">
        <v>11</v>
      </c>
      <c r="F44" s="20" t="s">
        <v>16</v>
      </c>
      <c r="G44" s="15">
        <v>254</v>
      </c>
      <c r="H44" s="16" t="s">
        <v>13</v>
      </c>
      <c r="I44" s="16">
        <v>59463</v>
      </c>
      <c r="J44" s="16">
        <v>2983</v>
      </c>
    </row>
    <row r="45" spans="2:10" ht="23" thickTop="1" thickBot="1">
      <c r="B45" s="10">
        <v>44289</v>
      </c>
      <c r="C45" s="17" t="s">
        <v>17</v>
      </c>
      <c r="D45" s="18" t="s">
        <v>10</v>
      </c>
      <c r="E45" s="19" t="s">
        <v>11</v>
      </c>
      <c r="F45" s="20" t="s">
        <v>18</v>
      </c>
      <c r="G45" s="15">
        <v>90</v>
      </c>
      <c r="H45" s="16" t="s">
        <v>13</v>
      </c>
      <c r="I45" s="16">
        <v>59463</v>
      </c>
      <c r="J45" s="16">
        <v>2983</v>
      </c>
    </row>
    <row r="46" spans="2:10" ht="23" thickTop="1" thickBot="1">
      <c r="B46" s="10">
        <v>44289</v>
      </c>
      <c r="C46" s="11" t="s">
        <v>14</v>
      </c>
      <c r="D46" s="12" t="s">
        <v>10</v>
      </c>
      <c r="E46" s="13" t="s">
        <v>11</v>
      </c>
      <c r="F46" s="14" t="s">
        <v>15</v>
      </c>
      <c r="G46" s="15">
        <v>2326</v>
      </c>
      <c r="H46" s="16" t="s">
        <v>13</v>
      </c>
      <c r="I46" s="16">
        <v>59469</v>
      </c>
      <c r="J46" s="16">
        <v>2988</v>
      </c>
    </row>
    <row r="47" spans="2:10" ht="23" thickTop="1" thickBot="1">
      <c r="B47" s="10">
        <v>44289</v>
      </c>
      <c r="C47" s="17" t="s">
        <v>9</v>
      </c>
      <c r="D47" s="18" t="s">
        <v>10</v>
      </c>
      <c r="E47" s="19" t="s">
        <v>11</v>
      </c>
      <c r="F47" s="20" t="s">
        <v>16</v>
      </c>
      <c r="G47" s="15">
        <v>224</v>
      </c>
      <c r="H47" s="16" t="s">
        <v>13</v>
      </c>
      <c r="I47" s="16">
        <v>59469</v>
      </c>
      <c r="J47" s="16">
        <v>2988</v>
      </c>
    </row>
    <row r="48" spans="2:10" ht="23" thickTop="1" thickBot="1">
      <c r="B48" s="10">
        <v>44289</v>
      </c>
      <c r="C48" s="17" t="s">
        <v>17</v>
      </c>
      <c r="D48" s="18" t="s">
        <v>10</v>
      </c>
      <c r="E48" s="19" t="s">
        <v>11</v>
      </c>
      <c r="F48" s="20" t="s">
        <v>18</v>
      </c>
      <c r="G48" s="15">
        <v>100</v>
      </c>
      <c r="H48" s="16" t="s">
        <v>13</v>
      </c>
      <c r="I48" s="16">
        <v>59469</v>
      </c>
      <c r="J48" s="16">
        <v>2988</v>
      </c>
    </row>
    <row r="49" spans="2:10" ht="23" thickTop="1" thickBot="1">
      <c r="B49" s="10">
        <v>44289</v>
      </c>
      <c r="C49" s="11" t="s">
        <v>14</v>
      </c>
      <c r="D49" s="12" t="s">
        <v>10</v>
      </c>
      <c r="E49" s="13" t="s">
        <v>11</v>
      </c>
      <c r="F49" s="14" t="s">
        <v>15</v>
      </c>
      <c r="G49" s="15">
        <v>2207</v>
      </c>
      <c r="H49" s="16" t="s">
        <v>13</v>
      </c>
      <c r="I49" s="16">
        <v>59473</v>
      </c>
      <c r="J49" s="16">
        <v>2992</v>
      </c>
    </row>
    <row r="50" spans="2:10" ht="23" thickTop="1" thickBot="1">
      <c r="B50" s="10">
        <v>44289</v>
      </c>
      <c r="C50" s="17" t="s">
        <v>9</v>
      </c>
      <c r="D50" s="18" t="s">
        <v>10</v>
      </c>
      <c r="E50" s="19" t="s">
        <v>11</v>
      </c>
      <c r="F50" s="20" t="s">
        <v>16</v>
      </c>
      <c r="G50" s="15">
        <v>263</v>
      </c>
      <c r="H50" s="16" t="s">
        <v>13</v>
      </c>
      <c r="I50" s="16">
        <v>59473</v>
      </c>
      <c r="J50" s="16">
        <v>2992</v>
      </c>
    </row>
    <row r="51" spans="2:10" ht="23" thickTop="1" thickBot="1">
      <c r="B51" s="10">
        <v>44289</v>
      </c>
      <c r="C51" s="17" t="s">
        <v>17</v>
      </c>
      <c r="D51" s="18" t="s">
        <v>10</v>
      </c>
      <c r="E51" s="19" t="s">
        <v>11</v>
      </c>
      <c r="F51" s="20" t="s">
        <v>18</v>
      </c>
      <c r="G51" s="15">
        <v>80</v>
      </c>
      <c r="H51" s="16" t="s">
        <v>13</v>
      </c>
      <c r="I51" s="16">
        <v>59473</v>
      </c>
      <c r="J51" s="16">
        <v>2992</v>
      </c>
    </row>
    <row r="52" spans="2:10" ht="23" thickTop="1" thickBot="1">
      <c r="B52" s="10">
        <v>44289</v>
      </c>
      <c r="C52" s="17" t="s">
        <v>9</v>
      </c>
      <c r="D52" s="18" t="s">
        <v>10</v>
      </c>
      <c r="E52" s="19" t="s">
        <v>11</v>
      </c>
      <c r="F52" s="20" t="s">
        <v>16</v>
      </c>
      <c r="G52" s="25">
        <v>66</v>
      </c>
      <c r="H52" s="16" t="s">
        <v>13</v>
      </c>
      <c r="I52" s="16">
        <v>59475</v>
      </c>
      <c r="J52" s="16">
        <v>2994</v>
      </c>
    </row>
    <row r="53" spans="2:10" ht="23" thickTop="1" thickBot="1">
      <c r="B53" s="10">
        <v>44289</v>
      </c>
      <c r="C53" s="17" t="s">
        <v>9</v>
      </c>
      <c r="D53" s="18" t="s">
        <v>10</v>
      </c>
      <c r="E53" s="19" t="s">
        <v>11</v>
      </c>
      <c r="F53" s="21" t="s">
        <v>12</v>
      </c>
      <c r="G53" s="22">
        <v>410</v>
      </c>
      <c r="H53" s="23" t="s">
        <v>13</v>
      </c>
      <c r="I53" s="16">
        <v>59465</v>
      </c>
      <c r="J53" s="16">
        <v>2986</v>
      </c>
    </row>
    <row r="54" spans="2:10" ht="23" thickTop="1" thickBot="1">
      <c r="B54" s="10">
        <v>44289</v>
      </c>
      <c r="C54" s="17" t="s">
        <v>9</v>
      </c>
      <c r="D54" s="18" t="s">
        <v>10</v>
      </c>
      <c r="E54" s="19" t="s">
        <v>11</v>
      </c>
      <c r="F54" s="20" t="s">
        <v>19</v>
      </c>
      <c r="G54" s="15">
        <v>1424</v>
      </c>
      <c r="H54" s="16" t="s">
        <v>13</v>
      </c>
      <c r="I54" s="16">
        <v>59475</v>
      </c>
      <c r="J54" s="16">
        <v>2994</v>
      </c>
    </row>
    <row r="55" spans="2:10" ht="23" thickTop="1" thickBot="1">
      <c r="B55" s="10">
        <v>44289</v>
      </c>
      <c r="C55" s="17" t="s">
        <v>9</v>
      </c>
      <c r="D55" s="18" t="s">
        <v>10</v>
      </c>
      <c r="E55" s="19" t="s">
        <v>11</v>
      </c>
      <c r="F55" s="20" t="s">
        <v>16</v>
      </c>
      <c r="G55" s="15">
        <v>4750</v>
      </c>
      <c r="H55" s="16" t="s">
        <v>13</v>
      </c>
      <c r="I55" s="16">
        <v>59400</v>
      </c>
      <c r="J55" s="16">
        <v>2995</v>
      </c>
    </row>
    <row r="56" spans="2:10" ht="23" thickTop="1" thickBot="1">
      <c r="B56" s="10">
        <v>44289</v>
      </c>
      <c r="C56" s="11" t="s">
        <v>14</v>
      </c>
      <c r="D56" s="12" t="s">
        <v>10</v>
      </c>
      <c r="E56" s="13" t="s">
        <v>11</v>
      </c>
      <c r="F56" s="14" t="s">
        <v>15</v>
      </c>
      <c r="G56" s="15">
        <v>2093</v>
      </c>
      <c r="H56" s="16" t="s">
        <v>13</v>
      </c>
      <c r="I56" s="16">
        <v>59477</v>
      </c>
      <c r="J56" s="16">
        <v>2998</v>
      </c>
    </row>
    <row r="57" spans="2:10" ht="23" thickTop="1" thickBot="1">
      <c r="B57" s="10">
        <v>44289</v>
      </c>
      <c r="C57" s="17" t="s">
        <v>9</v>
      </c>
      <c r="D57" s="18" t="s">
        <v>10</v>
      </c>
      <c r="E57" s="19" t="s">
        <v>11</v>
      </c>
      <c r="F57" s="20" t="s">
        <v>16</v>
      </c>
      <c r="G57" s="15">
        <v>227</v>
      </c>
      <c r="H57" s="16" t="s">
        <v>13</v>
      </c>
      <c r="I57" s="16">
        <v>59477</v>
      </c>
      <c r="J57" s="16">
        <v>2998</v>
      </c>
    </row>
    <row r="58" spans="2:10" ht="23" thickTop="1" thickBot="1">
      <c r="B58" s="10">
        <v>44289</v>
      </c>
      <c r="C58" s="17" t="s">
        <v>17</v>
      </c>
      <c r="D58" s="18" t="s">
        <v>10</v>
      </c>
      <c r="E58" s="19" t="s">
        <v>11</v>
      </c>
      <c r="F58" s="20" t="s">
        <v>18</v>
      </c>
      <c r="G58" s="15">
        <v>160</v>
      </c>
      <c r="H58" s="16" t="s">
        <v>13</v>
      </c>
      <c r="I58" s="16">
        <v>59477</v>
      </c>
      <c r="J58" s="16">
        <v>2998</v>
      </c>
    </row>
    <row r="59" spans="2:10" ht="23" thickTop="1" thickBot="1">
      <c r="B59" s="10">
        <v>44319</v>
      </c>
      <c r="C59" s="11" t="s">
        <v>14</v>
      </c>
      <c r="D59" s="12" t="s">
        <v>10</v>
      </c>
      <c r="E59" s="13" t="s">
        <v>11</v>
      </c>
      <c r="F59" s="14" t="s">
        <v>15</v>
      </c>
      <c r="G59" s="15">
        <v>2353</v>
      </c>
      <c r="H59" s="16" t="s">
        <v>13</v>
      </c>
      <c r="I59" s="16">
        <v>59478</v>
      </c>
      <c r="J59" s="16">
        <v>2999</v>
      </c>
    </row>
    <row r="60" spans="2:10" ht="23" thickTop="1" thickBot="1">
      <c r="B60" s="10">
        <v>44319</v>
      </c>
      <c r="C60" s="17" t="s">
        <v>9</v>
      </c>
      <c r="D60" s="18" t="s">
        <v>10</v>
      </c>
      <c r="E60" s="19" t="s">
        <v>11</v>
      </c>
      <c r="F60" s="20" t="s">
        <v>16</v>
      </c>
      <c r="G60" s="15">
        <v>157</v>
      </c>
      <c r="H60" s="16" t="s">
        <v>13</v>
      </c>
      <c r="I60" s="16">
        <v>59478</v>
      </c>
      <c r="J60" s="16">
        <v>2999</v>
      </c>
    </row>
    <row r="61" spans="2:10" ht="23" thickTop="1" thickBot="1">
      <c r="B61" s="10">
        <v>44319</v>
      </c>
      <c r="C61" s="17" t="s">
        <v>17</v>
      </c>
      <c r="D61" s="18" t="s">
        <v>10</v>
      </c>
      <c r="E61" s="19" t="s">
        <v>11</v>
      </c>
      <c r="F61" s="20" t="s">
        <v>18</v>
      </c>
      <c r="G61" s="15">
        <v>190</v>
      </c>
      <c r="H61" s="16" t="s">
        <v>13</v>
      </c>
      <c r="I61" s="16">
        <v>59478</v>
      </c>
      <c r="J61" s="16">
        <v>2999</v>
      </c>
    </row>
    <row r="62" spans="2:10" ht="23" thickTop="1" thickBot="1">
      <c r="B62" s="10">
        <v>44319</v>
      </c>
      <c r="C62" s="11" t="s">
        <v>14</v>
      </c>
      <c r="D62" s="12" t="s">
        <v>10</v>
      </c>
      <c r="E62" s="13" t="s">
        <v>11</v>
      </c>
      <c r="F62" s="14" t="s">
        <v>15</v>
      </c>
      <c r="G62" s="15">
        <v>2229</v>
      </c>
      <c r="H62" s="16" t="s">
        <v>13</v>
      </c>
      <c r="I62" s="16">
        <v>59481</v>
      </c>
      <c r="J62" s="16">
        <v>3002</v>
      </c>
    </row>
    <row r="63" spans="2:10" ht="23" thickTop="1" thickBot="1">
      <c r="B63" s="10">
        <v>44319</v>
      </c>
      <c r="C63" s="17" t="s">
        <v>9</v>
      </c>
      <c r="D63" s="18" t="s">
        <v>10</v>
      </c>
      <c r="E63" s="19" t="s">
        <v>11</v>
      </c>
      <c r="F63" s="20" t="s">
        <v>16</v>
      </c>
      <c r="G63" s="15">
        <v>221</v>
      </c>
      <c r="H63" s="16" t="s">
        <v>13</v>
      </c>
      <c r="I63" s="16">
        <v>59481</v>
      </c>
      <c r="J63" s="16">
        <v>3002</v>
      </c>
    </row>
    <row r="64" spans="2:10" ht="23" thickTop="1" thickBot="1">
      <c r="B64" s="10">
        <v>44319</v>
      </c>
      <c r="C64" s="17" t="s">
        <v>17</v>
      </c>
      <c r="D64" s="18" t="s">
        <v>10</v>
      </c>
      <c r="E64" s="19" t="s">
        <v>11</v>
      </c>
      <c r="F64" s="20" t="s">
        <v>18</v>
      </c>
      <c r="G64" s="15">
        <v>40</v>
      </c>
      <c r="H64" s="16" t="s">
        <v>13</v>
      </c>
      <c r="I64" s="16">
        <v>59481</v>
      </c>
      <c r="J64" s="16">
        <v>3002</v>
      </c>
    </row>
    <row r="65" spans="2:10" ht="23" thickTop="1" thickBot="1">
      <c r="B65" s="10">
        <v>44319</v>
      </c>
      <c r="C65" s="11" t="s">
        <v>14</v>
      </c>
      <c r="D65" s="12" t="s">
        <v>10</v>
      </c>
      <c r="E65" s="13" t="s">
        <v>11</v>
      </c>
      <c r="F65" s="14" t="s">
        <v>15</v>
      </c>
      <c r="G65" s="15">
        <v>2305</v>
      </c>
      <c r="H65" s="16" t="s">
        <v>13</v>
      </c>
      <c r="I65" s="16">
        <v>59306</v>
      </c>
      <c r="J65" s="16">
        <v>3007</v>
      </c>
    </row>
    <row r="66" spans="2:10" ht="23" thickTop="1" thickBot="1">
      <c r="B66" s="10">
        <v>44319</v>
      </c>
      <c r="C66" s="17" t="s">
        <v>9</v>
      </c>
      <c r="D66" s="18" t="s">
        <v>10</v>
      </c>
      <c r="E66" s="19" t="s">
        <v>11</v>
      </c>
      <c r="F66" s="20" t="s">
        <v>16</v>
      </c>
      <c r="G66" s="15">
        <v>275</v>
      </c>
      <c r="H66" s="16" t="s">
        <v>13</v>
      </c>
      <c r="I66" s="16">
        <v>59306</v>
      </c>
      <c r="J66" s="16">
        <v>3007</v>
      </c>
    </row>
    <row r="67" spans="2:10" ht="23" thickTop="1" thickBot="1">
      <c r="B67" s="10">
        <v>44319</v>
      </c>
      <c r="C67" s="17" t="s">
        <v>17</v>
      </c>
      <c r="D67" s="18" t="s">
        <v>10</v>
      </c>
      <c r="E67" s="19" t="s">
        <v>11</v>
      </c>
      <c r="F67" s="20" t="s">
        <v>18</v>
      </c>
      <c r="G67" s="15">
        <v>40</v>
      </c>
      <c r="H67" s="16" t="s">
        <v>13</v>
      </c>
      <c r="I67" s="16">
        <v>59306</v>
      </c>
      <c r="J67" s="16">
        <v>3007</v>
      </c>
    </row>
    <row r="68" spans="2:10" ht="23" thickTop="1" thickBot="1">
      <c r="B68" s="10">
        <v>44319</v>
      </c>
      <c r="C68" s="11" t="s">
        <v>14</v>
      </c>
      <c r="D68" s="12" t="s">
        <v>10</v>
      </c>
      <c r="E68" s="13" t="s">
        <v>11</v>
      </c>
      <c r="F68" s="14" t="s">
        <v>15</v>
      </c>
      <c r="G68" s="15">
        <v>1824</v>
      </c>
      <c r="H68" s="16" t="s">
        <v>13</v>
      </c>
      <c r="I68" s="16">
        <v>59485</v>
      </c>
      <c r="J68" s="16">
        <v>3011</v>
      </c>
    </row>
    <row r="69" spans="2:10" ht="23" thickTop="1" thickBot="1">
      <c r="B69" s="10">
        <v>44319</v>
      </c>
      <c r="C69" s="17" t="s">
        <v>9</v>
      </c>
      <c r="D69" s="18" t="s">
        <v>10</v>
      </c>
      <c r="E69" s="19" t="s">
        <v>11</v>
      </c>
      <c r="F69" s="20" t="s">
        <v>16</v>
      </c>
      <c r="G69" s="15">
        <v>226</v>
      </c>
      <c r="H69" s="16" t="s">
        <v>13</v>
      </c>
      <c r="I69" s="16">
        <v>59485</v>
      </c>
      <c r="J69" s="16">
        <v>3011</v>
      </c>
    </row>
    <row r="70" spans="2:10" ht="23" thickTop="1" thickBot="1">
      <c r="B70" s="10">
        <v>44319</v>
      </c>
      <c r="C70" s="17" t="s">
        <v>17</v>
      </c>
      <c r="D70" s="18" t="s">
        <v>10</v>
      </c>
      <c r="E70" s="19" t="s">
        <v>11</v>
      </c>
      <c r="F70" s="20" t="s">
        <v>18</v>
      </c>
      <c r="G70" s="24">
        <v>1080</v>
      </c>
      <c r="H70" s="16" t="s">
        <v>13</v>
      </c>
      <c r="I70" s="16">
        <v>59309</v>
      </c>
      <c r="J70" s="16">
        <v>3009</v>
      </c>
    </row>
    <row r="71" spans="2:10" ht="23" thickTop="1" thickBot="1">
      <c r="B71" s="10">
        <v>44319</v>
      </c>
      <c r="C71" s="17" t="s">
        <v>17</v>
      </c>
      <c r="D71" s="18" t="s">
        <v>10</v>
      </c>
      <c r="E71" s="19" t="s">
        <v>11</v>
      </c>
      <c r="F71" s="20" t="s">
        <v>18</v>
      </c>
      <c r="G71" s="15">
        <v>70</v>
      </c>
      <c r="H71" s="16" t="s">
        <v>13</v>
      </c>
      <c r="I71" s="16">
        <v>59485</v>
      </c>
      <c r="J71" s="16">
        <v>3011</v>
      </c>
    </row>
    <row r="72" spans="2:10" ht="23" thickTop="1" thickBot="1">
      <c r="B72" s="10">
        <v>44411</v>
      </c>
      <c r="C72" s="17" t="s">
        <v>9</v>
      </c>
      <c r="D72" s="18" t="s">
        <v>10</v>
      </c>
      <c r="E72" s="19" t="s">
        <v>11</v>
      </c>
      <c r="F72" s="20" t="s">
        <v>19</v>
      </c>
      <c r="G72" s="15">
        <v>1096</v>
      </c>
      <c r="H72" s="16" t="s">
        <v>13</v>
      </c>
      <c r="I72" s="16">
        <v>61308</v>
      </c>
      <c r="J72" s="16">
        <v>3026</v>
      </c>
    </row>
    <row r="73" spans="2:10" ht="23" thickTop="1" thickBot="1">
      <c r="B73" s="10">
        <v>44411</v>
      </c>
      <c r="C73" s="17" t="s">
        <v>9</v>
      </c>
      <c r="D73" s="18" t="s">
        <v>10</v>
      </c>
      <c r="E73" s="19" t="s">
        <v>11</v>
      </c>
      <c r="F73" s="20" t="s">
        <v>16</v>
      </c>
      <c r="G73" s="15">
        <v>44</v>
      </c>
      <c r="H73" s="26"/>
      <c r="I73" s="16"/>
      <c r="J73" s="16">
        <v>3026</v>
      </c>
    </row>
    <row r="74" spans="2:10" ht="23" thickTop="1" thickBot="1">
      <c r="B74" s="10">
        <v>44411</v>
      </c>
      <c r="C74" s="17" t="s">
        <v>9</v>
      </c>
      <c r="D74" s="18" t="s">
        <v>10</v>
      </c>
      <c r="E74" s="19" t="s">
        <v>11</v>
      </c>
      <c r="F74" s="21" t="s">
        <v>12</v>
      </c>
      <c r="G74" s="22">
        <v>430</v>
      </c>
      <c r="H74" s="23" t="s">
        <v>13</v>
      </c>
      <c r="I74" s="16">
        <v>61305</v>
      </c>
      <c r="J74" s="16">
        <v>3023</v>
      </c>
    </row>
    <row r="75" spans="2:10" ht="23" thickTop="1" thickBot="1">
      <c r="B75" s="10">
        <v>44411</v>
      </c>
      <c r="C75" s="11" t="s">
        <v>14</v>
      </c>
      <c r="D75" s="12" t="s">
        <v>10</v>
      </c>
      <c r="E75" s="13" t="s">
        <v>11</v>
      </c>
      <c r="F75" s="14" t="s">
        <v>15</v>
      </c>
      <c r="G75" s="15">
        <v>2239</v>
      </c>
      <c r="H75" s="16" t="s">
        <v>13</v>
      </c>
      <c r="I75" s="16">
        <v>59486</v>
      </c>
      <c r="J75" s="16">
        <v>3013</v>
      </c>
    </row>
    <row r="76" spans="2:10" ht="23" thickTop="1" thickBot="1">
      <c r="B76" s="10">
        <v>44411</v>
      </c>
      <c r="C76" s="17" t="s">
        <v>9</v>
      </c>
      <c r="D76" s="18" t="s">
        <v>10</v>
      </c>
      <c r="E76" s="19" t="s">
        <v>11</v>
      </c>
      <c r="F76" s="20" t="s">
        <v>16</v>
      </c>
      <c r="G76" s="15">
        <v>311</v>
      </c>
      <c r="H76" s="16" t="s">
        <v>13</v>
      </c>
      <c r="I76" s="16">
        <v>59486</v>
      </c>
      <c r="J76" s="16">
        <v>3013</v>
      </c>
    </row>
    <row r="77" spans="2:10" ht="23" thickTop="1" thickBot="1">
      <c r="B77" s="10">
        <v>44411</v>
      </c>
      <c r="C77" s="17" t="s">
        <v>17</v>
      </c>
      <c r="D77" s="18" t="s">
        <v>10</v>
      </c>
      <c r="E77" s="19" t="s">
        <v>11</v>
      </c>
      <c r="F77" s="20" t="s">
        <v>18</v>
      </c>
      <c r="G77" s="15">
        <v>40</v>
      </c>
      <c r="H77" s="16" t="s">
        <v>13</v>
      </c>
      <c r="I77" s="16">
        <v>59486</v>
      </c>
      <c r="J77" s="16">
        <v>3013</v>
      </c>
    </row>
    <row r="78" spans="2:10" ht="23" thickTop="1" thickBot="1">
      <c r="B78" s="10">
        <v>44411</v>
      </c>
      <c r="C78" s="11" t="s">
        <v>14</v>
      </c>
      <c r="D78" s="12" t="s">
        <v>10</v>
      </c>
      <c r="E78" s="13" t="s">
        <v>11</v>
      </c>
      <c r="F78" s="14" t="s">
        <v>15</v>
      </c>
      <c r="G78" s="15">
        <v>2365</v>
      </c>
      <c r="H78" s="16" t="s">
        <v>13</v>
      </c>
      <c r="I78" s="16">
        <v>61301</v>
      </c>
      <c r="J78" s="16">
        <v>3018</v>
      </c>
    </row>
    <row r="79" spans="2:10" ht="23" thickTop="1" thickBot="1">
      <c r="B79" s="10">
        <v>44411</v>
      </c>
      <c r="C79" s="17" t="s">
        <v>9</v>
      </c>
      <c r="D79" s="18" t="s">
        <v>10</v>
      </c>
      <c r="E79" s="19" t="s">
        <v>11</v>
      </c>
      <c r="F79" s="20" t="s">
        <v>16</v>
      </c>
      <c r="G79" s="15">
        <v>215</v>
      </c>
      <c r="H79" s="16" t="s">
        <v>13</v>
      </c>
      <c r="I79" s="16">
        <v>61301</v>
      </c>
      <c r="J79" s="16">
        <v>3018</v>
      </c>
    </row>
    <row r="80" spans="2:10" ht="23" thickTop="1" thickBot="1">
      <c r="B80" s="10">
        <v>44411</v>
      </c>
      <c r="C80" s="17" t="s">
        <v>17</v>
      </c>
      <c r="D80" s="18" t="s">
        <v>10</v>
      </c>
      <c r="E80" s="19" t="s">
        <v>11</v>
      </c>
      <c r="F80" s="20" t="s">
        <v>18</v>
      </c>
      <c r="G80" s="15">
        <v>130</v>
      </c>
      <c r="H80" s="16" t="s">
        <v>13</v>
      </c>
      <c r="I80" s="16">
        <v>61301</v>
      </c>
      <c r="J80" s="16">
        <v>3018</v>
      </c>
    </row>
    <row r="81" spans="2:10" ht="23" thickTop="1" thickBot="1">
      <c r="B81" s="10">
        <v>44411</v>
      </c>
      <c r="C81" s="11" t="s">
        <v>14</v>
      </c>
      <c r="D81" s="12" t="s">
        <v>10</v>
      </c>
      <c r="E81" s="13" t="s">
        <v>11</v>
      </c>
      <c r="F81" s="14" t="s">
        <v>15</v>
      </c>
      <c r="G81" s="15">
        <v>2289</v>
      </c>
      <c r="H81" s="16" t="s">
        <v>13</v>
      </c>
      <c r="I81" s="16">
        <v>61307</v>
      </c>
      <c r="J81" s="16">
        <v>3024</v>
      </c>
    </row>
    <row r="82" spans="2:10" ht="23" thickTop="1" thickBot="1">
      <c r="B82" s="10">
        <v>44411</v>
      </c>
      <c r="C82" s="17" t="s">
        <v>9</v>
      </c>
      <c r="D82" s="18" t="s">
        <v>10</v>
      </c>
      <c r="E82" s="19" t="s">
        <v>11</v>
      </c>
      <c r="F82" s="20" t="s">
        <v>16</v>
      </c>
      <c r="G82" s="15">
        <v>271</v>
      </c>
      <c r="H82" s="16" t="s">
        <v>13</v>
      </c>
      <c r="I82" s="16">
        <v>61307</v>
      </c>
      <c r="J82" s="16">
        <v>3024</v>
      </c>
    </row>
    <row r="83" spans="2:10" ht="23" thickTop="1" thickBot="1">
      <c r="B83" s="10">
        <v>44411</v>
      </c>
      <c r="C83" s="17" t="s">
        <v>17</v>
      </c>
      <c r="D83" s="18" t="s">
        <v>10</v>
      </c>
      <c r="E83" s="19" t="s">
        <v>11</v>
      </c>
      <c r="F83" s="20" t="s">
        <v>18</v>
      </c>
      <c r="G83" s="15">
        <v>90</v>
      </c>
      <c r="H83" s="16" t="s">
        <v>13</v>
      </c>
      <c r="I83" s="16">
        <v>61307</v>
      </c>
      <c r="J83" s="16">
        <v>3024</v>
      </c>
    </row>
    <row r="84" spans="2:10" ht="23" thickTop="1" thickBot="1">
      <c r="B84" s="10">
        <v>44442</v>
      </c>
      <c r="C84" s="11" t="s">
        <v>14</v>
      </c>
      <c r="D84" s="12" t="s">
        <v>10</v>
      </c>
      <c r="E84" s="13" t="s">
        <v>11</v>
      </c>
      <c r="F84" s="14" t="s">
        <v>15</v>
      </c>
      <c r="G84" s="15">
        <v>2750</v>
      </c>
      <c r="H84" s="16" t="s">
        <v>13</v>
      </c>
      <c r="I84" s="16">
        <v>59490</v>
      </c>
      <c r="J84" s="16">
        <v>3029</v>
      </c>
    </row>
    <row r="85" spans="2:10" ht="23" thickTop="1" thickBot="1">
      <c r="B85" s="10">
        <v>44442</v>
      </c>
      <c r="C85" s="17" t="s">
        <v>9</v>
      </c>
      <c r="D85" s="18" t="s">
        <v>10</v>
      </c>
      <c r="E85" s="19" t="s">
        <v>11</v>
      </c>
      <c r="F85" s="20" t="s">
        <v>16</v>
      </c>
      <c r="G85" s="15">
        <v>260</v>
      </c>
      <c r="H85" s="16" t="s">
        <v>13</v>
      </c>
      <c r="I85" s="16">
        <v>59490</v>
      </c>
      <c r="J85" s="16">
        <v>3029</v>
      </c>
    </row>
    <row r="86" spans="2:10" ht="23" thickTop="1" thickBot="1">
      <c r="B86" s="10">
        <v>44442</v>
      </c>
      <c r="C86" s="17" t="s">
        <v>17</v>
      </c>
      <c r="D86" s="18" t="s">
        <v>10</v>
      </c>
      <c r="E86" s="19" t="s">
        <v>11</v>
      </c>
      <c r="F86" s="20" t="s">
        <v>18</v>
      </c>
      <c r="G86" s="15">
        <v>150</v>
      </c>
      <c r="H86" s="16" t="s">
        <v>13</v>
      </c>
      <c r="I86" s="16">
        <v>59490</v>
      </c>
      <c r="J86" s="16">
        <v>3029</v>
      </c>
    </row>
    <row r="87" spans="2:10" ht="23" thickTop="1" thickBot="1">
      <c r="B87" s="10">
        <v>44442</v>
      </c>
      <c r="C87" s="11" t="s">
        <v>14</v>
      </c>
      <c r="D87" s="12" t="s">
        <v>10</v>
      </c>
      <c r="E87" s="13" t="s">
        <v>11</v>
      </c>
      <c r="F87" s="14" t="s">
        <v>15</v>
      </c>
      <c r="G87" s="15">
        <v>2333</v>
      </c>
      <c r="H87" s="16" t="s">
        <v>13</v>
      </c>
      <c r="I87" s="16">
        <v>59494</v>
      </c>
      <c r="J87" s="27">
        <v>3032</v>
      </c>
    </row>
    <row r="88" spans="2:10" ht="23" thickTop="1" thickBot="1">
      <c r="B88" s="10">
        <v>44442</v>
      </c>
      <c r="C88" s="17" t="s">
        <v>9</v>
      </c>
      <c r="D88" s="18" t="s">
        <v>10</v>
      </c>
      <c r="E88" s="19" t="s">
        <v>11</v>
      </c>
      <c r="F88" s="20" t="s">
        <v>16</v>
      </c>
      <c r="G88" s="15">
        <v>267</v>
      </c>
      <c r="H88" s="16" t="s">
        <v>13</v>
      </c>
      <c r="I88" s="16">
        <v>59494</v>
      </c>
      <c r="J88" s="16">
        <v>3032</v>
      </c>
    </row>
    <row r="89" spans="2:10" ht="23" thickTop="1" thickBot="1">
      <c r="B89" s="10">
        <v>44442</v>
      </c>
      <c r="C89" s="17" t="s">
        <v>17</v>
      </c>
      <c r="D89" s="18" t="s">
        <v>10</v>
      </c>
      <c r="E89" s="19" t="s">
        <v>11</v>
      </c>
      <c r="F89" s="20" t="s">
        <v>18</v>
      </c>
      <c r="G89" s="24">
        <v>170</v>
      </c>
      <c r="H89" s="16" t="s">
        <v>13</v>
      </c>
      <c r="I89" s="16">
        <v>59494</v>
      </c>
      <c r="J89" s="16">
        <v>3032</v>
      </c>
    </row>
    <row r="90" spans="2:10" ht="23" thickTop="1" thickBot="1">
      <c r="B90" s="10">
        <v>44442</v>
      </c>
      <c r="C90" s="11" t="s">
        <v>14</v>
      </c>
      <c r="D90" s="12" t="s">
        <v>10</v>
      </c>
      <c r="E90" s="13" t="s">
        <v>11</v>
      </c>
      <c r="F90" s="14" t="s">
        <v>15</v>
      </c>
      <c r="G90" s="15">
        <v>1911</v>
      </c>
      <c r="H90" s="16" t="s">
        <v>13</v>
      </c>
      <c r="I90" s="16">
        <v>59495</v>
      </c>
      <c r="J90" s="16">
        <v>3033</v>
      </c>
    </row>
    <row r="91" spans="2:10" ht="23" thickTop="1" thickBot="1">
      <c r="B91" s="10">
        <v>44442</v>
      </c>
      <c r="C91" s="17" t="s">
        <v>9</v>
      </c>
      <c r="D91" s="18" t="s">
        <v>10</v>
      </c>
      <c r="E91" s="19" t="s">
        <v>11</v>
      </c>
      <c r="F91" s="20" t="s">
        <v>16</v>
      </c>
      <c r="G91" s="15">
        <v>189</v>
      </c>
      <c r="H91" s="16" t="s">
        <v>13</v>
      </c>
      <c r="I91" s="16">
        <v>59495</v>
      </c>
      <c r="J91" s="16">
        <v>3033</v>
      </c>
    </row>
    <row r="92" spans="2:10" ht="23" thickTop="1" thickBot="1">
      <c r="B92" s="10">
        <v>44442</v>
      </c>
      <c r="C92" s="17" t="s">
        <v>17</v>
      </c>
      <c r="D92" s="18" t="s">
        <v>10</v>
      </c>
      <c r="E92" s="19" t="s">
        <v>11</v>
      </c>
      <c r="F92" s="20" t="s">
        <v>18</v>
      </c>
      <c r="G92" s="15">
        <v>120</v>
      </c>
      <c r="H92" s="16" t="s">
        <v>13</v>
      </c>
      <c r="I92" s="16">
        <v>59495</v>
      </c>
      <c r="J92" s="16">
        <v>3033</v>
      </c>
    </row>
    <row r="93" spans="2:10" ht="23" thickTop="1" thickBot="1">
      <c r="B93" s="10">
        <v>44442</v>
      </c>
      <c r="C93" s="11" t="s">
        <v>14</v>
      </c>
      <c r="D93" s="12" t="s">
        <v>10</v>
      </c>
      <c r="E93" s="13" t="s">
        <v>11</v>
      </c>
      <c r="F93" s="14" t="s">
        <v>15</v>
      </c>
      <c r="G93" s="15">
        <v>2185</v>
      </c>
      <c r="H93" s="16" t="s">
        <v>13</v>
      </c>
      <c r="I93" s="16">
        <v>61314</v>
      </c>
      <c r="J93" s="16">
        <v>3038</v>
      </c>
    </row>
    <row r="94" spans="2:10" ht="23" thickTop="1" thickBot="1">
      <c r="B94" s="10">
        <v>44442</v>
      </c>
      <c r="C94" s="17" t="s">
        <v>9</v>
      </c>
      <c r="D94" s="18" t="s">
        <v>10</v>
      </c>
      <c r="E94" s="19" t="s">
        <v>11</v>
      </c>
      <c r="F94" s="20" t="s">
        <v>16</v>
      </c>
      <c r="G94" s="15">
        <v>4700</v>
      </c>
      <c r="H94" s="16" t="s">
        <v>13</v>
      </c>
      <c r="I94" s="16">
        <v>61310</v>
      </c>
      <c r="J94" s="16">
        <v>3034</v>
      </c>
    </row>
    <row r="95" spans="2:10" ht="23" thickTop="1" thickBot="1">
      <c r="B95" s="10">
        <v>44442</v>
      </c>
      <c r="C95" s="17" t="s">
        <v>17</v>
      </c>
      <c r="D95" s="18" t="s">
        <v>10</v>
      </c>
      <c r="E95" s="19" t="s">
        <v>11</v>
      </c>
      <c r="F95" s="20" t="s">
        <v>18</v>
      </c>
      <c r="G95" s="15">
        <v>80</v>
      </c>
      <c r="H95" s="16" t="s">
        <v>13</v>
      </c>
      <c r="I95" s="16">
        <v>61314</v>
      </c>
      <c r="J95" s="16">
        <v>3038</v>
      </c>
    </row>
    <row r="96" spans="2:10" ht="23" thickTop="1" thickBot="1">
      <c r="B96" s="10">
        <v>44442</v>
      </c>
      <c r="C96" s="17" t="s">
        <v>9</v>
      </c>
      <c r="D96" s="18" t="s">
        <v>10</v>
      </c>
      <c r="E96" s="19" t="s">
        <v>11</v>
      </c>
      <c r="F96" s="20" t="s">
        <v>16</v>
      </c>
      <c r="G96" s="15">
        <v>315</v>
      </c>
      <c r="H96" s="16" t="s">
        <v>13</v>
      </c>
      <c r="I96" s="16">
        <v>61314</v>
      </c>
      <c r="J96" s="16">
        <v>3038</v>
      </c>
    </row>
    <row r="97" spans="2:10" ht="23" thickTop="1" thickBot="1">
      <c r="B97" s="10">
        <v>44472</v>
      </c>
      <c r="C97" s="17" t="s">
        <v>9</v>
      </c>
      <c r="D97" s="18" t="s">
        <v>10</v>
      </c>
      <c r="E97" s="19" t="s">
        <v>11</v>
      </c>
      <c r="F97" s="21" t="s">
        <v>12</v>
      </c>
      <c r="G97" s="22">
        <v>310</v>
      </c>
      <c r="H97" s="23" t="s">
        <v>13</v>
      </c>
      <c r="I97" s="16">
        <v>61318</v>
      </c>
      <c r="J97" s="16">
        <v>3046</v>
      </c>
    </row>
    <row r="98" spans="2:10" ht="23" thickTop="1" thickBot="1">
      <c r="B98" s="10">
        <v>44472</v>
      </c>
      <c r="C98" s="11" t="s">
        <v>14</v>
      </c>
      <c r="D98" s="12" t="s">
        <v>10</v>
      </c>
      <c r="E98" s="13" t="s">
        <v>11</v>
      </c>
      <c r="F98" s="14" t="s">
        <v>15</v>
      </c>
      <c r="G98" s="15">
        <v>2435</v>
      </c>
      <c r="H98" s="16" t="s">
        <v>13</v>
      </c>
      <c r="I98" s="16">
        <v>59497</v>
      </c>
      <c r="J98" s="16">
        <v>3040</v>
      </c>
    </row>
    <row r="99" spans="2:10" ht="23" thickTop="1" thickBot="1">
      <c r="B99" s="10">
        <v>44472</v>
      </c>
      <c r="C99" s="17" t="s">
        <v>9</v>
      </c>
      <c r="D99" s="18" t="s">
        <v>10</v>
      </c>
      <c r="E99" s="19" t="s">
        <v>11</v>
      </c>
      <c r="F99" s="20" t="s">
        <v>16</v>
      </c>
      <c r="G99" s="15">
        <v>295</v>
      </c>
      <c r="H99" s="16" t="s">
        <v>13</v>
      </c>
      <c r="I99" s="16">
        <v>59497</v>
      </c>
      <c r="J99" s="16">
        <v>3040</v>
      </c>
    </row>
    <row r="100" spans="2:10" ht="23" thickTop="1" thickBot="1">
      <c r="B100" s="10">
        <v>44472</v>
      </c>
      <c r="C100" s="17" t="s">
        <v>17</v>
      </c>
      <c r="D100" s="18" t="s">
        <v>10</v>
      </c>
      <c r="E100" s="19" t="s">
        <v>11</v>
      </c>
      <c r="F100" s="20" t="s">
        <v>18</v>
      </c>
      <c r="G100" s="15">
        <v>40</v>
      </c>
      <c r="H100" s="16" t="s">
        <v>13</v>
      </c>
      <c r="I100" s="16">
        <v>59497</v>
      </c>
      <c r="J100" s="16">
        <v>3040</v>
      </c>
    </row>
    <row r="101" spans="2:10" ht="23" thickTop="1" thickBot="1">
      <c r="B101" s="10">
        <v>44472</v>
      </c>
      <c r="C101" s="11" t="s">
        <v>14</v>
      </c>
      <c r="D101" s="12" t="s">
        <v>10</v>
      </c>
      <c r="E101" s="13" t="s">
        <v>11</v>
      </c>
      <c r="F101" s="14" t="s">
        <v>15</v>
      </c>
      <c r="G101" s="15">
        <v>2717</v>
      </c>
      <c r="H101" s="16" t="s">
        <v>13</v>
      </c>
      <c r="I101" s="16">
        <v>59499</v>
      </c>
      <c r="J101" s="16">
        <v>3042</v>
      </c>
    </row>
    <row r="102" spans="2:10" ht="23" thickTop="1" thickBot="1">
      <c r="B102" s="10">
        <v>44472</v>
      </c>
      <c r="C102" s="17" t="s">
        <v>9</v>
      </c>
      <c r="D102" s="18" t="s">
        <v>10</v>
      </c>
      <c r="E102" s="19" t="s">
        <v>11</v>
      </c>
      <c r="F102" s="20" t="s">
        <v>16</v>
      </c>
      <c r="G102" s="15">
        <v>263</v>
      </c>
      <c r="H102" s="16" t="s">
        <v>13</v>
      </c>
      <c r="I102" s="16">
        <v>59499</v>
      </c>
      <c r="J102" s="16">
        <v>3042</v>
      </c>
    </row>
    <row r="103" spans="2:10" ht="23" thickTop="1" thickBot="1">
      <c r="B103" s="10">
        <v>44472</v>
      </c>
      <c r="C103" s="17" t="s">
        <v>17</v>
      </c>
      <c r="D103" s="18" t="s">
        <v>10</v>
      </c>
      <c r="E103" s="19" t="s">
        <v>11</v>
      </c>
      <c r="F103" s="20" t="s">
        <v>18</v>
      </c>
      <c r="G103" s="15">
        <v>110</v>
      </c>
      <c r="H103" s="16" t="s">
        <v>13</v>
      </c>
      <c r="I103" s="16">
        <v>59499</v>
      </c>
      <c r="J103" s="16">
        <v>3042</v>
      </c>
    </row>
    <row r="104" spans="2:10" ht="23" thickTop="1" thickBot="1">
      <c r="B104" s="10">
        <v>44472</v>
      </c>
      <c r="C104" s="11" t="s">
        <v>14</v>
      </c>
      <c r="D104" s="12" t="s">
        <v>10</v>
      </c>
      <c r="E104" s="13" t="s">
        <v>11</v>
      </c>
      <c r="F104" s="14" t="s">
        <v>15</v>
      </c>
      <c r="G104" s="15">
        <v>2320</v>
      </c>
      <c r="H104" s="16" t="s">
        <v>13</v>
      </c>
      <c r="I104" s="16">
        <v>61319</v>
      </c>
      <c r="J104" s="16">
        <v>3049</v>
      </c>
    </row>
    <row r="105" spans="2:10" ht="23" thickTop="1" thickBot="1">
      <c r="B105" s="10">
        <v>44472</v>
      </c>
      <c r="C105" s="17" t="s">
        <v>9</v>
      </c>
      <c r="D105" s="18" t="s">
        <v>10</v>
      </c>
      <c r="E105" s="19" t="s">
        <v>11</v>
      </c>
      <c r="F105" s="20" t="s">
        <v>16</v>
      </c>
      <c r="G105" s="15">
        <v>300</v>
      </c>
      <c r="H105" s="16" t="s">
        <v>13</v>
      </c>
      <c r="I105" s="16">
        <v>61319</v>
      </c>
      <c r="J105" s="16">
        <v>3049</v>
      </c>
    </row>
    <row r="106" spans="2:10" ht="23" thickTop="1" thickBot="1">
      <c r="B106" s="10">
        <v>44472</v>
      </c>
      <c r="C106" s="17" t="s">
        <v>17</v>
      </c>
      <c r="D106" s="18" t="s">
        <v>10</v>
      </c>
      <c r="E106" s="19" t="s">
        <v>11</v>
      </c>
      <c r="F106" s="20" t="s">
        <v>18</v>
      </c>
      <c r="G106" s="15">
        <v>40</v>
      </c>
      <c r="H106" s="16" t="s">
        <v>13</v>
      </c>
      <c r="I106" s="16">
        <v>61319</v>
      </c>
      <c r="J106" s="16">
        <v>3049</v>
      </c>
    </row>
    <row r="107" spans="2:10" ht="23" thickTop="1" thickBot="1">
      <c r="B107" s="10">
        <v>44503</v>
      </c>
      <c r="C107" s="17" t="s">
        <v>9</v>
      </c>
      <c r="D107" s="18" t="s">
        <v>10</v>
      </c>
      <c r="E107" s="19" t="s">
        <v>11</v>
      </c>
      <c r="F107" s="20" t="s">
        <v>19</v>
      </c>
      <c r="G107" s="15">
        <v>2130</v>
      </c>
      <c r="H107" s="16" t="s">
        <v>13</v>
      </c>
      <c r="I107" s="16">
        <v>59407</v>
      </c>
      <c r="J107" s="16">
        <v>3061</v>
      </c>
    </row>
    <row r="108" spans="2:10" ht="23" thickTop="1" thickBot="1">
      <c r="B108" s="10">
        <v>44503</v>
      </c>
      <c r="C108" s="11" t="s">
        <v>14</v>
      </c>
      <c r="D108" s="12" t="s">
        <v>10</v>
      </c>
      <c r="E108" s="13" t="s">
        <v>11</v>
      </c>
      <c r="F108" s="14" t="s">
        <v>15</v>
      </c>
      <c r="G108" s="15">
        <v>2398</v>
      </c>
      <c r="H108" s="16" t="s">
        <v>13</v>
      </c>
      <c r="I108" s="16">
        <v>61324</v>
      </c>
      <c r="J108" s="16">
        <v>3054</v>
      </c>
    </row>
    <row r="109" spans="2:10" ht="23" thickTop="1" thickBot="1">
      <c r="B109" s="10">
        <v>44503</v>
      </c>
      <c r="C109" s="11" t="s">
        <v>14</v>
      </c>
      <c r="D109" s="12" t="s">
        <v>10</v>
      </c>
      <c r="E109" s="13" t="s">
        <v>11</v>
      </c>
      <c r="F109" s="14" t="s">
        <v>15</v>
      </c>
      <c r="G109" s="15">
        <v>2897</v>
      </c>
      <c r="H109" s="16" t="s">
        <v>13</v>
      </c>
      <c r="I109" s="16">
        <v>61327</v>
      </c>
      <c r="J109" s="16">
        <v>3057</v>
      </c>
    </row>
    <row r="110" spans="2:10" ht="23" thickTop="1" thickBot="1">
      <c r="B110" s="10">
        <v>44503</v>
      </c>
      <c r="C110" s="11" t="s">
        <v>14</v>
      </c>
      <c r="D110" s="12" t="s">
        <v>10</v>
      </c>
      <c r="E110" s="13" t="s">
        <v>11</v>
      </c>
      <c r="F110" s="14" t="s">
        <v>15</v>
      </c>
      <c r="G110" s="15">
        <v>2639</v>
      </c>
      <c r="H110" s="16" t="s">
        <v>13</v>
      </c>
      <c r="I110" s="16">
        <v>61330</v>
      </c>
      <c r="J110" s="16">
        <v>3062</v>
      </c>
    </row>
    <row r="111" spans="2:10" ht="23" thickTop="1" thickBot="1">
      <c r="B111" s="10">
        <v>44503</v>
      </c>
      <c r="C111" s="17" t="s">
        <v>9</v>
      </c>
      <c r="D111" s="18" t="s">
        <v>10</v>
      </c>
      <c r="E111" s="19" t="s">
        <v>11</v>
      </c>
      <c r="F111" s="20" t="s">
        <v>16</v>
      </c>
      <c r="G111" s="15">
        <v>282</v>
      </c>
      <c r="H111" s="16" t="s">
        <v>13</v>
      </c>
      <c r="I111" s="16">
        <v>61324</v>
      </c>
      <c r="J111" s="16">
        <v>3054</v>
      </c>
    </row>
    <row r="112" spans="2:10" ht="23" thickTop="1" thickBot="1">
      <c r="B112" s="10">
        <v>44503</v>
      </c>
      <c r="C112" s="17" t="s">
        <v>17</v>
      </c>
      <c r="D112" s="18" t="s">
        <v>10</v>
      </c>
      <c r="E112" s="19" t="s">
        <v>11</v>
      </c>
      <c r="F112" s="20" t="s">
        <v>18</v>
      </c>
      <c r="G112" s="15">
        <v>100</v>
      </c>
      <c r="H112" s="16" t="s">
        <v>13</v>
      </c>
      <c r="I112" s="16">
        <v>61324</v>
      </c>
      <c r="J112" s="16">
        <v>3054</v>
      </c>
    </row>
    <row r="113" spans="2:10" ht="23" thickTop="1" thickBot="1">
      <c r="B113" s="10">
        <v>44503</v>
      </c>
      <c r="C113" s="11" t="s">
        <v>14</v>
      </c>
      <c r="D113" s="12" t="s">
        <v>10</v>
      </c>
      <c r="E113" s="13" t="s">
        <v>11</v>
      </c>
      <c r="F113" s="14" t="s">
        <v>15</v>
      </c>
      <c r="G113" s="15">
        <v>340</v>
      </c>
      <c r="H113" s="16" t="s">
        <v>13</v>
      </c>
      <c r="I113" s="16">
        <v>61332</v>
      </c>
      <c r="J113" s="16">
        <v>3064</v>
      </c>
    </row>
    <row r="114" spans="2:10" ht="23" thickTop="1" thickBot="1">
      <c r="B114" s="10">
        <v>44503</v>
      </c>
      <c r="C114" s="17" t="s">
        <v>9</v>
      </c>
      <c r="D114" s="18" t="s">
        <v>10</v>
      </c>
      <c r="E114" s="19" t="s">
        <v>11</v>
      </c>
      <c r="F114" s="20" t="s">
        <v>16</v>
      </c>
      <c r="G114" s="15">
        <v>343</v>
      </c>
      <c r="H114" s="16" t="s">
        <v>13</v>
      </c>
      <c r="I114" s="16">
        <v>61327</v>
      </c>
      <c r="J114" s="16">
        <v>3057</v>
      </c>
    </row>
    <row r="115" spans="2:10" ht="23" thickTop="1" thickBot="1">
      <c r="B115" s="10">
        <v>44503</v>
      </c>
      <c r="C115" s="17" t="s">
        <v>17</v>
      </c>
      <c r="D115" s="18" t="s">
        <v>10</v>
      </c>
      <c r="E115" s="19" t="s">
        <v>11</v>
      </c>
      <c r="F115" s="20" t="s">
        <v>18</v>
      </c>
      <c r="G115" s="15">
        <v>140</v>
      </c>
      <c r="H115" s="16" t="s">
        <v>13</v>
      </c>
      <c r="I115" s="16">
        <v>61327</v>
      </c>
      <c r="J115" s="16">
        <v>3057</v>
      </c>
    </row>
    <row r="116" spans="2:10" ht="23" thickTop="1" thickBot="1">
      <c r="B116" s="10">
        <v>44503</v>
      </c>
      <c r="C116" s="11" t="s">
        <v>14</v>
      </c>
      <c r="D116" s="12" t="s">
        <v>10</v>
      </c>
      <c r="E116" s="13" t="s">
        <v>11</v>
      </c>
      <c r="F116" s="14" t="s">
        <v>15</v>
      </c>
      <c r="G116" s="15">
        <v>240</v>
      </c>
      <c r="H116" s="16" t="s">
        <v>13</v>
      </c>
      <c r="I116" s="16">
        <v>58407</v>
      </c>
      <c r="J116" s="16">
        <v>3066</v>
      </c>
    </row>
    <row r="117" spans="2:10" ht="23" thickTop="1" thickBot="1">
      <c r="B117" s="10">
        <v>44503</v>
      </c>
      <c r="C117" s="17" t="s">
        <v>9</v>
      </c>
      <c r="D117" s="18" t="s">
        <v>10</v>
      </c>
      <c r="E117" s="19" t="s">
        <v>11</v>
      </c>
      <c r="F117" s="20" t="s">
        <v>16</v>
      </c>
      <c r="G117" s="15">
        <v>311</v>
      </c>
      <c r="H117" s="16" t="s">
        <v>13</v>
      </c>
      <c r="I117" s="16">
        <v>61330</v>
      </c>
      <c r="J117" s="16">
        <v>3062</v>
      </c>
    </row>
    <row r="118" spans="2:10" ht="23" thickTop="1" thickBot="1">
      <c r="B118" s="10">
        <v>44503</v>
      </c>
      <c r="C118" s="17" t="s">
        <v>17</v>
      </c>
      <c r="D118" s="18" t="s">
        <v>10</v>
      </c>
      <c r="E118" s="19" t="s">
        <v>11</v>
      </c>
      <c r="F118" s="20" t="s">
        <v>18</v>
      </c>
      <c r="G118" s="15">
        <v>90</v>
      </c>
      <c r="H118" s="16" t="s">
        <v>13</v>
      </c>
      <c r="I118" s="16">
        <v>61330</v>
      </c>
      <c r="J118" s="16">
        <v>3062</v>
      </c>
    </row>
    <row r="119" spans="2:10" ht="23" thickTop="1" thickBot="1">
      <c r="B119" s="10">
        <v>44503</v>
      </c>
      <c r="C119" s="17" t="s">
        <v>9</v>
      </c>
      <c r="D119" s="18" t="s">
        <v>10</v>
      </c>
      <c r="E119" s="19" t="s">
        <v>11</v>
      </c>
      <c r="F119" s="21" t="s">
        <v>12</v>
      </c>
      <c r="G119" s="22">
        <v>290</v>
      </c>
      <c r="H119" s="23" t="s">
        <v>13</v>
      </c>
      <c r="I119" s="16">
        <v>61331</v>
      </c>
      <c r="J119" s="16">
        <v>3063</v>
      </c>
    </row>
    <row r="120" spans="2:10" ht="23" thickTop="1" thickBot="1">
      <c r="B120" s="10">
        <v>44533</v>
      </c>
      <c r="C120" s="11" t="s">
        <v>14</v>
      </c>
      <c r="D120" s="12" t="s">
        <v>10</v>
      </c>
      <c r="E120" s="13" t="s">
        <v>11</v>
      </c>
      <c r="F120" s="14" t="s">
        <v>15</v>
      </c>
      <c r="G120" s="15">
        <v>2825</v>
      </c>
      <c r="H120" s="16" t="s">
        <v>13</v>
      </c>
      <c r="I120" s="16">
        <v>58410</v>
      </c>
      <c r="J120" s="16">
        <v>3069</v>
      </c>
    </row>
    <row r="121" spans="2:10" ht="23" thickTop="1" thickBot="1">
      <c r="B121" s="10">
        <v>44533</v>
      </c>
      <c r="C121" s="17" t="s">
        <v>9</v>
      </c>
      <c r="D121" s="18" t="s">
        <v>10</v>
      </c>
      <c r="E121" s="19" t="s">
        <v>11</v>
      </c>
      <c r="F121" s="20" t="s">
        <v>16</v>
      </c>
      <c r="G121" s="15">
        <v>265</v>
      </c>
      <c r="H121" s="16" t="s">
        <v>13</v>
      </c>
      <c r="I121" s="16">
        <v>58410</v>
      </c>
      <c r="J121" s="16">
        <v>3069</v>
      </c>
    </row>
    <row r="122" spans="2:10" ht="23" thickTop="1" thickBot="1">
      <c r="B122" s="10">
        <v>44533</v>
      </c>
      <c r="C122" s="17" t="s">
        <v>17</v>
      </c>
      <c r="D122" s="18" t="s">
        <v>10</v>
      </c>
      <c r="E122" s="19" t="s">
        <v>11</v>
      </c>
      <c r="F122" s="20" t="s">
        <v>18</v>
      </c>
      <c r="G122" s="15">
        <v>110</v>
      </c>
      <c r="H122" s="16" t="s">
        <v>13</v>
      </c>
      <c r="I122" s="16">
        <v>58410</v>
      </c>
      <c r="J122" s="16">
        <v>3069</v>
      </c>
    </row>
    <row r="123" spans="2:10" ht="23" thickTop="1" thickBot="1">
      <c r="B123" s="10">
        <v>44533</v>
      </c>
      <c r="C123" s="11" t="s">
        <v>14</v>
      </c>
      <c r="D123" s="12" t="s">
        <v>10</v>
      </c>
      <c r="E123" s="13" t="s">
        <v>11</v>
      </c>
      <c r="F123" s="14" t="s">
        <v>15</v>
      </c>
      <c r="G123" s="15">
        <v>2906</v>
      </c>
      <c r="H123" s="16" t="s">
        <v>13</v>
      </c>
      <c r="I123" s="16">
        <v>58414</v>
      </c>
      <c r="J123" s="16">
        <v>3074</v>
      </c>
    </row>
    <row r="124" spans="2:10" ht="23" thickTop="1" thickBot="1">
      <c r="B124" s="10">
        <v>44533</v>
      </c>
      <c r="C124" s="17" t="s">
        <v>9</v>
      </c>
      <c r="D124" s="18" t="s">
        <v>10</v>
      </c>
      <c r="E124" s="19" t="s">
        <v>11</v>
      </c>
      <c r="F124" s="20" t="s">
        <v>16</v>
      </c>
      <c r="G124" s="15">
        <v>304</v>
      </c>
      <c r="H124" s="16" t="s">
        <v>13</v>
      </c>
      <c r="I124" s="16">
        <v>58414</v>
      </c>
      <c r="J124" s="16">
        <v>3074</v>
      </c>
    </row>
    <row r="125" spans="2:10" ht="23" thickTop="1" thickBot="1">
      <c r="B125" s="10">
        <v>44533</v>
      </c>
      <c r="C125" s="17" t="s">
        <v>17</v>
      </c>
      <c r="D125" s="18" t="s">
        <v>10</v>
      </c>
      <c r="E125" s="19" t="s">
        <v>11</v>
      </c>
      <c r="F125" s="20" t="s">
        <v>18</v>
      </c>
      <c r="G125" s="15">
        <v>170</v>
      </c>
      <c r="H125" s="16" t="s">
        <v>13</v>
      </c>
      <c r="I125" s="16">
        <v>58414</v>
      </c>
      <c r="J125" s="16">
        <v>3074</v>
      </c>
    </row>
    <row r="126" spans="2:10" ht="23" thickTop="1" thickBot="1">
      <c r="B126" s="10">
        <v>44533</v>
      </c>
      <c r="C126" s="11" t="s">
        <v>14</v>
      </c>
      <c r="D126" s="12" t="s">
        <v>10</v>
      </c>
      <c r="E126" s="13" t="s">
        <v>11</v>
      </c>
      <c r="F126" s="14" t="s">
        <v>15</v>
      </c>
      <c r="G126" s="15">
        <v>2766</v>
      </c>
      <c r="H126" s="16" t="s">
        <v>13</v>
      </c>
      <c r="I126" s="16">
        <v>58417</v>
      </c>
      <c r="J126" s="16">
        <v>3077</v>
      </c>
    </row>
    <row r="127" spans="2:10" ht="23" thickTop="1" thickBot="1">
      <c r="B127" s="10">
        <v>44533</v>
      </c>
      <c r="C127" s="17" t="s">
        <v>9</v>
      </c>
      <c r="D127" s="18" t="s">
        <v>10</v>
      </c>
      <c r="E127" s="19" t="s">
        <v>11</v>
      </c>
      <c r="F127" s="20" t="s">
        <v>16</v>
      </c>
      <c r="G127" s="15">
        <v>294</v>
      </c>
      <c r="H127" s="16" t="s">
        <v>13</v>
      </c>
      <c r="I127" s="16">
        <v>58417</v>
      </c>
      <c r="J127" s="16">
        <v>3077</v>
      </c>
    </row>
    <row r="128" spans="2:10" ht="23" thickTop="1" thickBot="1">
      <c r="B128" s="10">
        <v>44533</v>
      </c>
      <c r="C128" s="17" t="s">
        <v>17</v>
      </c>
      <c r="D128" s="18" t="s">
        <v>10</v>
      </c>
      <c r="E128" s="19" t="s">
        <v>11</v>
      </c>
      <c r="F128" s="20" t="s">
        <v>18</v>
      </c>
      <c r="G128" s="15">
        <v>1470</v>
      </c>
      <c r="H128" s="16" t="s">
        <v>13</v>
      </c>
      <c r="I128" s="16">
        <v>58416</v>
      </c>
      <c r="J128" s="16">
        <v>3076</v>
      </c>
    </row>
    <row r="129" spans="2:10" ht="23" thickTop="1" thickBot="1">
      <c r="B129" s="10">
        <v>44533</v>
      </c>
      <c r="C129" s="11" t="s">
        <v>14</v>
      </c>
      <c r="D129" s="12" t="s">
        <v>10</v>
      </c>
      <c r="E129" s="13" t="s">
        <v>11</v>
      </c>
      <c r="F129" s="14" t="s">
        <v>15</v>
      </c>
      <c r="G129" s="15">
        <v>230</v>
      </c>
      <c r="H129" s="16" t="s">
        <v>13</v>
      </c>
      <c r="I129" s="16">
        <v>58422</v>
      </c>
      <c r="J129" s="16">
        <v>3081</v>
      </c>
    </row>
    <row r="130" spans="2:10" ht="23" thickTop="1" thickBot="1">
      <c r="B130" s="10">
        <v>44533</v>
      </c>
      <c r="C130" s="17" t="s">
        <v>17</v>
      </c>
      <c r="D130" s="18" t="s">
        <v>10</v>
      </c>
      <c r="E130" s="19" t="s">
        <v>11</v>
      </c>
      <c r="F130" s="20" t="s">
        <v>18</v>
      </c>
      <c r="G130" s="15">
        <v>100</v>
      </c>
      <c r="H130" s="16" t="s">
        <v>13</v>
      </c>
      <c r="I130" s="16">
        <v>58417</v>
      </c>
      <c r="J130" s="16">
        <v>3077</v>
      </c>
    </row>
    <row r="131" spans="2:10" ht="23" thickTop="1" thickBot="1">
      <c r="B131" s="10" t="s">
        <v>21</v>
      </c>
      <c r="C131" s="17" t="s">
        <v>9</v>
      </c>
      <c r="D131" s="18" t="s">
        <v>10</v>
      </c>
      <c r="E131" s="19" t="s">
        <v>11</v>
      </c>
      <c r="F131" s="20" t="s">
        <v>16</v>
      </c>
      <c r="G131" s="15">
        <v>349</v>
      </c>
      <c r="H131" s="16" t="s">
        <v>13</v>
      </c>
      <c r="I131" s="16">
        <v>61338</v>
      </c>
      <c r="J131" s="16">
        <v>3083</v>
      </c>
    </row>
    <row r="132" spans="2:10" ht="23" thickTop="1" thickBot="1">
      <c r="B132" s="10" t="s">
        <v>21</v>
      </c>
      <c r="C132" s="11" t="s">
        <v>14</v>
      </c>
      <c r="D132" s="12" t="s">
        <v>10</v>
      </c>
      <c r="E132" s="13" t="s">
        <v>11</v>
      </c>
      <c r="F132" s="14" t="s">
        <v>15</v>
      </c>
      <c r="G132" s="15">
        <v>2691</v>
      </c>
      <c r="H132" s="16" t="s">
        <v>13</v>
      </c>
      <c r="I132" s="16">
        <v>61338</v>
      </c>
      <c r="J132" s="16">
        <v>3083</v>
      </c>
    </row>
    <row r="133" spans="2:10" ht="23" thickTop="1" thickBot="1">
      <c r="B133" s="10" t="s">
        <v>21</v>
      </c>
      <c r="C133" s="17" t="s">
        <v>9</v>
      </c>
      <c r="D133" s="18" t="s">
        <v>10</v>
      </c>
      <c r="E133" s="19" t="s">
        <v>11</v>
      </c>
      <c r="F133" s="20" t="s">
        <v>16</v>
      </c>
      <c r="G133" s="15">
        <v>323</v>
      </c>
      <c r="H133" s="16" t="s">
        <v>13</v>
      </c>
      <c r="I133" s="16">
        <v>61339</v>
      </c>
      <c r="J133" s="16">
        <v>3086</v>
      </c>
    </row>
    <row r="134" spans="2:10" ht="23" thickTop="1" thickBot="1">
      <c r="B134" s="10" t="s">
        <v>21</v>
      </c>
      <c r="C134" s="17" t="s">
        <v>17</v>
      </c>
      <c r="D134" s="18" t="s">
        <v>10</v>
      </c>
      <c r="E134" s="19" t="s">
        <v>11</v>
      </c>
      <c r="F134" s="20" t="s">
        <v>18</v>
      </c>
      <c r="G134" s="15">
        <v>120</v>
      </c>
      <c r="H134" s="16" t="s">
        <v>13</v>
      </c>
      <c r="I134" s="16">
        <v>61338</v>
      </c>
      <c r="J134" s="16">
        <v>3083</v>
      </c>
    </row>
    <row r="135" spans="2:10" ht="23" thickTop="1" thickBot="1">
      <c r="B135" s="10" t="s">
        <v>21</v>
      </c>
      <c r="C135" s="11" t="s">
        <v>14</v>
      </c>
      <c r="D135" s="12" t="s">
        <v>10</v>
      </c>
      <c r="E135" s="13" t="s">
        <v>11</v>
      </c>
      <c r="F135" s="14" t="s">
        <v>15</v>
      </c>
      <c r="G135" s="15">
        <v>2957</v>
      </c>
      <c r="H135" s="16" t="s">
        <v>13</v>
      </c>
      <c r="I135" s="16">
        <v>61339</v>
      </c>
      <c r="J135" s="16">
        <v>3086</v>
      </c>
    </row>
    <row r="136" spans="2:10" ht="23" thickTop="1" thickBot="1">
      <c r="B136" s="10" t="s">
        <v>21</v>
      </c>
      <c r="C136" s="17" t="s">
        <v>9</v>
      </c>
      <c r="D136" s="18" t="s">
        <v>10</v>
      </c>
      <c r="E136" s="19" t="s">
        <v>11</v>
      </c>
      <c r="F136" s="20" t="s">
        <v>16</v>
      </c>
      <c r="G136" s="15">
        <v>4770</v>
      </c>
      <c r="H136" s="16" t="s">
        <v>13</v>
      </c>
      <c r="I136" s="16">
        <v>61343</v>
      </c>
      <c r="J136" s="16">
        <v>3091</v>
      </c>
    </row>
    <row r="137" spans="2:10" ht="23" thickTop="1" thickBot="1">
      <c r="B137" s="10" t="s">
        <v>21</v>
      </c>
      <c r="C137" s="17" t="s">
        <v>17</v>
      </c>
      <c r="D137" s="18" t="s">
        <v>10</v>
      </c>
      <c r="E137" s="19" t="s">
        <v>11</v>
      </c>
      <c r="F137" s="20" t="s">
        <v>18</v>
      </c>
      <c r="G137" s="15">
        <v>160</v>
      </c>
      <c r="H137" s="16" t="s">
        <v>13</v>
      </c>
      <c r="I137" s="16">
        <v>61339</v>
      </c>
      <c r="J137" s="16">
        <v>3086</v>
      </c>
    </row>
    <row r="138" spans="2:10" ht="23" thickTop="1" thickBot="1">
      <c r="B138" s="10" t="s">
        <v>21</v>
      </c>
      <c r="C138" s="11" t="s">
        <v>14</v>
      </c>
      <c r="D138" s="12" t="s">
        <v>10</v>
      </c>
      <c r="E138" s="13" t="s">
        <v>11</v>
      </c>
      <c r="F138" s="14" t="s">
        <v>15</v>
      </c>
      <c r="G138" s="15">
        <v>2476</v>
      </c>
      <c r="H138" s="16" t="s">
        <v>13</v>
      </c>
      <c r="I138" s="16">
        <v>61345</v>
      </c>
      <c r="J138" s="16">
        <v>3092</v>
      </c>
    </row>
    <row r="139" spans="2:10" ht="23" thickTop="1" thickBot="1">
      <c r="B139" s="10" t="s">
        <v>21</v>
      </c>
      <c r="C139" s="17" t="s">
        <v>9</v>
      </c>
      <c r="D139" s="18" t="s">
        <v>10</v>
      </c>
      <c r="E139" s="19" t="s">
        <v>11</v>
      </c>
      <c r="F139" s="20" t="s">
        <v>16</v>
      </c>
      <c r="G139" s="15">
        <v>294</v>
      </c>
      <c r="H139" s="16" t="s">
        <v>13</v>
      </c>
      <c r="I139" s="16">
        <v>61345</v>
      </c>
      <c r="J139" s="16">
        <v>3092</v>
      </c>
    </row>
    <row r="140" spans="2:10" ht="23" thickTop="1" thickBot="1">
      <c r="B140" s="10" t="s">
        <v>21</v>
      </c>
      <c r="C140" s="17" t="s">
        <v>17</v>
      </c>
      <c r="D140" s="18" t="s">
        <v>10</v>
      </c>
      <c r="E140" s="19" t="s">
        <v>11</v>
      </c>
      <c r="F140" s="20" t="s">
        <v>18</v>
      </c>
      <c r="G140" s="15">
        <v>110</v>
      </c>
      <c r="H140" s="16" t="s">
        <v>13</v>
      </c>
      <c r="I140" s="16">
        <v>61345</v>
      </c>
      <c r="J140" s="16">
        <v>3092</v>
      </c>
    </row>
    <row r="141" spans="2:10" ht="23" thickTop="1" thickBot="1">
      <c r="B141" s="10" t="s">
        <v>21</v>
      </c>
      <c r="C141" s="11" t="s">
        <v>14</v>
      </c>
      <c r="D141" s="12" t="s">
        <v>10</v>
      </c>
      <c r="E141" s="13" t="s">
        <v>11</v>
      </c>
      <c r="F141" s="14" t="s">
        <v>15</v>
      </c>
      <c r="G141" s="15">
        <v>2245</v>
      </c>
      <c r="H141" s="16" t="s">
        <v>13</v>
      </c>
      <c r="I141" s="16">
        <v>61348</v>
      </c>
      <c r="J141" s="16">
        <v>3096</v>
      </c>
    </row>
    <row r="142" spans="2:10" ht="23" thickTop="1" thickBot="1">
      <c r="B142" s="10" t="s">
        <v>21</v>
      </c>
      <c r="C142" s="17" t="s">
        <v>9</v>
      </c>
      <c r="D142" s="18" t="s">
        <v>10</v>
      </c>
      <c r="E142" s="19" t="s">
        <v>11</v>
      </c>
      <c r="F142" s="20" t="s">
        <v>16</v>
      </c>
      <c r="G142" s="15">
        <v>275</v>
      </c>
      <c r="H142" s="16" t="s">
        <v>13</v>
      </c>
      <c r="I142" s="16">
        <v>61348</v>
      </c>
      <c r="J142" s="16">
        <v>3096</v>
      </c>
    </row>
    <row r="143" spans="2:10" ht="23" thickTop="1" thickBot="1">
      <c r="B143" s="10" t="s">
        <v>21</v>
      </c>
      <c r="C143" s="17" t="s">
        <v>17</v>
      </c>
      <c r="D143" s="18" t="s">
        <v>10</v>
      </c>
      <c r="E143" s="19" t="s">
        <v>11</v>
      </c>
      <c r="F143" s="20" t="s">
        <v>18</v>
      </c>
      <c r="G143" s="15">
        <v>110</v>
      </c>
      <c r="H143" s="16" t="s">
        <v>13</v>
      </c>
      <c r="I143" s="16">
        <v>61348</v>
      </c>
      <c r="J143" s="16">
        <v>3096</v>
      </c>
    </row>
    <row r="144" spans="2:10" ht="23" thickTop="1" thickBot="1">
      <c r="B144" s="10" t="s">
        <v>21</v>
      </c>
      <c r="C144" s="17" t="s">
        <v>9</v>
      </c>
      <c r="D144" s="18" t="s">
        <v>10</v>
      </c>
      <c r="E144" s="19" t="s">
        <v>11</v>
      </c>
      <c r="F144" s="21" t="s">
        <v>12</v>
      </c>
      <c r="G144" s="22">
        <v>370</v>
      </c>
      <c r="H144" s="23" t="s">
        <v>13</v>
      </c>
      <c r="I144" s="16">
        <v>61341</v>
      </c>
      <c r="J144" s="16">
        <v>3089</v>
      </c>
    </row>
    <row r="145" spans="2:10" ht="23" thickTop="1" thickBot="1">
      <c r="B145" s="10" t="s">
        <v>22</v>
      </c>
      <c r="C145" s="11" t="s">
        <v>14</v>
      </c>
      <c r="D145" s="12" t="s">
        <v>10</v>
      </c>
      <c r="E145" s="13" t="s">
        <v>11</v>
      </c>
      <c r="F145" s="14" t="s">
        <v>15</v>
      </c>
      <c r="G145" s="15">
        <v>2551</v>
      </c>
      <c r="H145" s="16" t="s">
        <v>13</v>
      </c>
      <c r="I145" s="16">
        <v>61350</v>
      </c>
      <c r="J145" s="16">
        <v>3098</v>
      </c>
    </row>
    <row r="146" spans="2:10" ht="23" thickTop="1" thickBot="1">
      <c r="B146" s="10" t="s">
        <v>22</v>
      </c>
      <c r="C146" s="17" t="s">
        <v>9</v>
      </c>
      <c r="D146" s="18" t="s">
        <v>10</v>
      </c>
      <c r="E146" s="19" t="s">
        <v>11</v>
      </c>
      <c r="F146" s="20" t="s">
        <v>16</v>
      </c>
      <c r="G146" s="15">
        <v>279</v>
      </c>
      <c r="H146" s="16" t="s">
        <v>13</v>
      </c>
      <c r="I146" s="16">
        <v>61350</v>
      </c>
      <c r="J146" s="16">
        <v>3098</v>
      </c>
    </row>
    <row r="147" spans="2:10" ht="23" thickTop="1" thickBot="1">
      <c r="B147" s="10" t="s">
        <v>22</v>
      </c>
      <c r="C147" s="17" t="s">
        <v>17</v>
      </c>
      <c r="D147" s="18" t="s">
        <v>10</v>
      </c>
      <c r="E147" s="19" t="s">
        <v>11</v>
      </c>
      <c r="F147" s="20" t="s">
        <v>18</v>
      </c>
      <c r="G147" s="15">
        <v>80</v>
      </c>
      <c r="H147" s="16" t="s">
        <v>13</v>
      </c>
      <c r="I147" s="16">
        <v>61350</v>
      </c>
      <c r="J147" s="16">
        <v>3098</v>
      </c>
    </row>
    <row r="148" spans="2:10" ht="23" thickTop="1" thickBot="1">
      <c r="B148" s="10" t="s">
        <v>22</v>
      </c>
      <c r="C148" s="11" t="s">
        <v>14</v>
      </c>
      <c r="D148" s="12" t="s">
        <v>10</v>
      </c>
      <c r="E148" s="13" t="s">
        <v>11</v>
      </c>
      <c r="F148" s="14" t="s">
        <v>15</v>
      </c>
      <c r="G148" s="15">
        <v>3031</v>
      </c>
      <c r="H148" s="16" t="s">
        <v>13</v>
      </c>
      <c r="I148" s="16">
        <v>61452</v>
      </c>
      <c r="J148" s="16">
        <v>3101</v>
      </c>
    </row>
    <row r="149" spans="2:10" ht="23" thickTop="1" thickBot="1">
      <c r="B149" s="10" t="s">
        <v>22</v>
      </c>
      <c r="C149" s="17" t="s">
        <v>9</v>
      </c>
      <c r="D149" s="18" t="s">
        <v>10</v>
      </c>
      <c r="E149" s="19" t="s">
        <v>11</v>
      </c>
      <c r="F149" s="20" t="s">
        <v>16</v>
      </c>
      <c r="G149" s="15">
        <v>369</v>
      </c>
      <c r="H149" s="16" t="s">
        <v>13</v>
      </c>
      <c r="I149" s="16">
        <v>61452</v>
      </c>
      <c r="J149" s="16">
        <v>3101</v>
      </c>
    </row>
    <row r="150" spans="2:10" ht="23" thickTop="1" thickBot="1">
      <c r="B150" s="10" t="s">
        <v>22</v>
      </c>
      <c r="C150" s="17" t="s">
        <v>17</v>
      </c>
      <c r="D150" s="18" t="s">
        <v>10</v>
      </c>
      <c r="E150" s="19" t="s">
        <v>11</v>
      </c>
      <c r="F150" s="20" t="s">
        <v>18</v>
      </c>
      <c r="G150" s="15">
        <v>120</v>
      </c>
      <c r="H150" s="16" t="s">
        <v>13</v>
      </c>
      <c r="I150" s="16">
        <v>61452</v>
      </c>
      <c r="J150" s="16">
        <v>3101</v>
      </c>
    </row>
    <row r="151" spans="2:10" ht="23" thickTop="1" thickBot="1">
      <c r="B151" s="10" t="s">
        <v>22</v>
      </c>
      <c r="C151" s="11" t="s">
        <v>14</v>
      </c>
      <c r="D151" s="12" t="s">
        <v>10</v>
      </c>
      <c r="E151" s="13" t="s">
        <v>11</v>
      </c>
      <c r="F151" s="14" t="s">
        <v>15</v>
      </c>
      <c r="G151" s="15">
        <v>2503</v>
      </c>
      <c r="H151" s="16" t="s">
        <v>13</v>
      </c>
      <c r="I151" s="16">
        <v>61352</v>
      </c>
      <c r="J151" s="16">
        <v>3108</v>
      </c>
    </row>
    <row r="152" spans="2:10" ht="23" thickTop="1" thickBot="1">
      <c r="B152" s="10" t="s">
        <v>22</v>
      </c>
      <c r="C152" s="17" t="s">
        <v>9</v>
      </c>
      <c r="D152" s="18" t="s">
        <v>10</v>
      </c>
      <c r="E152" s="19" t="s">
        <v>11</v>
      </c>
      <c r="F152" s="20" t="s">
        <v>16</v>
      </c>
      <c r="G152" s="25">
        <v>55</v>
      </c>
      <c r="H152" s="16" t="s">
        <v>13</v>
      </c>
      <c r="I152" s="16">
        <v>61455</v>
      </c>
      <c r="J152" s="16">
        <v>3105</v>
      </c>
    </row>
    <row r="153" spans="2:10" ht="23" thickTop="1" thickBot="1">
      <c r="B153" s="10" t="s">
        <v>22</v>
      </c>
      <c r="C153" s="17" t="s">
        <v>17</v>
      </c>
      <c r="D153" s="18" t="s">
        <v>10</v>
      </c>
      <c r="E153" s="19" t="s">
        <v>11</v>
      </c>
      <c r="F153" s="20" t="s">
        <v>18</v>
      </c>
      <c r="G153" s="15">
        <v>120</v>
      </c>
      <c r="H153" s="16" t="s">
        <v>13</v>
      </c>
      <c r="I153" s="16">
        <v>61352</v>
      </c>
      <c r="J153" s="16">
        <v>3108</v>
      </c>
    </row>
    <row r="154" spans="2:10" ht="23" thickTop="1" thickBot="1">
      <c r="B154" s="10" t="s">
        <v>22</v>
      </c>
      <c r="C154" s="17" t="s">
        <v>9</v>
      </c>
      <c r="D154" s="18" t="s">
        <v>10</v>
      </c>
      <c r="E154" s="19" t="s">
        <v>11</v>
      </c>
      <c r="F154" s="20" t="s">
        <v>19</v>
      </c>
      <c r="G154" s="15">
        <v>1235</v>
      </c>
      <c r="H154" s="16" t="s">
        <v>13</v>
      </c>
      <c r="I154" s="16">
        <v>61455</v>
      </c>
      <c r="J154" s="16">
        <v>3105</v>
      </c>
    </row>
    <row r="155" spans="2:10" ht="23" thickTop="1" thickBot="1">
      <c r="B155" s="10" t="s">
        <v>22</v>
      </c>
      <c r="C155" s="17" t="s">
        <v>9</v>
      </c>
      <c r="D155" s="18" t="s">
        <v>10</v>
      </c>
      <c r="E155" s="19" t="s">
        <v>11</v>
      </c>
      <c r="F155" s="20" t="s">
        <v>16</v>
      </c>
      <c r="G155" s="15">
        <v>307</v>
      </c>
      <c r="H155" s="16" t="s">
        <v>13</v>
      </c>
      <c r="I155" s="16">
        <v>61352</v>
      </c>
      <c r="J155" s="16">
        <v>3108</v>
      </c>
    </row>
    <row r="156" spans="2:10" ht="23" thickTop="1" thickBot="1">
      <c r="B156" s="10" t="s">
        <v>23</v>
      </c>
      <c r="C156" s="11" t="s">
        <v>14</v>
      </c>
      <c r="D156" s="12" t="s">
        <v>10</v>
      </c>
      <c r="E156" s="13" t="s">
        <v>11</v>
      </c>
      <c r="F156" s="14" t="s">
        <v>15</v>
      </c>
      <c r="G156" s="15">
        <v>2806</v>
      </c>
      <c r="H156" s="16" t="s">
        <v>13</v>
      </c>
      <c r="I156" s="16">
        <v>58426</v>
      </c>
      <c r="J156" s="16">
        <v>3112</v>
      </c>
    </row>
    <row r="157" spans="2:10" ht="23" thickTop="1" thickBot="1">
      <c r="B157" s="10" t="s">
        <v>23</v>
      </c>
      <c r="C157" s="17" t="s">
        <v>9</v>
      </c>
      <c r="D157" s="18" t="s">
        <v>10</v>
      </c>
      <c r="E157" s="19" t="s">
        <v>11</v>
      </c>
      <c r="F157" s="20" t="s">
        <v>16</v>
      </c>
      <c r="G157" s="15">
        <v>354</v>
      </c>
      <c r="H157" s="16" t="s">
        <v>13</v>
      </c>
      <c r="I157" s="16">
        <v>58426</v>
      </c>
      <c r="J157" s="16">
        <v>3112</v>
      </c>
    </row>
    <row r="158" spans="2:10" ht="23" thickTop="1" thickBot="1">
      <c r="B158" s="10" t="s">
        <v>23</v>
      </c>
      <c r="C158" s="17" t="s">
        <v>17</v>
      </c>
      <c r="D158" s="18" t="s">
        <v>10</v>
      </c>
      <c r="E158" s="19" t="s">
        <v>11</v>
      </c>
      <c r="F158" s="20" t="s">
        <v>18</v>
      </c>
      <c r="G158" s="15">
        <v>150</v>
      </c>
      <c r="H158" s="16" t="s">
        <v>13</v>
      </c>
      <c r="I158" s="16">
        <v>58426</v>
      </c>
      <c r="J158" s="16">
        <v>3112</v>
      </c>
    </row>
    <row r="159" spans="2:10" ht="23" thickTop="1" thickBot="1">
      <c r="B159" s="10" t="s">
        <v>23</v>
      </c>
      <c r="C159" s="11" t="s">
        <v>14</v>
      </c>
      <c r="D159" s="12" t="s">
        <v>10</v>
      </c>
      <c r="E159" s="13" t="s">
        <v>11</v>
      </c>
      <c r="F159" s="14" t="s">
        <v>15</v>
      </c>
      <c r="G159" s="15">
        <v>2600</v>
      </c>
      <c r="H159" s="16" t="s">
        <v>13</v>
      </c>
      <c r="I159" s="16">
        <v>61458</v>
      </c>
      <c r="J159" s="27">
        <v>3116</v>
      </c>
    </row>
    <row r="160" spans="2:10" ht="23" thickTop="1" thickBot="1">
      <c r="B160" s="10" t="s">
        <v>23</v>
      </c>
      <c r="C160" s="17" t="s">
        <v>9</v>
      </c>
      <c r="D160" s="18" t="s">
        <v>10</v>
      </c>
      <c r="E160" s="19" t="s">
        <v>11</v>
      </c>
      <c r="F160" s="20" t="s">
        <v>16</v>
      </c>
      <c r="G160" s="15">
        <v>320</v>
      </c>
      <c r="H160" s="16" t="s">
        <v>13</v>
      </c>
      <c r="I160" s="16">
        <v>61458</v>
      </c>
      <c r="J160" s="16">
        <v>3116</v>
      </c>
    </row>
    <row r="161" spans="2:10" ht="23" thickTop="1" thickBot="1">
      <c r="B161" s="10" t="s">
        <v>23</v>
      </c>
      <c r="C161" s="17" t="s">
        <v>17</v>
      </c>
      <c r="D161" s="18" t="s">
        <v>10</v>
      </c>
      <c r="E161" s="19" t="s">
        <v>11</v>
      </c>
      <c r="F161" s="20" t="s">
        <v>18</v>
      </c>
      <c r="G161" s="24">
        <v>220</v>
      </c>
      <c r="H161" s="16" t="s">
        <v>13</v>
      </c>
      <c r="I161" s="16">
        <v>61458</v>
      </c>
      <c r="J161" s="16">
        <v>3116</v>
      </c>
    </row>
    <row r="162" spans="2:10" ht="23" thickTop="1" thickBot="1">
      <c r="B162" s="10" t="s">
        <v>23</v>
      </c>
      <c r="C162" s="11" t="s">
        <v>14</v>
      </c>
      <c r="D162" s="12" t="s">
        <v>10</v>
      </c>
      <c r="E162" s="13" t="s">
        <v>11</v>
      </c>
      <c r="F162" s="14" t="s">
        <v>15</v>
      </c>
      <c r="G162" s="15">
        <v>2222</v>
      </c>
      <c r="H162" s="16" t="s">
        <v>13</v>
      </c>
      <c r="I162" s="16">
        <v>58432</v>
      </c>
      <c r="J162" s="16">
        <v>3120</v>
      </c>
    </row>
    <row r="163" spans="2:10" ht="23" thickTop="1" thickBot="1">
      <c r="B163" s="10" t="s">
        <v>23</v>
      </c>
      <c r="C163" s="17" t="s">
        <v>9</v>
      </c>
      <c r="D163" s="18" t="s">
        <v>10</v>
      </c>
      <c r="E163" s="19" t="s">
        <v>11</v>
      </c>
      <c r="F163" s="20" t="s">
        <v>16</v>
      </c>
      <c r="G163" s="15">
        <v>308</v>
      </c>
      <c r="H163" s="16" t="s">
        <v>13</v>
      </c>
      <c r="I163" s="16">
        <v>58432</v>
      </c>
      <c r="J163" s="16">
        <v>3120</v>
      </c>
    </row>
    <row r="164" spans="2:10" ht="23" thickTop="1" thickBot="1">
      <c r="B164" s="10" t="s">
        <v>23</v>
      </c>
      <c r="C164" s="17" t="s">
        <v>17</v>
      </c>
      <c r="D164" s="18" t="s">
        <v>10</v>
      </c>
      <c r="E164" s="19" t="s">
        <v>11</v>
      </c>
      <c r="F164" s="20" t="s">
        <v>18</v>
      </c>
      <c r="G164" s="15">
        <v>60</v>
      </c>
      <c r="H164" s="16" t="s">
        <v>13</v>
      </c>
      <c r="I164" s="16">
        <v>58432</v>
      </c>
      <c r="J164" s="16">
        <v>3120</v>
      </c>
    </row>
    <row r="165" spans="2:10" ht="23" thickTop="1" thickBot="1">
      <c r="B165" s="10" t="s">
        <v>23</v>
      </c>
      <c r="C165" s="17" t="s">
        <v>9</v>
      </c>
      <c r="D165" s="18" t="s">
        <v>10</v>
      </c>
      <c r="E165" s="19" t="s">
        <v>11</v>
      </c>
      <c r="F165" s="21" t="s">
        <v>12</v>
      </c>
      <c r="G165" s="22">
        <v>410</v>
      </c>
      <c r="H165" s="23" t="s">
        <v>13</v>
      </c>
      <c r="I165" s="16">
        <v>58429</v>
      </c>
      <c r="J165" s="16">
        <v>3115</v>
      </c>
    </row>
    <row r="166" spans="2:10" ht="23" thickTop="1" thickBot="1">
      <c r="B166" s="10" t="s">
        <v>24</v>
      </c>
      <c r="C166" s="11" t="s">
        <v>14</v>
      </c>
      <c r="D166" s="12" t="s">
        <v>10</v>
      </c>
      <c r="E166" s="13" t="s">
        <v>11</v>
      </c>
      <c r="F166" s="14" t="s">
        <v>15</v>
      </c>
      <c r="G166" s="15">
        <v>2090</v>
      </c>
      <c r="H166" s="16" t="s">
        <v>13</v>
      </c>
      <c r="I166" s="16">
        <v>58435</v>
      </c>
      <c r="J166" s="16">
        <v>3123</v>
      </c>
    </row>
    <row r="167" spans="2:10" ht="23" thickTop="1" thickBot="1">
      <c r="B167" s="10" t="s">
        <v>24</v>
      </c>
      <c r="C167" s="17" t="s">
        <v>9</v>
      </c>
      <c r="D167" s="18" t="s">
        <v>10</v>
      </c>
      <c r="E167" s="19" t="s">
        <v>11</v>
      </c>
      <c r="F167" s="20" t="s">
        <v>16</v>
      </c>
      <c r="G167" s="15">
        <v>200</v>
      </c>
      <c r="H167" s="16" t="s">
        <v>13</v>
      </c>
      <c r="I167" s="16">
        <v>58435</v>
      </c>
      <c r="J167" s="16">
        <v>3123</v>
      </c>
    </row>
    <row r="168" spans="2:10" ht="23" thickTop="1" thickBot="1">
      <c r="B168" s="10" t="s">
        <v>24</v>
      </c>
      <c r="C168" s="17" t="s">
        <v>17</v>
      </c>
      <c r="D168" s="18" t="s">
        <v>10</v>
      </c>
      <c r="E168" s="19" t="s">
        <v>11</v>
      </c>
      <c r="F168" s="20" t="s">
        <v>18</v>
      </c>
      <c r="G168" s="15">
        <v>140</v>
      </c>
      <c r="H168" s="16" t="s">
        <v>13</v>
      </c>
      <c r="I168" s="16">
        <v>58435</v>
      </c>
      <c r="J168" s="16">
        <v>3123</v>
      </c>
    </row>
    <row r="169" spans="2:10" ht="23" thickTop="1" thickBot="1">
      <c r="B169" s="10" t="s">
        <v>24</v>
      </c>
      <c r="C169" s="11" t="s">
        <v>14</v>
      </c>
      <c r="D169" s="12" t="s">
        <v>10</v>
      </c>
      <c r="E169" s="13" t="s">
        <v>11</v>
      </c>
      <c r="F169" s="14" t="s">
        <v>15</v>
      </c>
      <c r="G169" s="15">
        <v>2718</v>
      </c>
      <c r="H169" s="16" t="s">
        <v>13</v>
      </c>
      <c r="I169" s="16">
        <v>58437</v>
      </c>
      <c r="J169" s="16">
        <v>3126</v>
      </c>
    </row>
    <row r="170" spans="2:10" ht="23" thickTop="1" thickBot="1">
      <c r="B170" s="10" t="s">
        <v>24</v>
      </c>
      <c r="C170" s="17" t="s">
        <v>9</v>
      </c>
      <c r="D170" s="18" t="s">
        <v>10</v>
      </c>
      <c r="E170" s="19" t="s">
        <v>11</v>
      </c>
      <c r="F170" s="20" t="s">
        <v>16</v>
      </c>
      <c r="G170" s="15">
        <v>252</v>
      </c>
      <c r="H170" s="16" t="s">
        <v>13</v>
      </c>
      <c r="I170" s="16">
        <v>58437</v>
      </c>
      <c r="J170" s="16">
        <v>3126</v>
      </c>
    </row>
    <row r="171" spans="2:10" ht="23" thickTop="1" thickBot="1">
      <c r="B171" s="10" t="s">
        <v>24</v>
      </c>
      <c r="C171" s="17" t="s">
        <v>17</v>
      </c>
      <c r="D171" s="18" t="s">
        <v>10</v>
      </c>
      <c r="E171" s="19" t="s">
        <v>11</v>
      </c>
      <c r="F171" s="20" t="s">
        <v>18</v>
      </c>
      <c r="G171" s="15">
        <v>220</v>
      </c>
      <c r="H171" s="16" t="s">
        <v>13</v>
      </c>
      <c r="I171" s="16">
        <v>58437</v>
      </c>
      <c r="J171" s="16">
        <v>3126</v>
      </c>
    </row>
    <row r="172" spans="2:10" ht="23" thickTop="1" thickBot="1">
      <c r="B172" s="10" t="s">
        <v>24</v>
      </c>
      <c r="C172" s="11" t="s">
        <v>14</v>
      </c>
      <c r="D172" s="12" t="s">
        <v>10</v>
      </c>
      <c r="E172" s="13" t="s">
        <v>11</v>
      </c>
      <c r="F172" s="14" t="s">
        <v>15</v>
      </c>
      <c r="G172" s="15">
        <v>2661</v>
      </c>
      <c r="H172" s="16" t="s">
        <v>13</v>
      </c>
      <c r="I172" s="16">
        <v>61461</v>
      </c>
      <c r="J172" s="16">
        <v>3127</v>
      </c>
    </row>
    <row r="173" spans="2:10" ht="23" thickTop="1" thickBot="1">
      <c r="B173" s="10" t="s">
        <v>24</v>
      </c>
      <c r="C173" s="17" t="s">
        <v>9</v>
      </c>
      <c r="D173" s="18" t="s">
        <v>10</v>
      </c>
      <c r="E173" s="19" t="s">
        <v>11</v>
      </c>
      <c r="F173" s="20" t="s">
        <v>16</v>
      </c>
      <c r="G173" s="15">
        <v>339</v>
      </c>
      <c r="H173" s="16" t="s">
        <v>13</v>
      </c>
      <c r="I173" s="16">
        <v>61461</v>
      </c>
      <c r="J173" s="16">
        <v>3127</v>
      </c>
    </row>
    <row r="174" spans="2:10" ht="23" thickTop="1" thickBot="1">
      <c r="B174" s="10" t="s">
        <v>24</v>
      </c>
      <c r="C174" s="17" t="s">
        <v>17</v>
      </c>
      <c r="D174" s="18" t="s">
        <v>10</v>
      </c>
      <c r="E174" s="19" t="s">
        <v>11</v>
      </c>
      <c r="F174" s="20" t="s">
        <v>18</v>
      </c>
      <c r="G174" s="15">
        <v>160</v>
      </c>
      <c r="H174" s="16" t="s">
        <v>13</v>
      </c>
      <c r="I174" s="16">
        <v>61461</v>
      </c>
      <c r="J174" s="16">
        <v>3127</v>
      </c>
    </row>
    <row r="175" spans="2:10" ht="23" thickTop="1" thickBot="1">
      <c r="B175" s="10" t="s">
        <v>24</v>
      </c>
      <c r="C175" s="11" t="s">
        <v>14</v>
      </c>
      <c r="D175" s="12" t="s">
        <v>10</v>
      </c>
      <c r="E175" s="13" t="s">
        <v>11</v>
      </c>
      <c r="F175" s="14" t="s">
        <v>15</v>
      </c>
      <c r="G175" s="15">
        <v>2674</v>
      </c>
      <c r="H175" s="16" t="s">
        <v>13</v>
      </c>
      <c r="I175" s="16">
        <v>58439</v>
      </c>
      <c r="J175" s="16">
        <v>3130</v>
      </c>
    </row>
    <row r="176" spans="2:10" ht="23" thickTop="1" thickBot="1">
      <c r="B176" s="10" t="s">
        <v>24</v>
      </c>
      <c r="C176" s="17" t="s">
        <v>9</v>
      </c>
      <c r="D176" s="18" t="s">
        <v>10</v>
      </c>
      <c r="E176" s="19" t="s">
        <v>11</v>
      </c>
      <c r="F176" s="20" t="s">
        <v>16</v>
      </c>
      <c r="G176" s="15">
        <v>306</v>
      </c>
      <c r="H176" s="16" t="s">
        <v>13</v>
      </c>
      <c r="I176" s="16">
        <v>58439</v>
      </c>
      <c r="J176" s="16">
        <v>3130</v>
      </c>
    </row>
    <row r="177" spans="2:10" ht="23" thickTop="1" thickBot="1">
      <c r="B177" s="10" t="s">
        <v>24</v>
      </c>
      <c r="C177" s="17" t="s">
        <v>17</v>
      </c>
      <c r="D177" s="18" t="s">
        <v>10</v>
      </c>
      <c r="E177" s="19" t="s">
        <v>11</v>
      </c>
      <c r="F177" s="20" t="s">
        <v>18</v>
      </c>
      <c r="G177" s="15">
        <v>140</v>
      </c>
      <c r="H177" s="16" t="s">
        <v>13</v>
      </c>
      <c r="I177" s="16">
        <v>58439</v>
      </c>
      <c r="J177" s="16">
        <v>3130</v>
      </c>
    </row>
    <row r="178" spans="2:10" ht="23" thickTop="1" thickBot="1">
      <c r="B178" s="10" t="s">
        <v>25</v>
      </c>
      <c r="C178" s="17" t="s">
        <v>9</v>
      </c>
      <c r="D178" s="18" t="s">
        <v>10</v>
      </c>
      <c r="E178" s="19" t="s">
        <v>11</v>
      </c>
      <c r="F178" s="20" t="s">
        <v>16</v>
      </c>
      <c r="G178" s="15">
        <v>334</v>
      </c>
      <c r="H178" s="16" t="s">
        <v>13</v>
      </c>
      <c r="I178" s="16">
        <v>61354</v>
      </c>
      <c r="J178" s="16">
        <v>3132</v>
      </c>
    </row>
    <row r="179" spans="2:10" ht="23" thickTop="1" thickBot="1">
      <c r="B179" s="10" t="s">
        <v>25</v>
      </c>
      <c r="C179" s="11" t="s">
        <v>14</v>
      </c>
      <c r="D179" s="12" t="s">
        <v>10</v>
      </c>
      <c r="E179" s="13" t="s">
        <v>11</v>
      </c>
      <c r="F179" s="14" t="s">
        <v>15</v>
      </c>
      <c r="G179" s="15">
        <v>2626</v>
      </c>
      <c r="H179" s="16" t="s">
        <v>13</v>
      </c>
      <c r="I179" s="16">
        <v>61354</v>
      </c>
      <c r="J179" s="16">
        <v>3132</v>
      </c>
    </row>
    <row r="180" spans="2:10" ht="23" thickTop="1" thickBot="1">
      <c r="B180" s="10" t="s">
        <v>25</v>
      </c>
      <c r="C180" s="17" t="s">
        <v>9</v>
      </c>
      <c r="D180" s="18" t="s">
        <v>10</v>
      </c>
      <c r="E180" s="19" t="s">
        <v>11</v>
      </c>
      <c r="F180" s="20" t="s">
        <v>16</v>
      </c>
      <c r="G180" s="15">
        <v>298</v>
      </c>
      <c r="H180" s="16" t="s">
        <v>13</v>
      </c>
      <c r="I180" s="16">
        <v>58446</v>
      </c>
      <c r="J180" s="16">
        <v>3140</v>
      </c>
    </row>
    <row r="181" spans="2:10" ht="23" thickTop="1" thickBot="1">
      <c r="B181" s="10" t="s">
        <v>25</v>
      </c>
      <c r="C181" s="17" t="s">
        <v>17</v>
      </c>
      <c r="D181" s="18" t="s">
        <v>10</v>
      </c>
      <c r="E181" s="19" t="s">
        <v>11</v>
      </c>
      <c r="F181" s="20" t="s">
        <v>18</v>
      </c>
      <c r="G181" s="15">
        <v>160</v>
      </c>
      <c r="H181" s="16" t="s">
        <v>13</v>
      </c>
      <c r="I181" s="16">
        <v>61354</v>
      </c>
      <c r="J181" s="16">
        <v>3132</v>
      </c>
    </row>
    <row r="182" spans="2:10" ht="23" thickTop="1" thickBot="1">
      <c r="B182" s="10" t="s">
        <v>25</v>
      </c>
      <c r="C182" s="11" t="s">
        <v>14</v>
      </c>
      <c r="D182" s="12" t="s">
        <v>10</v>
      </c>
      <c r="E182" s="13" t="s">
        <v>11</v>
      </c>
      <c r="F182" s="14" t="s">
        <v>15</v>
      </c>
      <c r="G182" s="15">
        <v>340</v>
      </c>
      <c r="H182" s="16" t="s">
        <v>13</v>
      </c>
      <c r="I182" s="16">
        <v>61335</v>
      </c>
      <c r="J182" s="16">
        <v>3133</v>
      </c>
    </row>
    <row r="183" spans="2:10" ht="23" thickTop="1" thickBot="1">
      <c r="B183" s="10" t="s">
        <v>25</v>
      </c>
      <c r="C183" s="11" t="s">
        <v>14</v>
      </c>
      <c r="D183" s="12" t="s">
        <v>10</v>
      </c>
      <c r="E183" s="13" t="s">
        <v>11</v>
      </c>
      <c r="F183" s="14" t="s">
        <v>15</v>
      </c>
      <c r="G183" s="15">
        <v>2492</v>
      </c>
      <c r="H183" s="16" t="s">
        <v>13</v>
      </c>
      <c r="I183" s="16">
        <v>58446</v>
      </c>
      <c r="J183" s="16">
        <v>3140</v>
      </c>
    </row>
    <row r="184" spans="2:10" ht="23" thickTop="1" thickBot="1">
      <c r="B184" s="10" t="s">
        <v>25</v>
      </c>
      <c r="C184" s="17" t="s">
        <v>9</v>
      </c>
      <c r="D184" s="18" t="s">
        <v>10</v>
      </c>
      <c r="E184" s="19" t="s">
        <v>11</v>
      </c>
      <c r="F184" s="20" t="s">
        <v>16</v>
      </c>
      <c r="G184" s="15">
        <v>4620</v>
      </c>
      <c r="H184" s="16" t="s">
        <v>13</v>
      </c>
      <c r="I184" s="16">
        <v>58447</v>
      </c>
      <c r="J184" s="16">
        <v>3142</v>
      </c>
    </row>
    <row r="185" spans="2:10" ht="23" thickTop="1" thickBot="1">
      <c r="B185" s="10" t="s">
        <v>25</v>
      </c>
      <c r="C185" s="17" t="s">
        <v>17</v>
      </c>
      <c r="D185" s="18" t="s">
        <v>10</v>
      </c>
      <c r="E185" s="19" t="s">
        <v>11</v>
      </c>
      <c r="F185" s="20" t="s">
        <v>18</v>
      </c>
      <c r="G185" s="15">
        <v>190</v>
      </c>
      <c r="H185" s="16" t="s">
        <v>13</v>
      </c>
      <c r="I185" s="16">
        <v>58446</v>
      </c>
      <c r="J185" s="16">
        <v>3140</v>
      </c>
    </row>
    <row r="186" spans="2:10" ht="23" thickTop="1" thickBot="1">
      <c r="B186" s="10" t="s">
        <v>25</v>
      </c>
      <c r="C186" s="11" t="s">
        <v>14</v>
      </c>
      <c r="D186" s="12" t="s">
        <v>10</v>
      </c>
      <c r="E186" s="13" t="s">
        <v>11</v>
      </c>
      <c r="F186" s="14" t="s">
        <v>15</v>
      </c>
      <c r="G186" s="15">
        <v>2418</v>
      </c>
      <c r="H186" s="16" t="s">
        <v>13</v>
      </c>
      <c r="I186" s="16">
        <v>61357</v>
      </c>
      <c r="J186" s="16">
        <v>3144</v>
      </c>
    </row>
    <row r="187" spans="2:10" ht="23" thickTop="1" thickBot="1">
      <c r="B187" s="10" t="s">
        <v>25</v>
      </c>
      <c r="C187" s="17" t="s">
        <v>9</v>
      </c>
      <c r="D187" s="18" t="s">
        <v>10</v>
      </c>
      <c r="E187" s="19" t="s">
        <v>11</v>
      </c>
      <c r="F187" s="20" t="s">
        <v>16</v>
      </c>
      <c r="G187" s="15">
        <v>332</v>
      </c>
      <c r="H187" s="16" t="s">
        <v>13</v>
      </c>
      <c r="I187" s="16">
        <v>61357</v>
      </c>
      <c r="J187" s="16">
        <v>3144</v>
      </c>
    </row>
    <row r="188" spans="2:10" ht="23" thickTop="1" thickBot="1">
      <c r="B188" s="10" t="s">
        <v>25</v>
      </c>
      <c r="C188" s="17" t="s">
        <v>17</v>
      </c>
      <c r="D188" s="18" t="s">
        <v>10</v>
      </c>
      <c r="E188" s="19" t="s">
        <v>11</v>
      </c>
      <c r="F188" s="20" t="s">
        <v>18</v>
      </c>
      <c r="G188" s="15">
        <v>90</v>
      </c>
      <c r="H188" s="16" t="s">
        <v>13</v>
      </c>
      <c r="I188" s="16">
        <v>61357</v>
      </c>
      <c r="J188" s="16">
        <v>3144</v>
      </c>
    </row>
    <row r="189" spans="2:10" ht="23" thickTop="1" thickBot="1">
      <c r="B189" s="10" t="s">
        <v>25</v>
      </c>
      <c r="C189" s="17" t="s">
        <v>9</v>
      </c>
      <c r="D189" s="18" t="s">
        <v>10</v>
      </c>
      <c r="E189" s="19" t="s">
        <v>11</v>
      </c>
      <c r="F189" s="21" t="s">
        <v>12</v>
      </c>
      <c r="G189" s="22">
        <v>350</v>
      </c>
      <c r="H189" s="23" t="s">
        <v>13</v>
      </c>
      <c r="I189" s="16">
        <v>58441</v>
      </c>
      <c r="J189" s="16">
        <v>3136</v>
      </c>
    </row>
    <row r="190" spans="2:10" ht="23" thickTop="1" thickBot="1">
      <c r="B190" s="10" t="s">
        <v>26</v>
      </c>
      <c r="C190" s="11" t="s">
        <v>14</v>
      </c>
      <c r="D190" s="12" t="s">
        <v>10</v>
      </c>
      <c r="E190" s="13" t="s">
        <v>11</v>
      </c>
      <c r="F190" s="14" t="s">
        <v>15</v>
      </c>
      <c r="G190" s="15">
        <v>2633</v>
      </c>
      <c r="H190" s="16" t="s">
        <v>13</v>
      </c>
      <c r="I190" s="16">
        <v>61463</v>
      </c>
      <c r="J190" s="16">
        <v>3146</v>
      </c>
    </row>
    <row r="191" spans="2:10" ht="23" thickTop="1" thickBot="1">
      <c r="B191" s="10" t="s">
        <v>26</v>
      </c>
      <c r="C191" s="17" t="s">
        <v>9</v>
      </c>
      <c r="D191" s="18" t="s">
        <v>10</v>
      </c>
      <c r="E191" s="19" t="s">
        <v>11</v>
      </c>
      <c r="F191" s="20" t="s">
        <v>16</v>
      </c>
      <c r="G191" s="15">
        <v>307</v>
      </c>
      <c r="H191" s="16" t="s">
        <v>13</v>
      </c>
      <c r="I191" s="16">
        <v>61463</v>
      </c>
      <c r="J191" s="16">
        <v>3146</v>
      </c>
    </row>
    <row r="192" spans="2:10" ht="23" thickTop="1" thickBot="1">
      <c r="B192" s="10" t="s">
        <v>26</v>
      </c>
      <c r="C192" s="17" t="s">
        <v>17</v>
      </c>
      <c r="D192" s="18" t="s">
        <v>10</v>
      </c>
      <c r="E192" s="19" t="s">
        <v>11</v>
      </c>
      <c r="F192" s="20" t="s">
        <v>18</v>
      </c>
      <c r="G192" s="15">
        <v>120</v>
      </c>
      <c r="H192" s="16" t="s">
        <v>13</v>
      </c>
      <c r="I192" s="16">
        <v>61463</v>
      </c>
      <c r="J192" s="16">
        <v>3146</v>
      </c>
    </row>
    <row r="193" spans="2:10" ht="23" thickTop="1" thickBot="1">
      <c r="B193" s="10" t="s">
        <v>26</v>
      </c>
      <c r="C193" s="11" t="s">
        <v>14</v>
      </c>
      <c r="D193" s="12" t="s">
        <v>10</v>
      </c>
      <c r="E193" s="13" t="s">
        <v>11</v>
      </c>
      <c r="F193" s="14" t="s">
        <v>15</v>
      </c>
      <c r="G193" s="15">
        <v>2961</v>
      </c>
      <c r="H193" s="16" t="s">
        <v>13</v>
      </c>
      <c r="I193" s="16">
        <v>61466</v>
      </c>
      <c r="J193" s="16">
        <v>3152</v>
      </c>
    </row>
    <row r="194" spans="2:10" ht="23" thickTop="1" thickBot="1">
      <c r="B194" s="10" t="s">
        <v>26</v>
      </c>
      <c r="C194" s="17" t="s">
        <v>9</v>
      </c>
      <c r="D194" s="18" t="s">
        <v>10</v>
      </c>
      <c r="E194" s="19" t="s">
        <v>11</v>
      </c>
      <c r="F194" s="20" t="s">
        <v>16</v>
      </c>
      <c r="G194" s="15">
        <v>349</v>
      </c>
      <c r="H194" s="16" t="s">
        <v>13</v>
      </c>
      <c r="I194" s="16">
        <v>61466</v>
      </c>
      <c r="J194" s="16">
        <v>3152</v>
      </c>
    </row>
    <row r="195" spans="2:10" ht="23" thickTop="1" thickBot="1">
      <c r="B195" s="10" t="s">
        <v>26</v>
      </c>
      <c r="C195" s="17" t="s">
        <v>17</v>
      </c>
      <c r="D195" s="18" t="s">
        <v>10</v>
      </c>
      <c r="E195" s="19" t="s">
        <v>11</v>
      </c>
      <c r="F195" s="20" t="s">
        <v>18</v>
      </c>
      <c r="G195" s="15">
        <v>120</v>
      </c>
      <c r="H195" s="16" t="s">
        <v>13</v>
      </c>
      <c r="I195" s="16">
        <v>61466</v>
      </c>
      <c r="J195" s="16">
        <v>3152</v>
      </c>
    </row>
    <row r="196" spans="2:10" ht="23" thickTop="1" thickBot="1">
      <c r="B196" s="10" t="s">
        <v>26</v>
      </c>
      <c r="C196" s="11" t="s">
        <v>14</v>
      </c>
      <c r="D196" s="12" t="s">
        <v>10</v>
      </c>
      <c r="E196" s="13" t="s">
        <v>11</v>
      </c>
      <c r="F196" s="14" t="s">
        <v>15</v>
      </c>
      <c r="G196" s="15">
        <v>2971</v>
      </c>
      <c r="H196" s="16" t="s">
        <v>13</v>
      </c>
      <c r="I196" s="16">
        <v>61362</v>
      </c>
      <c r="J196" s="16">
        <v>3156</v>
      </c>
    </row>
    <row r="197" spans="2:10" ht="23" thickTop="1" thickBot="1">
      <c r="B197" s="10" t="s">
        <v>26</v>
      </c>
      <c r="C197" s="17" t="s">
        <v>9</v>
      </c>
      <c r="D197" s="18" t="s">
        <v>10</v>
      </c>
      <c r="E197" s="19" t="s">
        <v>11</v>
      </c>
      <c r="F197" s="20" t="s">
        <v>16</v>
      </c>
      <c r="G197" s="15">
        <v>309</v>
      </c>
      <c r="H197" s="16" t="s">
        <v>13</v>
      </c>
      <c r="I197" s="16">
        <v>61362</v>
      </c>
      <c r="J197" s="16">
        <v>3156</v>
      </c>
    </row>
    <row r="198" spans="2:10" ht="23" thickTop="1" thickBot="1">
      <c r="B198" s="10" t="s">
        <v>26</v>
      </c>
      <c r="C198" s="17" t="s">
        <v>17</v>
      </c>
      <c r="D198" s="18" t="s">
        <v>10</v>
      </c>
      <c r="E198" s="19" t="s">
        <v>11</v>
      </c>
      <c r="F198" s="20" t="s">
        <v>18</v>
      </c>
      <c r="G198" s="15">
        <v>180</v>
      </c>
      <c r="H198" s="16" t="s">
        <v>13</v>
      </c>
      <c r="I198" s="16">
        <v>61362</v>
      </c>
      <c r="J198" s="16">
        <v>3156</v>
      </c>
    </row>
    <row r="199" spans="2:10" ht="23" thickTop="1" thickBot="1">
      <c r="B199" s="10" t="s">
        <v>26</v>
      </c>
      <c r="C199" s="11" t="s">
        <v>14</v>
      </c>
      <c r="D199" s="12" t="s">
        <v>10</v>
      </c>
      <c r="E199" s="13" t="s">
        <v>11</v>
      </c>
      <c r="F199" s="14" t="s">
        <v>15</v>
      </c>
      <c r="G199" s="15">
        <v>2334</v>
      </c>
      <c r="H199" s="16" t="s">
        <v>13</v>
      </c>
      <c r="I199" s="16">
        <v>61366</v>
      </c>
      <c r="J199" s="16">
        <v>3159</v>
      </c>
    </row>
    <row r="200" spans="2:10" ht="23" thickTop="1" thickBot="1">
      <c r="B200" s="10" t="s">
        <v>26</v>
      </c>
      <c r="C200" s="17" t="s">
        <v>9</v>
      </c>
      <c r="D200" s="18" t="s">
        <v>10</v>
      </c>
      <c r="E200" s="19" t="s">
        <v>11</v>
      </c>
      <c r="F200" s="20" t="s">
        <v>16</v>
      </c>
      <c r="G200" s="15">
        <v>276</v>
      </c>
      <c r="H200" s="16" t="s">
        <v>13</v>
      </c>
      <c r="I200" s="16">
        <v>61366</v>
      </c>
      <c r="J200" s="16">
        <v>3159</v>
      </c>
    </row>
    <row r="201" spans="2:10" ht="23" thickTop="1" thickBot="1">
      <c r="B201" s="10" t="s">
        <v>26</v>
      </c>
      <c r="C201" s="17" t="s">
        <v>17</v>
      </c>
      <c r="D201" s="18" t="s">
        <v>10</v>
      </c>
      <c r="E201" s="19" t="s">
        <v>11</v>
      </c>
      <c r="F201" s="20" t="s">
        <v>18</v>
      </c>
      <c r="G201" s="24">
        <v>1620</v>
      </c>
      <c r="H201" s="16" t="s">
        <v>13</v>
      </c>
      <c r="I201" s="16">
        <v>61360</v>
      </c>
      <c r="J201" s="16">
        <v>3157</v>
      </c>
    </row>
    <row r="202" spans="2:10" ht="23" thickTop="1" thickBot="1">
      <c r="B202" s="10" t="s">
        <v>26</v>
      </c>
      <c r="C202" s="17" t="s">
        <v>17</v>
      </c>
      <c r="D202" s="18" t="s">
        <v>10</v>
      </c>
      <c r="E202" s="19" t="s">
        <v>11</v>
      </c>
      <c r="F202" s="20" t="s">
        <v>18</v>
      </c>
      <c r="G202" s="15">
        <v>130</v>
      </c>
      <c r="H202" s="16" t="s">
        <v>13</v>
      </c>
      <c r="I202" s="16">
        <v>61366</v>
      </c>
      <c r="J202" s="16">
        <v>3159</v>
      </c>
    </row>
    <row r="203" spans="2:10" ht="23" thickTop="1" thickBot="1">
      <c r="B203" s="10" t="s">
        <v>27</v>
      </c>
      <c r="C203" s="11" t="s">
        <v>14</v>
      </c>
      <c r="D203" s="12" t="s">
        <v>10</v>
      </c>
      <c r="E203" s="13" t="s">
        <v>11</v>
      </c>
      <c r="F203" s="14" t="s">
        <v>15</v>
      </c>
      <c r="G203" s="15">
        <v>2734</v>
      </c>
      <c r="H203" s="16" t="s">
        <v>13</v>
      </c>
      <c r="I203" s="16">
        <v>61368</v>
      </c>
      <c r="J203" s="16">
        <v>3163</v>
      </c>
    </row>
    <row r="204" spans="2:10" ht="23" thickTop="1" thickBot="1">
      <c r="B204" s="10" t="s">
        <v>27</v>
      </c>
      <c r="C204" s="17" t="s">
        <v>9</v>
      </c>
      <c r="D204" s="18" t="s">
        <v>10</v>
      </c>
      <c r="E204" s="19" t="s">
        <v>11</v>
      </c>
      <c r="F204" s="20" t="s">
        <v>16</v>
      </c>
      <c r="G204" s="15">
        <v>356</v>
      </c>
      <c r="H204" s="16" t="s">
        <v>13</v>
      </c>
      <c r="I204" s="16">
        <v>61368</v>
      </c>
      <c r="J204" s="16">
        <v>3163</v>
      </c>
    </row>
    <row r="205" spans="2:10" ht="23" thickTop="1" thickBot="1">
      <c r="B205" s="10" t="s">
        <v>27</v>
      </c>
      <c r="C205" s="17" t="s">
        <v>17</v>
      </c>
      <c r="D205" s="18" t="s">
        <v>10</v>
      </c>
      <c r="E205" s="19" t="s">
        <v>11</v>
      </c>
      <c r="F205" s="20" t="s">
        <v>18</v>
      </c>
      <c r="G205" s="15">
        <v>110</v>
      </c>
      <c r="H205" s="16" t="s">
        <v>13</v>
      </c>
      <c r="I205" s="16">
        <v>61368</v>
      </c>
      <c r="J205" s="16">
        <v>3163</v>
      </c>
    </row>
    <row r="206" spans="2:10" ht="23" thickTop="1" thickBot="1">
      <c r="B206" s="10" t="s">
        <v>27</v>
      </c>
      <c r="C206" s="11" t="s">
        <v>14</v>
      </c>
      <c r="D206" s="12" t="s">
        <v>10</v>
      </c>
      <c r="E206" s="13" t="s">
        <v>11</v>
      </c>
      <c r="F206" s="14" t="s">
        <v>15</v>
      </c>
      <c r="G206" s="15">
        <v>2718</v>
      </c>
      <c r="H206" s="16" t="s">
        <v>13</v>
      </c>
      <c r="I206" s="16">
        <v>61370</v>
      </c>
      <c r="J206" s="16">
        <v>3165</v>
      </c>
    </row>
    <row r="207" spans="2:10" ht="23" thickTop="1" thickBot="1">
      <c r="B207" s="10" t="s">
        <v>27</v>
      </c>
      <c r="C207" s="17" t="s">
        <v>9</v>
      </c>
      <c r="D207" s="18" t="s">
        <v>10</v>
      </c>
      <c r="E207" s="19" t="s">
        <v>11</v>
      </c>
      <c r="F207" s="20" t="s">
        <v>16</v>
      </c>
      <c r="G207" s="15">
        <v>312</v>
      </c>
      <c r="H207" s="16" t="s">
        <v>13</v>
      </c>
      <c r="I207" s="16">
        <v>61370</v>
      </c>
      <c r="J207" s="16">
        <v>3165</v>
      </c>
    </row>
    <row r="208" spans="2:10" ht="23" thickTop="1" thickBot="1">
      <c r="B208" s="10" t="s">
        <v>27</v>
      </c>
      <c r="C208" s="17" t="s">
        <v>17</v>
      </c>
      <c r="D208" s="18" t="s">
        <v>10</v>
      </c>
      <c r="E208" s="19" t="s">
        <v>11</v>
      </c>
      <c r="F208" s="20" t="s">
        <v>18</v>
      </c>
      <c r="G208" s="15">
        <v>160</v>
      </c>
      <c r="H208" s="16" t="s">
        <v>13</v>
      </c>
      <c r="I208" s="16">
        <v>61370</v>
      </c>
      <c r="J208" s="16">
        <v>3165</v>
      </c>
    </row>
    <row r="209" spans="2:10" ht="23" thickTop="1" thickBot="1">
      <c r="B209" s="10" t="s">
        <v>27</v>
      </c>
      <c r="C209" s="11" t="s">
        <v>14</v>
      </c>
      <c r="D209" s="12" t="s">
        <v>10</v>
      </c>
      <c r="E209" s="13" t="s">
        <v>11</v>
      </c>
      <c r="F209" s="14" t="s">
        <v>15</v>
      </c>
      <c r="G209" s="15">
        <v>2870</v>
      </c>
      <c r="H209" s="16" t="s">
        <v>13</v>
      </c>
      <c r="I209" s="16">
        <v>61377</v>
      </c>
      <c r="J209" s="16">
        <v>3175</v>
      </c>
    </row>
    <row r="210" spans="2:10" ht="23" thickTop="1" thickBot="1">
      <c r="B210" s="10" t="s">
        <v>27</v>
      </c>
      <c r="C210" s="17" t="s">
        <v>9</v>
      </c>
      <c r="D210" s="18" t="s">
        <v>10</v>
      </c>
      <c r="E210" s="19" t="s">
        <v>11</v>
      </c>
      <c r="F210" s="20" t="s">
        <v>16</v>
      </c>
      <c r="G210" s="15">
        <v>310</v>
      </c>
      <c r="H210" s="16" t="s">
        <v>13</v>
      </c>
      <c r="I210" s="16">
        <v>61377</v>
      </c>
      <c r="J210" s="16">
        <v>3175</v>
      </c>
    </row>
    <row r="211" spans="2:10" ht="23" thickTop="1" thickBot="1">
      <c r="B211" s="10" t="s">
        <v>27</v>
      </c>
      <c r="C211" s="17" t="s">
        <v>17</v>
      </c>
      <c r="D211" s="18" t="s">
        <v>10</v>
      </c>
      <c r="E211" s="19" t="s">
        <v>11</v>
      </c>
      <c r="F211" s="20" t="s">
        <v>18</v>
      </c>
      <c r="G211" s="15">
        <v>130</v>
      </c>
      <c r="H211" s="16" t="s">
        <v>13</v>
      </c>
      <c r="I211" s="16">
        <v>61377</v>
      </c>
      <c r="J211" s="16">
        <v>3175</v>
      </c>
    </row>
    <row r="212" spans="2:10" ht="23" thickTop="1" thickBot="1">
      <c r="B212" s="10" t="s">
        <v>27</v>
      </c>
      <c r="C212" s="17" t="s">
        <v>9</v>
      </c>
      <c r="D212" s="18" t="s">
        <v>10</v>
      </c>
      <c r="E212" s="19" t="s">
        <v>11</v>
      </c>
      <c r="F212" s="21" t="s">
        <v>12</v>
      </c>
      <c r="G212" s="22">
        <v>380</v>
      </c>
      <c r="H212" s="23" t="s">
        <v>13</v>
      </c>
      <c r="I212" s="16">
        <v>61372</v>
      </c>
      <c r="J212" s="16">
        <v>3167</v>
      </c>
    </row>
    <row r="213" spans="2:10" ht="23" thickTop="1" thickBot="1">
      <c r="B213" s="10" t="s">
        <v>27</v>
      </c>
      <c r="C213" s="17" t="s">
        <v>9</v>
      </c>
      <c r="D213" s="18" t="s">
        <v>10</v>
      </c>
      <c r="E213" s="19" t="s">
        <v>11</v>
      </c>
      <c r="F213" s="20" t="s">
        <v>19</v>
      </c>
      <c r="G213" s="15">
        <v>2340</v>
      </c>
      <c r="H213" s="16" t="s">
        <v>13</v>
      </c>
      <c r="I213" s="16">
        <v>61373</v>
      </c>
      <c r="J213" s="16">
        <v>3169</v>
      </c>
    </row>
    <row r="214" spans="2:10" ht="23" thickTop="1" thickBot="1">
      <c r="B214" s="10" t="s">
        <v>28</v>
      </c>
      <c r="C214" s="11" t="s">
        <v>14</v>
      </c>
      <c r="D214" s="12" t="s">
        <v>10</v>
      </c>
      <c r="E214" s="13" t="s">
        <v>11</v>
      </c>
      <c r="F214" s="14" t="s">
        <v>15</v>
      </c>
      <c r="G214" s="15">
        <v>2596</v>
      </c>
      <c r="H214" s="16" t="s">
        <v>13</v>
      </c>
      <c r="I214" s="16">
        <v>61379</v>
      </c>
      <c r="J214" s="16">
        <v>3179</v>
      </c>
    </row>
    <row r="215" spans="2:10" ht="23" thickTop="1" thickBot="1">
      <c r="B215" s="10" t="s">
        <v>28</v>
      </c>
      <c r="C215" s="11" t="s">
        <v>14</v>
      </c>
      <c r="D215" s="12" t="s">
        <v>10</v>
      </c>
      <c r="E215" s="13" t="s">
        <v>11</v>
      </c>
      <c r="F215" s="14" t="s">
        <v>15</v>
      </c>
      <c r="G215" s="15">
        <v>250</v>
      </c>
      <c r="H215" s="16" t="s">
        <v>13</v>
      </c>
      <c r="I215" s="16">
        <v>61380</v>
      </c>
      <c r="J215" s="16">
        <v>3180</v>
      </c>
    </row>
    <row r="216" spans="2:10" ht="23" thickTop="1" thickBot="1">
      <c r="B216" s="10" t="s">
        <v>28</v>
      </c>
      <c r="C216" s="17" t="s">
        <v>9</v>
      </c>
      <c r="D216" s="18" t="s">
        <v>10</v>
      </c>
      <c r="E216" s="19" t="s">
        <v>11</v>
      </c>
      <c r="F216" s="20" t="s">
        <v>16</v>
      </c>
      <c r="G216" s="15">
        <v>294</v>
      </c>
      <c r="H216" s="16" t="s">
        <v>13</v>
      </c>
      <c r="I216" s="16">
        <v>61379</v>
      </c>
      <c r="J216" s="16">
        <v>3179</v>
      </c>
    </row>
    <row r="217" spans="2:10" ht="23" thickTop="1" thickBot="1">
      <c r="B217" s="10" t="s">
        <v>28</v>
      </c>
      <c r="C217" s="17" t="s">
        <v>17</v>
      </c>
      <c r="D217" s="18" t="s">
        <v>10</v>
      </c>
      <c r="E217" s="19" t="s">
        <v>11</v>
      </c>
      <c r="F217" s="20" t="s">
        <v>18</v>
      </c>
      <c r="G217" s="15">
        <v>200</v>
      </c>
      <c r="H217" s="16" t="s">
        <v>13</v>
      </c>
      <c r="I217" s="16">
        <v>61379</v>
      </c>
      <c r="J217" s="16">
        <v>3179</v>
      </c>
    </row>
    <row r="218" spans="2:10" ht="23" thickTop="1" thickBot="1">
      <c r="B218" s="10" t="s">
        <v>28</v>
      </c>
      <c r="C218" s="11" t="s">
        <v>14</v>
      </c>
      <c r="D218" s="12" t="s">
        <v>10</v>
      </c>
      <c r="E218" s="13" t="s">
        <v>11</v>
      </c>
      <c r="F218" s="14" t="s">
        <v>15</v>
      </c>
      <c r="G218" s="15">
        <v>2795</v>
      </c>
      <c r="H218" s="16" t="s">
        <v>13</v>
      </c>
      <c r="I218" s="16">
        <v>61384</v>
      </c>
      <c r="J218" s="16">
        <v>3184</v>
      </c>
    </row>
    <row r="219" spans="2:10" ht="23" thickTop="1" thickBot="1">
      <c r="B219" s="10" t="s">
        <v>28</v>
      </c>
      <c r="C219" s="17" t="s">
        <v>9</v>
      </c>
      <c r="D219" s="18" t="s">
        <v>10</v>
      </c>
      <c r="E219" s="19" t="s">
        <v>11</v>
      </c>
      <c r="F219" s="20" t="s">
        <v>16</v>
      </c>
      <c r="G219" s="15">
        <v>325</v>
      </c>
      <c r="H219" s="16" t="s">
        <v>13</v>
      </c>
      <c r="I219" s="16">
        <v>61384</v>
      </c>
      <c r="J219" s="16">
        <v>3184</v>
      </c>
    </row>
    <row r="220" spans="2:10" ht="23" thickTop="1" thickBot="1">
      <c r="B220" s="10" t="s">
        <v>28</v>
      </c>
      <c r="C220" s="17" t="s">
        <v>17</v>
      </c>
      <c r="D220" s="18" t="s">
        <v>10</v>
      </c>
      <c r="E220" s="19" t="s">
        <v>11</v>
      </c>
      <c r="F220" s="20" t="s">
        <v>18</v>
      </c>
      <c r="G220" s="15">
        <v>160</v>
      </c>
      <c r="H220" s="16" t="s">
        <v>13</v>
      </c>
      <c r="I220" s="16">
        <v>61384</v>
      </c>
      <c r="J220" s="16">
        <v>3184</v>
      </c>
    </row>
    <row r="221" spans="2:10" ht="23" thickTop="1" thickBot="1">
      <c r="B221" s="10" t="s">
        <v>28</v>
      </c>
      <c r="C221" s="11" t="s">
        <v>14</v>
      </c>
      <c r="D221" s="12" t="s">
        <v>10</v>
      </c>
      <c r="E221" s="13" t="s">
        <v>11</v>
      </c>
      <c r="F221" s="14" t="s">
        <v>15</v>
      </c>
      <c r="G221" s="15">
        <v>2999</v>
      </c>
      <c r="H221" s="16" t="s">
        <v>13</v>
      </c>
      <c r="I221" s="16">
        <v>61390</v>
      </c>
      <c r="J221" s="16">
        <v>3194</v>
      </c>
    </row>
    <row r="222" spans="2:10" ht="23" thickTop="1" thickBot="1">
      <c r="B222" s="10" t="s">
        <v>28</v>
      </c>
      <c r="C222" s="17" t="s">
        <v>9</v>
      </c>
      <c r="D222" s="18" t="s">
        <v>10</v>
      </c>
      <c r="E222" s="19" t="s">
        <v>11</v>
      </c>
      <c r="F222" s="20" t="s">
        <v>16</v>
      </c>
      <c r="G222" s="25">
        <v>55</v>
      </c>
      <c r="H222" s="16" t="s">
        <v>13</v>
      </c>
      <c r="I222" s="16">
        <v>61402</v>
      </c>
      <c r="J222" s="16">
        <v>3189</v>
      </c>
    </row>
    <row r="223" spans="2:10" ht="23" thickTop="1" thickBot="1">
      <c r="B223" s="10" t="s">
        <v>28</v>
      </c>
      <c r="C223" s="17" t="s">
        <v>17</v>
      </c>
      <c r="D223" s="18" t="s">
        <v>10</v>
      </c>
      <c r="E223" s="19" t="s">
        <v>11</v>
      </c>
      <c r="F223" s="20" t="s">
        <v>18</v>
      </c>
      <c r="G223" s="15">
        <v>110</v>
      </c>
      <c r="H223" s="16" t="s">
        <v>13</v>
      </c>
      <c r="I223" s="16">
        <v>61390</v>
      </c>
      <c r="J223" s="16">
        <v>3194</v>
      </c>
    </row>
    <row r="224" spans="2:10" ht="23" thickTop="1" thickBot="1">
      <c r="B224" s="10" t="s">
        <v>28</v>
      </c>
      <c r="C224" s="17" t="s">
        <v>9</v>
      </c>
      <c r="D224" s="18" t="s">
        <v>10</v>
      </c>
      <c r="E224" s="19" t="s">
        <v>11</v>
      </c>
      <c r="F224" s="20" t="s">
        <v>19</v>
      </c>
      <c r="G224" s="15">
        <v>1315</v>
      </c>
      <c r="H224" s="16" t="s">
        <v>13</v>
      </c>
      <c r="I224" s="16">
        <v>61402</v>
      </c>
      <c r="J224" s="16">
        <v>3189</v>
      </c>
    </row>
    <row r="225" spans="2:10" ht="23" thickTop="1" thickBot="1">
      <c r="B225" s="10" t="s">
        <v>28</v>
      </c>
      <c r="C225" s="17" t="s">
        <v>9</v>
      </c>
      <c r="D225" s="18" t="s">
        <v>10</v>
      </c>
      <c r="E225" s="19" t="s">
        <v>11</v>
      </c>
      <c r="F225" s="20" t="s">
        <v>16</v>
      </c>
      <c r="G225" s="15">
        <v>281</v>
      </c>
      <c r="H225" s="16" t="s">
        <v>13</v>
      </c>
      <c r="I225" s="16">
        <v>61390</v>
      </c>
      <c r="J225" s="16">
        <v>3194</v>
      </c>
    </row>
    <row r="226" spans="2:10" ht="23" thickTop="1" thickBot="1">
      <c r="B226" s="10" t="s">
        <v>29</v>
      </c>
      <c r="C226" s="11" t="s">
        <v>14</v>
      </c>
      <c r="D226" s="12" t="s">
        <v>10</v>
      </c>
      <c r="E226" s="13" t="s">
        <v>11</v>
      </c>
      <c r="F226" s="14" t="s">
        <v>15</v>
      </c>
      <c r="G226" s="15">
        <v>2760</v>
      </c>
      <c r="H226" s="16" t="s">
        <v>13</v>
      </c>
      <c r="I226" s="16">
        <v>61394</v>
      </c>
      <c r="J226" s="16">
        <v>3199</v>
      </c>
    </row>
    <row r="227" spans="2:10" ht="23" thickTop="1" thickBot="1">
      <c r="B227" s="10" t="s">
        <v>29</v>
      </c>
      <c r="C227" s="17" t="s">
        <v>9</v>
      </c>
      <c r="D227" s="18" t="s">
        <v>10</v>
      </c>
      <c r="E227" s="19" t="s">
        <v>11</v>
      </c>
      <c r="F227" s="20" t="s">
        <v>16</v>
      </c>
      <c r="G227" s="15">
        <v>290</v>
      </c>
      <c r="H227" s="16" t="s">
        <v>13</v>
      </c>
      <c r="I227" s="16">
        <v>61394</v>
      </c>
      <c r="J227" s="16">
        <v>3199</v>
      </c>
    </row>
    <row r="228" spans="2:10" ht="23" thickTop="1" thickBot="1">
      <c r="B228" s="10" t="s">
        <v>29</v>
      </c>
      <c r="C228" s="17" t="s">
        <v>17</v>
      </c>
      <c r="D228" s="18" t="s">
        <v>10</v>
      </c>
      <c r="E228" s="19" t="s">
        <v>11</v>
      </c>
      <c r="F228" s="20" t="s">
        <v>18</v>
      </c>
      <c r="G228" s="15">
        <v>140</v>
      </c>
      <c r="H228" s="16" t="s">
        <v>13</v>
      </c>
      <c r="I228" s="16">
        <v>61394</v>
      </c>
      <c r="J228" s="16">
        <v>3199</v>
      </c>
    </row>
    <row r="229" spans="2:10" ht="23" thickTop="1" thickBot="1">
      <c r="B229" s="10" t="s">
        <v>29</v>
      </c>
      <c r="C229" s="11" t="s">
        <v>14</v>
      </c>
      <c r="D229" s="12" t="s">
        <v>10</v>
      </c>
      <c r="E229" s="13" t="s">
        <v>11</v>
      </c>
      <c r="F229" s="14" t="s">
        <v>15</v>
      </c>
      <c r="G229" s="15">
        <v>2554</v>
      </c>
      <c r="H229" s="16" t="s">
        <v>13</v>
      </c>
      <c r="I229" s="16">
        <v>61396</v>
      </c>
      <c r="J229" s="16">
        <v>3202</v>
      </c>
    </row>
    <row r="230" spans="2:10" ht="23" thickTop="1" thickBot="1">
      <c r="B230" s="10" t="s">
        <v>29</v>
      </c>
      <c r="C230" s="17" t="s">
        <v>9</v>
      </c>
      <c r="D230" s="18" t="s">
        <v>10</v>
      </c>
      <c r="E230" s="19" t="s">
        <v>11</v>
      </c>
      <c r="F230" s="20" t="s">
        <v>16</v>
      </c>
      <c r="G230" s="15">
        <v>316</v>
      </c>
      <c r="H230" s="16" t="s">
        <v>13</v>
      </c>
      <c r="I230" s="16">
        <v>61396</v>
      </c>
      <c r="J230" s="16">
        <v>3202</v>
      </c>
    </row>
    <row r="231" spans="2:10" ht="23" thickTop="1" thickBot="1">
      <c r="B231" s="10" t="s">
        <v>29</v>
      </c>
      <c r="C231" s="17" t="s">
        <v>17</v>
      </c>
      <c r="D231" s="18" t="s">
        <v>10</v>
      </c>
      <c r="E231" s="19" t="s">
        <v>11</v>
      </c>
      <c r="F231" s="20" t="s">
        <v>18</v>
      </c>
      <c r="G231" s="15">
        <v>140</v>
      </c>
      <c r="H231" s="16" t="s">
        <v>13</v>
      </c>
      <c r="I231" s="16">
        <v>61396</v>
      </c>
      <c r="J231" s="16">
        <v>3202</v>
      </c>
    </row>
    <row r="232" spans="2:10" ht="23" thickTop="1" thickBot="1">
      <c r="B232" s="10" t="s">
        <v>29</v>
      </c>
      <c r="C232" s="11" t="s">
        <v>14</v>
      </c>
      <c r="D232" s="12" t="s">
        <v>10</v>
      </c>
      <c r="E232" s="13" t="s">
        <v>11</v>
      </c>
      <c r="F232" s="14" t="s">
        <v>15</v>
      </c>
      <c r="G232" s="15">
        <v>340</v>
      </c>
      <c r="H232" s="16" t="s">
        <v>13</v>
      </c>
      <c r="I232" s="16">
        <v>61469</v>
      </c>
      <c r="J232" s="16">
        <v>3208</v>
      </c>
    </row>
    <row r="233" spans="2:10" ht="23" thickTop="1" thickBot="1">
      <c r="B233" s="10" t="s">
        <v>29</v>
      </c>
      <c r="C233" s="11" t="s">
        <v>14</v>
      </c>
      <c r="D233" s="12" t="s">
        <v>10</v>
      </c>
      <c r="E233" s="13" t="s">
        <v>11</v>
      </c>
      <c r="F233" s="14" t="s">
        <v>15</v>
      </c>
      <c r="G233" s="15">
        <v>2677</v>
      </c>
      <c r="H233" s="16" t="s">
        <v>13</v>
      </c>
      <c r="I233" s="16">
        <v>61472</v>
      </c>
      <c r="J233" s="16">
        <v>3211</v>
      </c>
    </row>
    <row r="234" spans="2:10" ht="23" thickTop="1" thickBot="1">
      <c r="B234" s="10" t="s">
        <v>29</v>
      </c>
      <c r="C234" s="17" t="s">
        <v>9</v>
      </c>
      <c r="D234" s="18" t="s">
        <v>10</v>
      </c>
      <c r="E234" s="19" t="s">
        <v>11</v>
      </c>
      <c r="F234" s="20" t="s">
        <v>16</v>
      </c>
      <c r="G234" s="15">
        <v>4830</v>
      </c>
      <c r="H234" s="16" t="s">
        <v>13</v>
      </c>
      <c r="I234" s="16">
        <v>61470</v>
      </c>
      <c r="J234" s="16">
        <v>3209</v>
      </c>
    </row>
    <row r="235" spans="2:10" ht="23" thickTop="1" thickBot="1">
      <c r="B235" s="10" t="s">
        <v>29</v>
      </c>
      <c r="C235" s="17" t="s">
        <v>17</v>
      </c>
      <c r="D235" s="18" t="s">
        <v>10</v>
      </c>
      <c r="E235" s="19" t="s">
        <v>11</v>
      </c>
      <c r="F235" s="20" t="s">
        <v>18</v>
      </c>
      <c r="G235" s="15">
        <v>130</v>
      </c>
      <c r="H235" s="16" t="s">
        <v>13</v>
      </c>
      <c r="I235" s="16">
        <v>61472</v>
      </c>
      <c r="J235" s="16">
        <v>3211</v>
      </c>
    </row>
    <row r="236" spans="2:10" ht="23" thickTop="1" thickBot="1">
      <c r="B236" s="10" t="s">
        <v>29</v>
      </c>
      <c r="C236" s="17" t="s">
        <v>9</v>
      </c>
      <c r="D236" s="18" t="s">
        <v>10</v>
      </c>
      <c r="E236" s="19" t="s">
        <v>11</v>
      </c>
      <c r="F236" s="21" t="s">
        <v>12</v>
      </c>
      <c r="G236" s="22">
        <v>360</v>
      </c>
      <c r="H236" s="23" t="s">
        <v>13</v>
      </c>
      <c r="I236" s="16">
        <v>61400</v>
      </c>
      <c r="J236" s="16">
        <v>3205</v>
      </c>
    </row>
    <row r="237" spans="2:10" ht="23" thickTop="1" thickBot="1">
      <c r="B237" s="10" t="s">
        <v>29</v>
      </c>
      <c r="C237" s="17" t="s">
        <v>9</v>
      </c>
      <c r="D237" s="18" t="s">
        <v>10</v>
      </c>
      <c r="E237" s="19" t="s">
        <v>11</v>
      </c>
      <c r="F237" s="20" t="s">
        <v>16</v>
      </c>
      <c r="G237" s="15">
        <v>343</v>
      </c>
      <c r="H237" s="16" t="s">
        <v>13</v>
      </c>
      <c r="I237" s="16">
        <v>61472</v>
      </c>
      <c r="J237" s="16">
        <v>3211</v>
      </c>
    </row>
    <row r="238" spans="2:10" ht="23" thickTop="1" thickBot="1">
      <c r="B238" s="10" t="s">
        <v>30</v>
      </c>
      <c r="C238" s="17" t="s">
        <v>17</v>
      </c>
      <c r="D238" s="18" t="s">
        <v>10</v>
      </c>
      <c r="E238" s="19" t="s">
        <v>11</v>
      </c>
      <c r="F238" s="20" t="s">
        <v>18</v>
      </c>
      <c r="G238" s="15">
        <v>140</v>
      </c>
      <c r="H238" s="16" t="s">
        <v>13</v>
      </c>
      <c r="I238" s="16">
        <v>61475</v>
      </c>
      <c r="J238" s="16">
        <v>3215</v>
      </c>
    </row>
    <row r="239" spans="2:10" ht="23" thickTop="1" thickBot="1">
      <c r="B239" s="10" t="s">
        <v>30</v>
      </c>
      <c r="C239" s="11" t="s">
        <v>14</v>
      </c>
      <c r="D239" s="12" t="s">
        <v>10</v>
      </c>
      <c r="E239" s="13" t="s">
        <v>11</v>
      </c>
      <c r="F239" s="14" t="s">
        <v>15</v>
      </c>
      <c r="G239" s="15">
        <v>2965</v>
      </c>
      <c r="H239" s="16" t="s">
        <v>13</v>
      </c>
      <c r="I239" s="16">
        <v>61475</v>
      </c>
      <c r="J239" s="16">
        <v>3215</v>
      </c>
    </row>
    <row r="240" spans="2:10" ht="23" thickTop="1" thickBot="1">
      <c r="B240" s="10" t="s">
        <v>30</v>
      </c>
      <c r="C240" s="17" t="s">
        <v>9</v>
      </c>
      <c r="D240" s="18" t="s">
        <v>10</v>
      </c>
      <c r="E240" s="19" t="s">
        <v>11</v>
      </c>
      <c r="F240" s="20" t="s">
        <v>16</v>
      </c>
      <c r="G240" s="15">
        <v>285</v>
      </c>
      <c r="H240" s="16" t="s">
        <v>13</v>
      </c>
      <c r="I240" s="16">
        <v>61475</v>
      </c>
      <c r="J240" s="16">
        <v>3215</v>
      </c>
    </row>
    <row r="241" spans="2:10" ht="23" thickTop="1" thickBot="1">
      <c r="B241" s="10" t="s">
        <v>30</v>
      </c>
      <c r="C241" s="17" t="s">
        <v>17</v>
      </c>
      <c r="D241" s="18" t="s">
        <v>10</v>
      </c>
      <c r="E241" s="19" t="s">
        <v>11</v>
      </c>
      <c r="F241" s="20" t="s">
        <v>18</v>
      </c>
      <c r="G241" s="15">
        <v>150</v>
      </c>
      <c r="H241" s="16" t="s">
        <v>13</v>
      </c>
      <c r="I241" s="16">
        <v>61478</v>
      </c>
      <c r="J241" s="16">
        <v>3218</v>
      </c>
    </row>
    <row r="242" spans="2:10" ht="23" thickTop="1" thickBot="1">
      <c r="B242" s="10" t="s">
        <v>30</v>
      </c>
      <c r="C242" s="11" t="s">
        <v>14</v>
      </c>
      <c r="D242" s="12" t="s">
        <v>10</v>
      </c>
      <c r="E242" s="13" t="s">
        <v>11</v>
      </c>
      <c r="F242" s="14" t="s">
        <v>15</v>
      </c>
      <c r="G242" s="15">
        <v>2799</v>
      </c>
      <c r="H242" s="16" t="s">
        <v>13</v>
      </c>
      <c r="I242" s="16">
        <v>61478</v>
      </c>
      <c r="J242" s="16">
        <v>3218</v>
      </c>
    </row>
    <row r="243" spans="2:10" ht="23" thickTop="1" thickBot="1">
      <c r="B243" s="10" t="s">
        <v>30</v>
      </c>
      <c r="C243" s="11" t="s">
        <v>14</v>
      </c>
      <c r="D243" s="12" t="s">
        <v>10</v>
      </c>
      <c r="E243" s="13" t="s">
        <v>11</v>
      </c>
      <c r="F243" s="14" t="s">
        <v>15</v>
      </c>
      <c r="G243" s="15">
        <v>200</v>
      </c>
      <c r="H243" s="16" t="s">
        <v>13</v>
      </c>
      <c r="I243" s="16">
        <v>61481</v>
      </c>
      <c r="J243" s="16">
        <v>3221</v>
      </c>
    </row>
    <row r="244" spans="2:10" ht="23" thickTop="1" thickBot="1">
      <c r="B244" s="10" t="s">
        <v>30</v>
      </c>
      <c r="C244" s="17" t="s">
        <v>9</v>
      </c>
      <c r="D244" s="18" t="s">
        <v>10</v>
      </c>
      <c r="E244" s="19" t="s">
        <v>11</v>
      </c>
      <c r="F244" s="20" t="s">
        <v>16</v>
      </c>
      <c r="G244" s="15">
        <v>271</v>
      </c>
      <c r="H244" s="16" t="s">
        <v>13</v>
      </c>
      <c r="I244" s="16">
        <v>61478</v>
      </c>
      <c r="J244" s="16">
        <v>3218</v>
      </c>
    </row>
    <row r="245" spans="2:10" ht="23" thickTop="1" thickBot="1">
      <c r="B245" s="10" t="s">
        <v>30</v>
      </c>
      <c r="C245" s="17" t="s">
        <v>17</v>
      </c>
      <c r="D245" s="18" t="s">
        <v>10</v>
      </c>
      <c r="E245" s="19" t="s">
        <v>11</v>
      </c>
      <c r="F245" s="20" t="s">
        <v>18</v>
      </c>
      <c r="G245" s="24">
        <v>1540</v>
      </c>
      <c r="H245" s="16" t="s">
        <v>13</v>
      </c>
      <c r="I245" s="16">
        <v>61484</v>
      </c>
      <c r="J245" s="16">
        <v>3224</v>
      </c>
    </row>
    <row r="246" spans="2:10" ht="23" thickTop="1" thickBot="1">
      <c r="B246" s="10" t="s">
        <v>30</v>
      </c>
      <c r="C246" s="11" t="s">
        <v>14</v>
      </c>
      <c r="D246" s="12" t="s">
        <v>10</v>
      </c>
      <c r="E246" s="13" t="s">
        <v>11</v>
      </c>
      <c r="F246" s="14" t="s">
        <v>15</v>
      </c>
      <c r="G246" s="15">
        <v>2963</v>
      </c>
      <c r="H246" s="16" t="s">
        <v>13</v>
      </c>
      <c r="I246" s="16">
        <v>61485</v>
      </c>
      <c r="J246" s="16">
        <v>3225</v>
      </c>
    </row>
    <row r="247" spans="2:10" ht="23" thickTop="1" thickBot="1">
      <c r="B247" s="10" t="s">
        <v>30</v>
      </c>
      <c r="C247" s="17" t="s">
        <v>9</v>
      </c>
      <c r="D247" s="18" t="s">
        <v>10</v>
      </c>
      <c r="E247" s="19" t="s">
        <v>11</v>
      </c>
      <c r="F247" s="20" t="s">
        <v>16</v>
      </c>
      <c r="G247" s="15">
        <v>327</v>
      </c>
      <c r="H247" s="16" t="s">
        <v>13</v>
      </c>
      <c r="I247" s="16">
        <v>61485</v>
      </c>
      <c r="J247" s="16">
        <v>3225</v>
      </c>
    </row>
    <row r="248" spans="2:10" ht="23" thickTop="1" thickBot="1">
      <c r="B248" s="10" t="s">
        <v>30</v>
      </c>
      <c r="C248" s="17" t="s">
        <v>17</v>
      </c>
      <c r="D248" s="18" t="s">
        <v>10</v>
      </c>
      <c r="E248" s="19" t="s">
        <v>11</v>
      </c>
      <c r="F248" s="20" t="s">
        <v>18</v>
      </c>
      <c r="G248" s="15">
        <v>190</v>
      </c>
      <c r="H248" s="16" t="s">
        <v>13</v>
      </c>
      <c r="I248" s="16">
        <v>61485</v>
      </c>
      <c r="J248" s="16">
        <v>3225</v>
      </c>
    </row>
    <row r="249" spans="2:10" ht="23" thickTop="1" thickBot="1">
      <c r="B249" s="10" t="s">
        <v>31</v>
      </c>
      <c r="C249" s="17" t="s">
        <v>17</v>
      </c>
      <c r="D249" s="18" t="s">
        <v>10</v>
      </c>
      <c r="E249" s="19" t="s">
        <v>11</v>
      </c>
      <c r="F249" s="20" t="s">
        <v>20</v>
      </c>
      <c r="G249" s="15">
        <v>310</v>
      </c>
      <c r="H249" s="16" t="s">
        <v>13</v>
      </c>
      <c r="I249" s="16">
        <v>61496</v>
      </c>
      <c r="J249" s="16">
        <v>3237</v>
      </c>
    </row>
    <row r="250" spans="2:10" ht="23" thickTop="1" thickBot="1">
      <c r="B250" s="10" t="s">
        <v>31</v>
      </c>
      <c r="C250" s="11" t="s">
        <v>14</v>
      </c>
      <c r="D250" s="12" t="s">
        <v>10</v>
      </c>
      <c r="E250" s="13" t="s">
        <v>11</v>
      </c>
      <c r="F250" s="14" t="s">
        <v>15</v>
      </c>
      <c r="G250" s="15">
        <v>2921</v>
      </c>
      <c r="H250" s="16" t="s">
        <v>13</v>
      </c>
      <c r="I250" s="16">
        <v>61489</v>
      </c>
      <c r="J250" s="16">
        <v>3229</v>
      </c>
    </row>
    <row r="251" spans="2:10" ht="23" thickTop="1" thickBot="1">
      <c r="B251" s="10" t="s">
        <v>31</v>
      </c>
      <c r="C251" s="17" t="s">
        <v>9</v>
      </c>
      <c r="D251" s="18" t="s">
        <v>10</v>
      </c>
      <c r="E251" s="19" t="s">
        <v>11</v>
      </c>
      <c r="F251" s="20" t="s">
        <v>16</v>
      </c>
      <c r="G251" s="15">
        <v>349</v>
      </c>
      <c r="H251" s="16" t="s">
        <v>13</v>
      </c>
      <c r="I251" s="16">
        <v>61489</v>
      </c>
      <c r="J251" s="16">
        <v>3229</v>
      </c>
    </row>
    <row r="252" spans="2:10" ht="23" thickTop="1" thickBot="1">
      <c r="B252" s="10" t="s">
        <v>31</v>
      </c>
      <c r="C252" s="17" t="s">
        <v>17</v>
      </c>
      <c r="D252" s="18" t="s">
        <v>10</v>
      </c>
      <c r="E252" s="19" t="s">
        <v>11</v>
      </c>
      <c r="F252" s="20" t="s">
        <v>18</v>
      </c>
      <c r="G252" s="15">
        <v>150</v>
      </c>
      <c r="H252" s="16" t="s">
        <v>13</v>
      </c>
      <c r="I252" s="16">
        <v>61489</v>
      </c>
      <c r="J252" s="16">
        <v>3229</v>
      </c>
    </row>
    <row r="253" spans="2:10" ht="23" thickTop="1" thickBot="1">
      <c r="B253" s="10" t="s">
        <v>31</v>
      </c>
      <c r="C253" s="11" t="s">
        <v>14</v>
      </c>
      <c r="D253" s="12" t="s">
        <v>10</v>
      </c>
      <c r="E253" s="13" t="s">
        <v>11</v>
      </c>
      <c r="F253" s="14" t="s">
        <v>15</v>
      </c>
      <c r="G253" s="15">
        <v>2365</v>
      </c>
      <c r="H253" s="16" t="s">
        <v>13</v>
      </c>
      <c r="I253" s="16">
        <v>61497</v>
      </c>
      <c r="J253" s="16">
        <v>3238</v>
      </c>
    </row>
    <row r="254" spans="2:10" ht="23" thickTop="1" thickBot="1">
      <c r="B254" s="10" t="s">
        <v>31</v>
      </c>
      <c r="C254" s="17" t="s">
        <v>9</v>
      </c>
      <c r="D254" s="18" t="s">
        <v>10</v>
      </c>
      <c r="E254" s="19" t="s">
        <v>11</v>
      </c>
      <c r="F254" s="20" t="s">
        <v>16</v>
      </c>
      <c r="G254" s="15">
        <v>66</v>
      </c>
      <c r="H254" s="16" t="s">
        <v>13</v>
      </c>
      <c r="I254" s="16">
        <v>61495</v>
      </c>
      <c r="J254" s="16">
        <v>3236</v>
      </c>
    </row>
    <row r="255" spans="2:10" ht="23" thickTop="1" thickBot="1">
      <c r="B255" s="10" t="s">
        <v>31</v>
      </c>
      <c r="C255" s="17" t="s">
        <v>17</v>
      </c>
      <c r="D255" s="18" t="s">
        <v>10</v>
      </c>
      <c r="E255" s="19" t="s">
        <v>11</v>
      </c>
      <c r="F255" s="20" t="s">
        <v>18</v>
      </c>
      <c r="G255" s="15">
        <v>100</v>
      </c>
      <c r="H255" s="16" t="s">
        <v>13</v>
      </c>
      <c r="I255" s="16">
        <v>61497</v>
      </c>
      <c r="J255" s="16">
        <v>3238</v>
      </c>
    </row>
    <row r="256" spans="2:10" ht="23" thickTop="1" thickBot="1">
      <c r="B256" s="10" t="s">
        <v>31</v>
      </c>
      <c r="C256" s="11" t="s">
        <v>14</v>
      </c>
      <c r="D256" s="12" t="s">
        <v>10</v>
      </c>
      <c r="E256" s="13" t="s">
        <v>11</v>
      </c>
      <c r="F256" s="14" t="s">
        <v>15</v>
      </c>
      <c r="G256" s="15">
        <v>2626</v>
      </c>
      <c r="H256" s="16" t="s">
        <v>13</v>
      </c>
      <c r="I256" s="16">
        <v>61499</v>
      </c>
      <c r="J256" s="16">
        <v>3240</v>
      </c>
    </row>
    <row r="257" spans="2:10" ht="23" thickTop="1" thickBot="1">
      <c r="B257" s="10" t="s">
        <v>31</v>
      </c>
      <c r="C257" s="17" t="s">
        <v>9</v>
      </c>
      <c r="D257" s="18" t="s">
        <v>10</v>
      </c>
      <c r="E257" s="19" t="s">
        <v>11</v>
      </c>
      <c r="F257" s="20" t="s">
        <v>16</v>
      </c>
      <c r="G257" s="15">
        <v>335</v>
      </c>
      <c r="H257" s="16" t="s">
        <v>13</v>
      </c>
      <c r="I257" s="16">
        <v>61497</v>
      </c>
      <c r="J257" s="16">
        <v>3238</v>
      </c>
    </row>
    <row r="258" spans="2:10" ht="23" thickTop="1" thickBot="1">
      <c r="B258" s="10" t="s">
        <v>31</v>
      </c>
      <c r="C258" s="17" t="s">
        <v>17</v>
      </c>
      <c r="D258" s="18" t="s">
        <v>10</v>
      </c>
      <c r="E258" s="19" t="s">
        <v>11</v>
      </c>
      <c r="F258" s="20" t="s">
        <v>18</v>
      </c>
      <c r="G258" s="15">
        <v>180</v>
      </c>
      <c r="H258" s="16" t="s">
        <v>13</v>
      </c>
      <c r="I258" s="16">
        <v>61499</v>
      </c>
      <c r="J258" s="16">
        <v>3240</v>
      </c>
    </row>
    <row r="259" spans="2:10" ht="23" thickTop="1" thickBot="1">
      <c r="B259" s="10" t="s">
        <v>31</v>
      </c>
      <c r="C259" s="17" t="s">
        <v>9</v>
      </c>
      <c r="D259" s="18" t="s">
        <v>10</v>
      </c>
      <c r="E259" s="19" t="s">
        <v>11</v>
      </c>
      <c r="F259" s="21" t="s">
        <v>12</v>
      </c>
      <c r="G259" s="22">
        <v>340</v>
      </c>
      <c r="H259" s="23" t="s">
        <v>13</v>
      </c>
      <c r="I259" s="16">
        <v>61492</v>
      </c>
      <c r="J259" s="16">
        <v>3232</v>
      </c>
    </row>
    <row r="260" spans="2:10" ht="23" thickTop="1" thickBot="1">
      <c r="B260" s="10" t="s">
        <v>31</v>
      </c>
      <c r="C260" s="17" t="s">
        <v>9</v>
      </c>
      <c r="D260" s="18" t="s">
        <v>10</v>
      </c>
      <c r="E260" s="19" t="s">
        <v>11</v>
      </c>
      <c r="F260" s="20" t="s">
        <v>19</v>
      </c>
      <c r="G260" s="15">
        <v>1494</v>
      </c>
      <c r="H260" s="16" t="s">
        <v>13</v>
      </c>
      <c r="I260" s="16">
        <v>61495</v>
      </c>
      <c r="J260" s="16">
        <v>3236</v>
      </c>
    </row>
    <row r="261" spans="2:10" ht="23" thickTop="1" thickBot="1">
      <c r="B261" s="10" t="s">
        <v>31</v>
      </c>
      <c r="C261" s="17" t="s">
        <v>9</v>
      </c>
      <c r="D261" s="18" t="s">
        <v>10</v>
      </c>
      <c r="E261" s="19" t="s">
        <v>11</v>
      </c>
      <c r="F261" s="20" t="s">
        <v>16</v>
      </c>
      <c r="G261" s="15">
        <v>274</v>
      </c>
      <c r="H261" s="16" t="s">
        <v>13</v>
      </c>
      <c r="I261" s="16">
        <v>61499</v>
      </c>
      <c r="J261" s="16">
        <v>3240</v>
      </c>
    </row>
    <row r="262" spans="2:10" ht="23" thickTop="1" thickBot="1">
      <c r="B262" s="10" t="s">
        <v>32</v>
      </c>
      <c r="C262" s="11" t="s">
        <v>14</v>
      </c>
      <c r="D262" s="12" t="s">
        <v>10</v>
      </c>
      <c r="E262" s="13" t="s">
        <v>11</v>
      </c>
      <c r="F262" s="14" t="s">
        <v>15</v>
      </c>
      <c r="G262" s="15">
        <v>2962</v>
      </c>
      <c r="H262" s="16" t="s">
        <v>13</v>
      </c>
      <c r="I262" s="16">
        <v>59412</v>
      </c>
      <c r="J262" s="16">
        <v>3245</v>
      </c>
    </row>
    <row r="263" spans="2:10" ht="23" thickTop="1" thickBot="1">
      <c r="B263" s="10" t="s">
        <v>32</v>
      </c>
      <c r="C263" s="17" t="s">
        <v>9</v>
      </c>
      <c r="D263" s="18" t="s">
        <v>10</v>
      </c>
      <c r="E263" s="19" t="s">
        <v>11</v>
      </c>
      <c r="F263" s="20" t="s">
        <v>16</v>
      </c>
      <c r="G263" s="15">
        <v>338</v>
      </c>
      <c r="H263" s="16" t="s">
        <v>13</v>
      </c>
      <c r="I263" s="16">
        <v>59412</v>
      </c>
      <c r="J263" s="16">
        <v>3245</v>
      </c>
    </row>
    <row r="264" spans="2:10" ht="23" thickTop="1" thickBot="1">
      <c r="B264" s="10" t="s">
        <v>32</v>
      </c>
      <c r="C264" s="17" t="s">
        <v>17</v>
      </c>
      <c r="D264" s="18" t="s">
        <v>10</v>
      </c>
      <c r="E264" s="19" t="s">
        <v>11</v>
      </c>
      <c r="F264" s="20" t="s">
        <v>18</v>
      </c>
      <c r="G264" s="15">
        <v>110</v>
      </c>
      <c r="H264" s="16" t="s">
        <v>13</v>
      </c>
      <c r="I264" s="16">
        <v>59412</v>
      </c>
      <c r="J264" s="16">
        <v>3245</v>
      </c>
    </row>
    <row r="265" spans="2:10" ht="23" thickTop="1" thickBot="1">
      <c r="B265" s="10" t="s">
        <v>32</v>
      </c>
      <c r="C265" s="11" t="s">
        <v>14</v>
      </c>
      <c r="D265" s="12" t="s">
        <v>10</v>
      </c>
      <c r="E265" s="13" t="s">
        <v>11</v>
      </c>
      <c r="F265" s="14" t="s">
        <v>15</v>
      </c>
      <c r="G265" s="15">
        <v>2411</v>
      </c>
      <c r="H265" s="16" t="s">
        <v>13</v>
      </c>
      <c r="I265" s="16">
        <v>59415</v>
      </c>
      <c r="J265" s="16">
        <v>3248</v>
      </c>
    </row>
    <row r="266" spans="2:10" ht="23" thickTop="1" thickBot="1">
      <c r="B266" s="10" t="s">
        <v>32</v>
      </c>
      <c r="C266" s="17" t="s">
        <v>9</v>
      </c>
      <c r="D266" s="18" t="s">
        <v>10</v>
      </c>
      <c r="E266" s="19" t="s">
        <v>11</v>
      </c>
      <c r="F266" s="20" t="s">
        <v>16</v>
      </c>
      <c r="G266" s="15">
        <v>309</v>
      </c>
      <c r="H266" s="16" t="s">
        <v>13</v>
      </c>
      <c r="I266" s="16">
        <v>59415</v>
      </c>
      <c r="J266" s="16">
        <v>3248</v>
      </c>
    </row>
    <row r="267" spans="2:10" ht="23" thickTop="1" thickBot="1">
      <c r="B267" s="10" t="s">
        <v>32</v>
      </c>
      <c r="C267" s="17" t="s">
        <v>17</v>
      </c>
      <c r="D267" s="18" t="s">
        <v>10</v>
      </c>
      <c r="E267" s="19" t="s">
        <v>11</v>
      </c>
      <c r="F267" s="20" t="s">
        <v>18</v>
      </c>
      <c r="G267" s="15">
        <v>140</v>
      </c>
      <c r="H267" s="16" t="s">
        <v>13</v>
      </c>
      <c r="I267" s="16">
        <v>59415</v>
      </c>
      <c r="J267" s="16">
        <v>3248</v>
      </c>
    </row>
    <row r="268" spans="2:10" ht="23" thickTop="1" thickBot="1">
      <c r="B268" s="10" t="s">
        <v>32</v>
      </c>
      <c r="C268" s="11" t="s">
        <v>14</v>
      </c>
      <c r="D268" s="12" t="s">
        <v>10</v>
      </c>
      <c r="E268" s="13" t="s">
        <v>11</v>
      </c>
      <c r="F268" s="14" t="s">
        <v>15</v>
      </c>
      <c r="G268" s="15">
        <v>2965</v>
      </c>
      <c r="H268" s="16" t="s">
        <v>13</v>
      </c>
      <c r="I268" s="16">
        <v>59420</v>
      </c>
      <c r="J268" s="16">
        <v>3254</v>
      </c>
    </row>
    <row r="269" spans="2:10" ht="23" thickTop="1" thickBot="1">
      <c r="B269" s="10" t="s">
        <v>32</v>
      </c>
      <c r="C269" s="17" t="s">
        <v>9</v>
      </c>
      <c r="D269" s="18" t="s">
        <v>10</v>
      </c>
      <c r="E269" s="19" t="s">
        <v>11</v>
      </c>
      <c r="F269" s="20" t="s">
        <v>16</v>
      </c>
      <c r="G269" s="15">
        <v>305</v>
      </c>
      <c r="H269" s="16" t="s">
        <v>13</v>
      </c>
      <c r="I269" s="16">
        <v>59420</v>
      </c>
      <c r="J269" s="16">
        <v>3254</v>
      </c>
    </row>
    <row r="270" spans="2:10" ht="23" thickTop="1" thickBot="1">
      <c r="B270" s="10" t="s">
        <v>32</v>
      </c>
      <c r="C270" s="17" t="s">
        <v>17</v>
      </c>
      <c r="D270" s="18" t="s">
        <v>10</v>
      </c>
      <c r="E270" s="19" t="s">
        <v>11</v>
      </c>
      <c r="F270" s="20" t="s">
        <v>18</v>
      </c>
      <c r="G270" s="15">
        <v>220</v>
      </c>
      <c r="H270" s="16" t="s">
        <v>13</v>
      </c>
      <c r="I270" s="16">
        <v>59420</v>
      </c>
      <c r="J270" s="16">
        <v>3254</v>
      </c>
    </row>
    <row r="271" spans="2:10" ht="23" thickTop="1" thickBot="1">
      <c r="B271" s="10" t="s">
        <v>32</v>
      </c>
      <c r="C271" s="11" t="s">
        <v>14</v>
      </c>
      <c r="D271" s="12" t="s">
        <v>10</v>
      </c>
      <c r="E271" s="13" t="s">
        <v>11</v>
      </c>
      <c r="F271" s="14" t="s">
        <v>15</v>
      </c>
      <c r="G271" s="15">
        <v>90</v>
      </c>
      <c r="H271" s="16" t="s">
        <v>13</v>
      </c>
      <c r="I271" s="16">
        <v>59425</v>
      </c>
      <c r="J271" s="16">
        <v>3258</v>
      </c>
    </row>
    <row r="272" spans="2:10" ht="16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2"/>
  <sheetViews>
    <sheetView zoomScale="80" zoomScaleNormal="80" workbookViewId="0">
      <selection activeCell="N5" sqref="N5"/>
    </sheetView>
  </sheetViews>
  <sheetFormatPr baseColWidth="10" defaultColWidth="9.1640625" defaultRowHeight="15"/>
  <cols>
    <col min="2" max="2" width="29.1640625" bestFit="1" customWidth="1"/>
    <col min="3" max="3" width="22.6640625" bestFit="1" customWidth="1"/>
    <col min="4" max="4" width="33.6640625" bestFit="1" customWidth="1"/>
    <col min="5" max="5" width="57.6640625" customWidth="1"/>
    <col min="6" max="6" width="40.83203125" customWidth="1"/>
    <col min="7" max="7" width="30.6640625" customWidth="1"/>
    <col min="8" max="8" width="12.83203125" customWidth="1"/>
    <col min="9" max="9" width="13.33203125" customWidth="1"/>
    <col min="10" max="10" width="30.6640625" customWidth="1"/>
    <col min="11" max="11" width="27" customWidth="1"/>
    <col min="13" max="13" width="19.5" bestFit="1" customWidth="1"/>
    <col min="14" max="14" width="13.83203125" bestFit="1" customWidth="1"/>
  </cols>
  <sheetData>
    <row r="1" spans="1:15" ht="19">
      <c r="A1" t="s">
        <v>36</v>
      </c>
      <c r="B1" s="31" t="s">
        <v>37</v>
      </c>
    </row>
    <row r="3" spans="1:15" ht="37.5" customHeight="1">
      <c r="B3" s="2" t="s">
        <v>38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H3" s="3"/>
      <c r="I3" s="2" t="s">
        <v>6</v>
      </c>
      <c r="J3" s="2" t="s">
        <v>7</v>
      </c>
      <c r="K3" s="2" t="s">
        <v>8</v>
      </c>
      <c r="M3" s="2" t="s">
        <v>4</v>
      </c>
      <c r="N3" s="2" t="s">
        <v>39</v>
      </c>
    </row>
    <row r="4" spans="1:15" ht="17">
      <c r="B4" s="8">
        <v>44291</v>
      </c>
      <c r="C4" s="6" t="s">
        <v>9</v>
      </c>
      <c r="D4" s="28" t="s">
        <v>10</v>
      </c>
      <c r="E4" s="29" t="s">
        <v>11</v>
      </c>
      <c r="F4" s="6" t="s">
        <v>12</v>
      </c>
      <c r="G4" s="40">
        <v>330</v>
      </c>
      <c r="H4" s="4"/>
      <c r="I4" s="30" t="s">
        <v>13</v>
      </c>
      <c r="J4" s="5">
        <v>59432</v>
      </c>
      <c r="K4" s="5">
        <v>3265</v>
      </c>
      <c r="M4" s="34" t="s">
        <v>15</v>
      </c>
      <c r="N4" s="33">
        <f>SUMIFS($G$4:$G$212,$F$4:$F$212,M4)</f>
        <v>152841</v>
      </c>
    </row>
    <row r="5" spans="1:15" ht="17">
      <c r="B5" s="8">
        <v>44291</v>
      </c>
      <c r="C5" s="6" t="s">
        <v>14</v>
      </c>
      <c r="D5" s="28" t="s">
        <v>10</v>
      </c>
      <c r="E5" s="29" t="s">
        <v>11</v>
      </c>
      <c r="F5" s="6" t="s">
        <v>15</v>
      </c>
      <c r="G5" s="36">
        <v>2757</v>
      </c>
      <c r="H5" s="7"/>
      <c r="I5" s="5" t="s">
        <v>13</v>
      </c>
      <c r="J5" s="5">
        <v>59428</v>
      </c>
      <c r="K5" s="5">
        <v>3261</v>
      </c>
      <c r="M5" s="32" t="s">
        <v>40</v>
      </c>
      <c r="N5" s="33">
        <f>SUMIFS($H$4:$H$212,$F$4:$F$212,M5)</f>
        <v>1661</v>
      </c>
      <c r="O5" t="s">
        <v>46</v>
      </c>
    </row>
    <row r="6" spans="1:15" ht="17">
      <c r="B6" s="8">
        <v>44291</v>
      </c>
      <c r="C6" s="6" t="s">
        <v>14</v>
      </c>
      <c r="D6" s="28" t="s">
        <v>10</v>
      </c>
      <c r="E6" s="29" t="s">
        <v>11</v>
      </c>
      <c r="F6" s="6" t="s">
        <v>15</v>
      </c>
      <c r="G6" s="36">
        <v>2525</v>
      </c>
      <c r="H6" s="7"/>
      <c r="I6" s="5" t="s">
        <v>13</v>
      </c>
      <c r="J6" s="5">
        <v>59436</v>
      </c>
      <c r="K6" s="5">
        <v>3269</v>
      </c>
      <c r="M6" s="32" t="s">
        <v>41</v>
      </c>
      <c r="N6" s="42">
        <f>SUMIFS($G$4:$G$212,$F$4:$F$212,M6)</f>
        <v>1200</v>
      </c>
    </row>
    <row r="7" spans="1:15" ht="17">
      <c r="B7" s="8">
        <v>44291</v>
      </c>
      <c r="C7" s="6" t="s">
        <v>9</v>
      </c>
      <c r="D7" s="28" t="s">
        <v>10</v>
      </c>
      <c r="E7" s="29" t="s">
        <v>11</v>
      </c>
      <c r="F7" s="6" t="s">
        <v>16</v>
      </c>
      <c r="G7" s="36">
        <v>299</v>
      </c>
      <c r="H7" s="7"/>
      <c r="I7" s="5" t="s">
        <v>13</v>
      </c>
      <c r="J7" s="5">
        <v>59440</v>
      </c>
      <c r="K7" s="5">
        <v>3274</v>
      </c>
      <c r="M7" s="34" t="s">
        <v>44</v>
      </c>
      <c r="N7" s="42">
        <f>SUMIFS($G$4:$G$212,$F$4:$F$212,M7)</f>
        <v>10674</v>
      </c>
    </row>
    <row r="8" spans="1:15" ht="17">
      <c r="B8" s="8">
        <v>44291</v>
      </c>
      <c r="C8" s="6" t="s">
        <v>17</v>
      </c>
      <c r="D8" s="28" t="s">
        <v>10</v>
      </c>
      <c r="E8" s="29" t="s">
        <v>11</v>
      </c>
      <c r="F8" s="6" t="s">
        <v>18</v>
      </c>
      <c r="G8" s="36">
        <v>160</v>
      </c>
      <c r="H8" s="7">
        <v>16</v>
      </c>
      <c r="I8" s="5" t="s">
        <v>13</v>
      </c>
      <c r="J8" s="5">
        <v>59428</v>
      </c>
      <c r="K8" s="5">
        <v>3261</v>
      </c>
      <c r="M8" s="34" t="s">
        <v>42</v>
      </c>
      <c r="N8" s="42">
        <f>SUMIFS($G$4:$G$212,$F$4:$F$212,M8)</f>
        <v>3690</v>
      </c>
    </row>
    <row r="9" spans="1:15" ht="17">
      <c r="B9" s="8">
        <v>44291</v>
      </c>
      <c r="C9" s="6" t="s">
        <v>14</v>
      </c>
      <c r="D9" s="28" t="s">
        <v>10</v>
      </c>
      <c r="E9" s="29" t="s">
        <v>11</v>
      </c>
      <c r="F9" s="6" t="s">
        <v>15</v>
      </c>
      <c r="G9" s="36">
        <v>2831</v>
      </c>
      <c r="H9" s="7"/>
      <c r="I9" s="5" t="s">
        <v>13</v>
      </c>
      <c r="J9" s="5">
        <v>59440</v>
      </c>
      <c r="K9" s="5">
        <v>3274</v>
      </c>
      <c r="M9" s="34" t="s">
        <v>43</v>
      </c>
      <c r="N9" s="33">
        <f>SUMIFS($G$4:$G$212,$F$4:$F$212,M9)</f>
        <v>36665</v>
      </c>
    </row>
    <row r="10" spans="1:15" ht="17">
      <c r="B10" s="8">
        <v>44291</v>
      </c>
      <c r="C10" s="6" t="s">
        <v>9</v>
      </c>
      <c r="D10" s="28" t="s">
        <v>10</v>
      </c>
      <c r="E10" s="29" t="s">
        <v>11</v>
      </c>
      <c r="F10" s="6" t="s">
        <v>16</v>
      </c>
      <c r="G10" s="36">
        <v>295</v>
      </c>
      <c r="H10" s="7"/>
      <c r="I10" s="5" t="s">
        <v>13</v>
      </c>
      <c r="J10" s="5">
        <v>59436</v>
      </c>
      <c r="K10" s="5">
        <v>3269</v>
      </c>
    </row>
    <row r="11" spans="1:15" ht="17">
      <c r="B11" s="8">
        <v>44291</v>
      </c>
      <c r="C11" s="6" t="s">
        <v>17</v>
      </c>
      <c r="D11" s="28" t="s">
        <v>10</v>
      </c>
      <c r="E11" s="29" t="s">
        <v>11</v>
      </c>
      <c r="F11" s="6" t="s">
        <v>18</v>
      </c>
      <c r="G11" s="36">
        <v>170</v>
      </c>
      <c r="H11" s="7">
        <v>17</v>
      </c>
      <c r="I11" s="5" t="s">
        <v>13</v>
      </c>
      <c r="J11" s="5">
        <v>59436</v>
      </c>
      <c r="K11" s="5">
        <v>3269</v>
      </c>
    </row>
    <row r="12" spans="1:15" ht="17">
      <c r="B12" s="8">
        <v>44291</v>
      </c>
      <c r="C12" s="6" t="s">
        <v>14</v>
      </c>
      <c r="D12" s="28" t="s">
        <v>10</v>
      </c>
      <c r="E12" s="29" t="s">
        <v>11</v>
      </c>
      <c r="F12" s="6" t="s">
        <v>15</v>
      </c>
      <c r="G12" s="36">
        <v>400</v>
      </c>
      <c r="H12" s="7"/>
      <c r="I12" s="5" t="s">
        <v>13</v>
      </c>
      <c r="J12" s="5">
        <v>59443</v>
      </c>
      <c r="K12" s="5">
        <v>3276</v>
      </c>
    </row>
    <row r="13" spans="1:15" ht="17">
      <c r="B13" s="8">
        <v>44291</v>
      </c>
      <c r="C13" s="6" t="s">
        <v>9</v>
      </c>
      <c r="D13" s="28" t="s">
        <v>10</v>
      </c>
      <c r="E13" s="29" t="s">
        <v>11</v>
      </c>
      <c r="F13" s="6" t="s">
        <v>16</v>
      </c>
      <c r="G13" s="36">
        <v>333</v>
      </c>
      <c r="H13" s="7"/>
      <c r="I13" s="5" t="s">
        <v>13</v>
      </c>
      <c r="J13" s="5">
        <v>59428</v>
      </c>
      <c r="K13" s="5">
        <v>3261</v>
      </c>
    </row>
    <row r="14" spans="1:15" ht="17">
      <c r="B14" s="8">
        <v>44291</v>
      </c>
      <c r="C14" s="6" t="s">
        <v>17</v>
      </c>
      <c r="D14" s="28" t="s">
        <v>10</v>
      </c>
      <c r="E14" s="29" t="s">
        <v>11</v>
      </c>
      <c r="F14" s="6" t="s">
        <v>18</v>
      </c>
      <c r="G14" s="38">
        <v>1570</v>
      </c>
      <c r="H14" s="38">
        <v>120</v>
      </c>
      <c r="I14" s="5" t="s">
        <v>13</v>
      </c>
      <c r="J14" s="5">
        <v>59439</v>
      </c>
      <c r="K14" s="5">
        <v>3273</v>
      </c>
    </row>
    <row r="15" spans="1:15" ht="17">
      <c r="B15" s="8">
        <v>44291</v>
      </c>
      <c r="C15" s="6" t="s">
        <v>17</v>
      </c>
      <c r="D15" s="28" t="s">
        <v>10</v>
      </c>
      <c r="E15" s="29" t="s">
        <v>11</v>
      </c>
      <c r="F15" s="6" t="s">
        <v>18</v>
      </c>
      <c r="G15" s="36">
        <v>190</v>
      </c>
      <c r="H15" s="7">
        <v>19</v>
      </c>
      <c r="I15" s="5" t="s">
        <v>13</v>
      </c>
      <c r="J15" s="5">
        <v>59440</v>
      </c>
      <c r="K15" s="5">
        <v>3274</v>
      </c>
    </row>
    <row r="16" spans="1:15" ht="17">
      <c r="B16" s="8">
        <v>44291</v>
      </c>
      <c r="C16" s="6" t="s">
        <v>9</v>
      </c>
      <c r="D16" s="28" t="s">
        <v>10</v>
      </c>
      <c r="E16" s="29" t="s">
        <v>11</v>
      </c>
      <c r="F16" s="6" t="s">
        <v>16</v>
      </c>
      <c r="G16" s="36">
        <v>4880</v>
      </c>
      <c r="H16" s="7"/>
      <c r="I16" s="5" t="s">
        <v>13</v>
      </c>
      <c r="J16" s="5">
        <v>59444</v>
      </c>
      <c r="K16" s="5">
        <v>3277</v>
      </c>
    </row>
    <row r="17" spans="2:11" ht="17">
      <c r="B17" s="8">
        <v>44292</v>
      </c>
      <c r="C17" s="6" t="s">
        <v>14</v>
      </c>
      <c r="D17" s="28" t="s">
        <v>10</v>
      </c>
      <c r="E17" s="29" t="s">
        <v>11</v>
      </c>
      <c r="F17" s="6" t="s">
        <v>15</v>
      </c>
      <c r="G17" s="36">
        <v>2759</v>
      </c>
      <c r="H17" s="7"/>
      <c r="I17" s="5" t="s">
        <v>13</v>
      </c>
      <c r="J17" s="5">
        <v>59446</v>
      </c>
      <c r="K17" s="5">
        <v>3279</v>
      </c>
    </row>
    <row r="18" spans="2:11" ht="17">
      <c r="B18" s="8">
        <v>44292</v>
      </c>
      <c r="C18" s="6" t="s">
        <v>9</v>
      </c>
      <c r="D18" s="28" t="s">
        <v>10</v>
      </c>
      <c r="E18" s="29" t="s">
        <v>11</v>
      </c>
      <c r="F18" s="6" t="s">
        <v>16</v>
      </c>
      <c r="G18" s="36">
        <v>281</v>
      </c>
      <c r="H18" s="7"/>
      <c r="I18" s="5" t="s">
        <v>13</v>
      </c>
      <c r="J18" s="5">
        <v>59446</v>
      </c>
      <c r="K18" s="5">
        <v>3279</v>
      </c>
    </row>
    <row r="19" spans="2:11" ht="17">
      <c r="B19" s="8">
        <v>44292</v>
      </c>
      <c r="C19" s="6" t="s">
        <v>17</v>
      </c>
      <c r="D19" s="28" t="s">
        <v>10</v>
      </c>
      <c r="E19" s="29" t="s">
        <v>11</v>
      </c>
      <c r="F19" s="6" t="s">
        <v>18</v>
      </c>
      <c r="G19" s="36">
        <v>180</v>
      </c>
      <c r="H19" s="7">
        <v>18</v>
      </c>
      <c r="I19" s="5" t="s">
        <v>13</v>
      </c>
      <c r="J19" s="5">
        <v>59446</v>
      </c>
      <c r="K19" s="5">
        <v>3279</v>
      </c>
    </row>
    <row r="20" spans="2:11" ht="17">
      <c r="B20" s="8">
        <v>44292</v>
      </c>
      <c r="C20" s="6" t="s">
        <v>14</v>
      </c>
      <c r="D20" s="28" t="s">
        <v>10</v>
      </c>
      <c r="E20" s="29" t="s">
        <v>11</v>
      </c>
      <c r="F20" s="6" t="s">
        <v>15</v>
      </c>
      <c r="G20" s="36">
        <v>2707</v>
      </c>
      <c r="H20" s="7"/>
      <c r="I20" s="5" t="s">
        <v>13</v>
      </c>
      <c r="J20" s="5">
        <v>59447</v>
      </c>
      <c r="K20" s="5">
        <v>3282</v>
      </c>
    </row>
    <row r="21" spans="2:11" ht="17">
      <c r="B21" s="8">
        <v>44292</v>
      </c>
      <c r="C21" s="6" t="s">
        <v>9</v>
      </c>
      <c r="D21" s="28" t="s">
        <v>10</v>
      </c>
      <c r="E21" s="29" t="s">
        <v>11</v>
      </c>
      <c r="F21" s="6" t="s">
        <v>16</v>
      </c>
      <c r="G21" s="36">
        <v>293</v>
      </c>
      <c r="H21" s="7"/>
      <c r="I21" s="5" t="s">
        <v>13</v>
      </c>
      <c r="J21" s="5">
        <v>59447</v>
      </c>
      <c r="K21" s="5">
        <v>3282</v>
      </c>
    </row>
    <row r="22" spans="2:11" ht="17">
      <c r="B22" s="8">
        <v>44292</v>
      </c>
      <c r="C22" s="6" t="s">
        <v>17</v>
      </c>
      <c r="D22" s="28" t="s">
        <v>10</v>
      </c>
      <c r="E22" s="29" t="s">
        <v>11</v>
      </c>
      <c r="F22" s="6" t="s">
        <v>18</v>
      </c>
      <c r="G22" s="36">
        <v>170</v>
      </c>
      <c r="H22" s="7">
        <v>17</v>
      </c>
      <c r="I22" s="5" t="s">
        <v>13</v>
      </c>
      <c r="J22" s="5">
        <v>59447</v>
      </c>
      <c r="K22" s="5">
        <v>3282</v>
      </c>
    </row>
    <row r="23" spans="2:11" ht="17">
      <c r="B23" s="8">
        <v>44292</v>
      </c>
      <c r="C23" s="6" t="s">
        <v>14</v>
      </c>
      <c r="D23" s="28" t="s">
        <v>10</v>
      </c>
      <c r="E23" s="29" t="s">
        <v>11</v>
      </c>
      <c r="F23" s="6" t="s">
        <v>15</v>
      </c>
      <c r="G23" s="36">
        <v>2849</v>
      </c>
      <c r="H23" s="7"/>
      <c r="I23" s="5" t="s">
        <v>13</v>
      </c>
      <c r="J23" s="5">
        <v>59315</v>
      </c>
      <c r="K23" s="5">
        <v>3285</v>
      </c>
    </row>
    <row r="24" spans="2:11" ht="17">
      <c r="B24" s="8">
        <v>44292</v>
      </c>
      <c r="C24" s="6" t="s">
        <v>9</v>
      </c>
      <c r="D24" s="28" t="s">
        <v>10</v>
      </c>
      <c r="E24" s="29" t="s">
        <v>11</v>
      </c>
      <c r="F24" s="6" t="s">
        <v>16</v>
      </c>
      <c r="G24" s="36">
        <v>271</v>
      </c>
      <c r="H24" s="7"/>
      <c r="I24" s="5" t="s">
        <v>13</v>
      </c>
      <c r="J24" s="5">
        <v>59315</v>
      </c>
      <c r="K24" s="5">
        <v>3285</v>
      </c>
    </row>
    <row r="25" spans="2:11" ht="17">
      <c r="B25" s="8">
        <v>44292</v>
      </c>
      <c r="C25" s="6" t="s">
        <v>17</v>
      </c>
      <c r="D25" s="28" t="s">
        <v>10</v>
      </c>
      <c r="E25" s="29" t="s">
        <v>11</v>
      </c>
      <c r="F25" s="6" t="s">
        <v>18</v>
      </c>
      <c r="G25" s="36">
        <v>130</v>
      </c>
      <c r="H25" s="7">
        <v>13</v>
      </c>
      <c r="I25" s="5" t="s">
        <v>13</v>
      </c>
      <c r="J25" s="5">
        <v>59315</v>
      </c>
      <c r="K25" s="5">
        <v>3285</v>
      </c>
    </row>
    <row r="26" spans="2:11" ht="17">
      <c r="B26" s="8">
        <v>44292</v>
      </c>
      <c r="C26" s="6" t="s">
        <v>17</v>
      </c>
      <c r="D26" s="28" t="s">
        <v>10</v>
      </c>
      <c r="E26" s="29" t="s">
        <v>11</v>
      </c>
      <c r="F26" s="6" t="s">
        <v>20</v>
      </c>
      <c r="G26" s="36">
        <v>1200</v>
      </c>
      <c r="H26" s="7"/>
      <c r="I26" s="5" t="s">
        <v>13</v>
      </c>
      <c r="J26" s="5">
        <v>59317</v>
      </c>
      <c r="K26" s="5">
        <v>3287</v>
      </c>
    </row>
    <row r="27" spans="2:11" ht="17">
      <c r="B27" s="8">
        <v>44293</v>
      </c>
      <c r="C27" s="6" t="s">
        <v>9</v>
      </c>
      <c r="D27" s="28" t="s">
        <v>10</v>
      </c>
      <c r="E27" s="29" t="s">
        <v>11</v>
      </c>
      <c r="F27" s="6" t="s">
        <v>12</v>
      </c>
      <c r="G27" s="40">
        <v>330</v>
      </c>
      <c r="H27" s="4"/>
      <c r="I27" s="30" t="s">
        <v>13</v>
      </c>
      <c r="J27" s="5">
        <v>59327</v>
      </c>
      <c r="K27" s="5">
        <v>3299</v>
      </c>
    </row>
    <row r="28" spans="2:11" ht="17">
      <c r="B28" s="8">
        <v>44293</v>
      </c>
      <c r="C28" s="6" t="s">
        <v>9</v>
      </c>
      <c r="D28" s="28" t="s">
        <v>10</v>
      </c>
      <c r="E28" s="29" t="s">
        <v>11</v>
      </c>
      <c r="F28" s="6" t="s">
        <v>44</v>
      </c>
      <c r="G28" s="36">
        <v>2402</v>
      </c>
      <c r="H28" s="7"/>
      <c r="I28" s="5" t="s">
        <v>13</v>
      </c>
      <c r="J28" s="5">
        <v>59326</v>
      </c>
      <c r="K28" s="5">
        <v>3298</v>
      </c>
    </row>
    <row r="29" spans="2:11" ht="17">
      <c r="B29" s="8">
        <v>44293</v>
      </c>
      <c r="C29" s="6" t="s">
        <v>9</v>
      </c>
      <c r="D29" s="28" t="s">
        <v>10</v>
      </c>
      <c r="E29" s="29" t="s">
        <v>11</v>
      </c>
      <c r="F29" s="6" t="s">
        <v>16</v>
      </c>
      <c r="G29" s="36">
        <v>88</v>
      </c>
      <c r="H29" s="7"/>
      <c r="I29" s="5" t="s">
        <v>13</v>
      </c>
      <c r="J29" s="5">
        <v>59326</v>
      </c>
      <c r="K29" s="5">
        <v>3298</v>
      </c>
    </row>
    <row r="30" spans="2:11" ht="17">
      <c r="B30" s="8">
        <v>44293</v>
      </c>
      <c r="C30" s="6" t="s">
        <v>14</v>
      </c>
      <c r="D30" s="28" t="s">
        <v>10</v>
      </c>
      <c r="E30" s="29" t="s">
        <v>11</v>
      </c>
      <c r="F30" s="6" t="s">
        <v>15</v>
      </c>
      <c r="G30" s="36">
        <v>2621</v>
      </c>
      <c r="H30" s="7"/>
      <c r="I30" s="5" t="s">
        <v>13</v>
      </c>
      <c r="J30" s="5">
        <v>59319</v>
      </c>
      <c r="K30" s="5">
        <v>3290</v>
      </c>
    </row>
    <row r="31" spans="2:11" ht="17">
      <c r="B31" s="8">
        <v>44293</v>
      </c>
      <c r="C31" s="6" t="s">
        <v>9</v>
      </c>
      <c r="D31" s="28" t="s">
        <v>10</v>
      </c>
      <c r="E31" s="29" t="s">
        <v>11</v>
      </c>
      <c r="F31" s="6" t="s">
        <v>16</v>
      </c>
      <c r="G31" s="36">
        <v>329</v>
      </c>
      <c r="H31" s="7"/>
      <c r="I31" s="5" t="s">
        <v>13</v>
      </c>
      <c r="J31" s="5">
        <v>59319</v>
      </c>
      <c r="K31" s="5">
        <v>3290</v>
      </c>
    </row>
    <row r="32" spans="2:11" ht="17">
      <c r="B32" s="8">
        <v>44293</v>
      </c>
      <c r="C32" s="6" t="s">
        <v>17</v>
      </c>
      <c r="D32" s="28" t="s">
        <v>10</v>
      </c>
      <c r="E32" s="29" t="s">
        <v>11</v>
      </c>
      <c r="F32" s="6" t="s">
        <v>18</v>
      </c>
      <c r="G32" s="36">
        <v>180</v>
      </c>
      <c r="H32" s="7">
        <v>18</v>
      </c>
      <c r="I32" s="5" t="s">
        <v>13</v>
      </c>
      <c r="J32" s="5">
        <v>59319</v>
      </c>
      <c r="K32" s="5">
        <v>3290</v>
      </c>
    </row>
    <row r="33" spans="2:11" ht="17">
      <c r="B33" s="8">
        <v>44293</v>
      </c>
      <c r="C33" s="6" t="s">
        <v>14</v>
      </c>
      <c r="D33" s="28" t="s">
        <v>10</v>
      </c>
      <c r="E33" s="29" t="s">
        <v>11</v>
      </c>
      <c r="F33" s="6" t="s">
        <v>15</v>
      </c>
      <c r="G33" s="36">
        <v>2685</v>
      </c>
      <c r="H33" s="7"/>
      <c r="I33" s="5" t="s">
        <v>13</v>
      </c>
      <c r="J33" s="5">
        <v>59322</v>
      </c>
      <c r="K33" s="5">
        <v>3294</v>
      </c>
    </row>
    <row r="34" spans="2:11" ht="17">
      <c r="B34" s="8">
        <v>44293</v>
      </c>
      <c r="C34" s="6" t="s">
        <v>9</v>
      </c>
      <c r="D34" s="28" t="s">
        <v>10</v>
      </c>
      <c r="E34" s="29" t="s">
        <v>11</v>
      </c>
      <c r="F34" s="6" t="s">
        <v>16</v>
      </c>
      <c r="G34" s="36">
        <v>305</v>
      </c>
      <c r="H34" s="7"/>
      <c r="I34" s="5" t="s">
        <v>13</v>
      </c>
      <c r="J34" s="5">
        <v>59322</v>
      </c>
      <c r="K34" s="5">
        <v>3294</v>
      </c>
    </row>
    <row r="35" spans="2:11" ht="17">
      <c r="B35" s="8">
        <v>44293</v>
      </c>
      <c r="C35" s="6" t="s">
        <v>17</v>
      </c>
      <c r="D35" s="28" t="s">
        <v>10</v>
      </c>
      <c r="E35" s="29" t="s">
        <v>11</v>
      </c>
      <c r="F35" s="6" t="s">
        <v>18</v>
      </c>
      <c r="G35" s="36">
        <v>80</v>
      </c>
      <c r="H35" s="7">
        <v>8</v>
      </c>
      <c r="I35" s="5" t="s">
        <v>13</v>
      </c>
      <c r="J35" s="5">
        <v>59322</v>
      </c>
      <c r="K35" s="5">
        <v>3294</v>
      </c>
    </row>
    <row r="36" spans="2:11" ht="17">
      <c r="B36" s="8">
        <v>44293</v>
      </c>
      <c r="C36" s="6" t="s">
        <v>14</v>
      </c>
      <c r="D36" s="28" t="s">
        <v>10</v>
      </c>
      <c r="E36" s="29" t="s">
        <v>11</v>
      </c>
      <c r="F36" s="6" t="s">
        <v>15</v>
      </c>
      <c r="G36" s="36">
        <v>2678</v>
      </c>
      <c r="H36" s="7"/>
      <c r="I36" s="5" t="s">
        <v>13</v>
      </c>
      <c r="J36" s="5">
        <v>59329</v>
      </c>
      <c r="K36" s="5">
        <v>3301</v>
      </c>
    </row>
    <row r="37" spans="2:11" ht="17">
      <c r="B37" s="8">
        <v>44293</v>
      </c>
      <c r="C37" s="6" t="s">
        <v>9</v>
      </c>
      <c r="D37" s="28" t="s">
        <v>10</v>
      </c>
      <c r="E37" s="29" t="s">
        <v>11</v>
      </c>
      <c r="F37" s="6" t="s">
        <v>16</v>
      </c>
      <c r="G37" s="36">
        <v>252</v>
      </c>
      <c r="H37" s="7"/>
      <c r="I37" s="5" t="s">
        <v>13</v>
      </c>
      <c r="J37" s="5">
        <v>59329</v>
      </c>
      <c r="K37" s="5">
        <v>3301</v>
      </c>
    </row>
    <row r="38" spans="2:11" ht="17">
      <c r="B38" s="8">
        <v>44293</v>
      </c>
      <c r="C38" s="6" t="s">
        <v>17</v>
      </c>
      <c r="D38" s="28" t="s">
        <v>10</v>
      </c>
      <c r="E38" s="29" t="s">
        <v>11</v>
      </c>
      <c r="F38" s="6" t="s">
        <v>18</v>
      </c>
      <c r="G38" s="36">
        <v>140</v>
      </c>
      <c r="H38" s="7">
        <v>14</v>
      </c>
      <c r="I38" s="5" t="s">
        <v>13</v>
      </c>
      <c r="J38" s="5">
        <v>59329</v>
      </c>
      <c r="K38" s="5">
        <v>3301</v>
      </c>
    </row>
    <row r="39" spans="2:11" ht="17">
      <c r="B39" s="8">
        <v>44294</v>
      </c>
      <c r="C39" s="6" t="s">
        <v>17</v>
      </c>
      <c r="D39" s="28" t="s">
        <v>10</v>
      </c>
      <c r="E39" s="29" t="s">
        <v>11</v>
      </c>
      <c r="F39" s="6" t="s">
        <v>18</v>
      </c>
      <c r="G39" s="36">
        <v>150</v>
      </c>
      <c r="H39" s="7">
        <v>15</v>
      </c>
      <c r="I39" s="5" t="s">
        <v>13</v>
      </c>
      <c r="J39" s="5">
        <v>59334</v>
      </c>
      <c r="K39" s="5">
        <v>3307</v>
      </c>
    </row>
    <row r="40" spans="2:11" ht="17">
      <c r="B40" s="8">
        <v>44294</v>
      </c>
      <c r="C40" s="6" t="s">
        <v>14</v>
      </c>
      <c r="D40" s="28" t="s">
        <v>10</v>
      </c>
      <c r="E40" s="29" t="s">
        <v>11</v>
      </c>
      <c r="F40" s="6" t="s">
        <v>15</v>
      </c>
      <c r="G40" s="36">
        <v>2576</v>
      </c>
      <c r="H40" s="7"/>
      <c r="I40" s="5" t="s">
        <v>13</v>
      </c>
      <c r="J40" s="5">
        <v>59334</v>
      </c>
      <c r="K40" s="5">
        <v>3307</v>
      </c>
    </row>
    <row r="41" spans="2:11" ht="17">
      <c r="B41" s="8">
        <v>44294</v>
      </c>
      <c r="C41" s="6" t="s">
        <v>9</v>
      </c>
      <c r="D41" s="28" t="s">
        <v>10</v>
      </c>
      <c r="E41" s="29" t="s">
        <v>11</v>
      </c>
      <c r="F41" s="6" t="s">
        <v>16</v>
      </c>
      <c r="G41" s="36">
        <v>353</v>
      </c>
      <c r="H41" s="7"/>
      <c r="I41" s="5" t="s">
        <v>13</v>
      </c>
      <c r="J41" s="5">
        <v>59343</v>
      </c>
      <c r="K41" s="5">
        <v>3314</v>
      </c>
    </row>
    <row r="42" spans="2:11" ht="17">
      <c r="B42" s="8">
        <v>44294</v>
      </c>
      <c r="C42" s="6" t="s">
        <v>17</v>
      </c>
      <c r="D42" s="28" t="s">
        <v>10</v>
      </c>
      <c r="E42" s="29" t="s">
        <v>11</v>
      </c>
      <c r="F42" s="6" t="s">
        <v>18</v>
      </c>
      <c r="G42" s="36">
        <v>100</v>
      </c>
      <c r="H42" s="7">
        <v>10</v>
      </c>
      <c r="I42" s="5" t="s">
        <v>13</v>
      </c>
      <c r="J42" s="5">
        <v>59339</v>
      </c>
      <c r="K42" s="5">
        <v>3309</v>
      </c>
    </row>
    <row r="43" spans="2:11" ht="17">
      <c r="B43" s="8">
        <v>44294</v>
      </c>
      <c r="C43" s="6" t="s">
        <v>14</v>
      </c>
      <c r="D43" s="28" t="s">
        <v>10</v>
      </c>
      <c r="E43" s="29" t="s">
        <v>11</v>
      </c>
      <c r="F43" s="6" t="s">
        <v>15</v>
      </c>
      <c r="G43" s="36">
        <v>2509</v>
      </c>
      <c r="H43" s="7"/>
      <c r="I43" s="5" t="s">
        <v>13</v>
      </c>
      <c r="J43" s="5">
        <v>59339</v>
      </c>
      <c r="K43" s="5">
        <v>3309</v>
      </c>
    </row>
    <row r="44" spans="2:11" ht="17">
      <c r="B44" s="8">
        <v>44294</v>
      </c>
      <c r="C44" s="6" t="s">
        <v>9</v>
      </c>
      <c r="D44" s="28" t="s">
        <v>10</v>
      </c>
      <c r="E44" s="29" t="s">
        <v>11</v>
      </c>
      <c r="F44" s="6" t="s">
        <v>16</v>
      </c>
      <c r="G44" s="36">
        <v>294</v>
      </c>
      <c r="H44" s="7"/>
      <c r="I44" s="5" t="s">
        <v>13</v>
      </c>
      <c r="J44" s="5">
        <v>59334</v>
      </c>
      <c r="K44" s="5">
        <v>3307</v>
      </c>
    </row>
    <row r="45" spans="2:11" ht="17">
      <c r="B45" s="8">
        <v>44294</v>
      </c>
      <c r="C45" s="6" t="s">
        <v>17</v>
      </c>
      <c r="D45" s="28" t="s">
        <v>10</v>
      </c>
      <c r="E45" s="29" t="s">
        <v>11</v>
      </c>
      <c r="F45" s="6" t="s">
        <v>18</v>
      </c>
      <c r="G45" s="38">
        <v>1580</v>
      </c>
      <c r="H45" s="38">
        <v>136</v>
      </c>
      <c r="I45" s="5" t="s">
        <v>13</v>
      </c>
      <c r="J45" s="5">
        <v>59341</v>
      </c>
      <c r="K45" s="5">
        <v>3312</v>
      </c>
    </row>
    <row r="46" spans="2:11" ht="17">
      <c r="B46" s="8">
        <v>44294</v>
      </c>
      <c r="C46" s="6" t="s">
        <v>14</v>
      </c>
      <c r="D46" s="28" t="s">
        <v>10</v>
      </c>
      <c r="E46" s="29" t="s">
        <v>11</v>
      </c>
      <c r="F46" s="6" t="s">
        <v>15</v>
      </c>
      <c r="G46" s="36">
        <v>2957</v>
      </c>
      <c r="H46" s="7"/>
      <c r="I46" s="5" t="s">
        <v>13</v>
      </c>
      <c r="J46" s="5">
        <v>59343</v>
      </c>
      <c r="K46" s="5">
        <v>3314</v>
      </c>
    </row>
    <row r="47" spans="2:11" ht="17">
      <c r="B47" s="8">
        <v>44294</v>
      </c>
      <c r="C47" s="6" t="s">
        <v>9</v>
      </c>
      <c r="D47" s="28" t="s">
        <v>10</v>
      </c>
      <c r="E47" s="29" t="s">
        <v>11</v>
      </c>
      <c r="F47" s="6" t="s">
        <v>16</v>
      </c>
      <c r="G47" s="36">
        <v>311</v>
      </c>
      <c r="H47" s="7"/>
      <c r="I47" s="5" t="s">
        <v>13</v>
      </c>
      <c r="J47" s="5">
        <v>59339</v>
      </c>
      <c r="K47" s="5">
        <v>3309</v>
      </c>
    </row>
    <row r="48" spans="2:11" ht="17">
      <c r="B48" s="8">
        <v>44294</v>
      </c>
      <c r="C48" s="6" t="s">
        <v>17</v>
      </c>
      <c r="D48" s="28" t="s">
        <v>10</v>
      </c>
      <c r="E48" s="29" t="s">
        <v>11</v>
      </c>
      <c r="F48" s="6" t="s">
        <v>18</v>
      </c>
      <c r="G48" s="36">
        <v>160</v>
      </c>
      <c r="H48" s="7">
        <v>16</v>
      </c>
      <c r="I48" s="5" t="s">
        <v>13</v>
      </c>
      <c r="J48" s="5">
        <v>59343</v>
      </c>
      <c r="K48" s="35">
        <v>3314</v>
      </c>
    </row>
    <row r="49" spans="2:11" ht="17">
      <c r="B49" s="8">
        <v>44295</v>
      </c>
      <c r="C49" s="6" t="s">
        <v>14</v>
      </c>
      <c r="D49" s="28" t="s">
        <v>10</v>
      </c>
      <c r="E49" s="29" t="s">
        <v>11</v>
      </c>
      <c r="F49" s="6" t="s">
        <v>15</v>
      </c>
      <c r="G49" s="36">
        <v>2321</v>
      </c>
      <c r="H49" s="7"/>
      <c r="I49" s="5" t="s">
        <v>13</v>
      </c>
      <c r="J49" s="5">
        <v>59347</v>
      </c>
      <c r="K49" s="5">
        <v>3318</v>
      </c>
    </row>
    <row r="50" spans="2:11" ht="17">
      <c r="B50" s="8">
        <v>44295</v>
      </c>
      <c r="C50" s="6" t="s">
        <v>9</v>
      </c>
      <c r="D50" s="28" t="s">
        <v>10</v>
      </c>
      <c r="E50" s="29" t="s">
        <v>11</v>
      </c>
      <c r="F50" s="6" t="s">
        <v>16</v>
      </c>
      <c r="G50" s="36">
        <v>267</v>
      </c>
      <c r="H50" s="7"/>
      <c r="I50" s="5" t="s">
        <v>13</v>
      </c>
      <c r="J50" s="5">
        <v>62205</v>
      </c>
      <c r="K50" s="5">
        <v>3326</v>
      </c>
    </row>
    <row r="51" spans="2:11" ht="17">
      <c r="B51" s="8">
        <v>44295</v>
      </c>
      <c r="C51" s="6" t="s">
        <v>17</v>
      </c>
      <c r="D51" s="28" t="s">
        <v>10</v>
      </c>
      <c r="E51" s="29" t="s">
        <v>11</v>
      </c>
      <c r="F51" s="6" t="s">
        <v>18</v>
      </c>
      <c r="G51" s="36">
        <v>160</v>
      </c>
      <c r="H51" s="7">
        <v>16</v>
      </c>
      <c r="I51" s="5" t="s">
        <v>13</v>
      </c>
      <c r="J51" s="5">
        <v>59347</v>
      </c>
      <c r="K51" s="5">
        <v>3318</v>
      </c>
    </row>
    <row r="52" spans="2:11" ht="17">
      <c r="B52" s="8">
        <v>44295</v>
      </c>
      <c r="C52" s="6" t="s">
        <v>14</v>
      </c>
      <c r="D52" s="28" t="s">
        <v>10</v>
      </c>
      <c r="E52" s="29" t="s">
        <v>11</v>
      </c>
      <c r="F52" s="6" t="s">
        <v>15</v>
      </c>
      <c r="G52" s="36">
        <v>2891</v>
      </c>
      <c r="H52" s="7"/>
      <c r="I52" s="5" t="s">
        <v>13</v>
      </c>
      <c r="J52" s="5">
        <v>62202</v>
      </c>
      <c r="K52" s="5">
        <v>3323</v>
      </c>
    </row>
    <row r="53" spans="2:11" ht="17">
      <c r="B53" s="8">
        <v>44295</v>
      </c>
      <c r="C53" s="6" t="s">
        <v>9</v>
      </c>
      <c r="D53" s="28" t="s">
        <v>10</v>
      </c>
      <c r="E53" s="29" t="s">
        <v>11</v>
      </c>
      <c r="F53" s="6" t="s">
        <v>16</v>
      </c>
      <c r="G53" s="36">
        <v>369</v>
      </c>
      <c r="H53" s="7"/>
      <c r="I53" s="5" t="s">
        <v>13</v>
      </c>
      <c r="J53" s="5">
        <v>62202</v>
      </c>
      <c r="K53" s="5">
        <v>3323</v>
      </c>
    </row>
    <row r="54" spans="2:11" ht="17">
      <c r="B54" s="8">
        <v>44295</v>
      </c>
      <c r="C54" s="6" t="s">
        <v>17</v>
      </c>
      <c r="D54" s="28" t="s">
        <v>10</v>
      </c>
      <c r="E54" s="29" t="s">
        <v>11</v>
      </c>
      <c r="F54" s="6" t="s">
        <v>18</v>
      </c>
      <c r="G54" s="36">
        <v>140</v>
      </c>
      <c r="H54" s="7">
        <v>14</v>
      </c>
      <c r="I54" s="5" t="s">
        <v>13</v>
      </c>
      <c r="J54" s="5">
        <v>62202</v>
      </c>
      <c r="K54" s="5">
        <v>3323</v>
      </c>
    </row>
    <row r="55" spans="2:11" ht="17">
      <c r="B55" s="8">
        <v>44295</v>
      </c>
      <c r="C55" s="6" t="s">
        <v>14</v>
      </c>
      <c r="D55" s="28" t="s">
        <v>10</v>
      </c>
      <c r="E55" s="29" t="s">
        <v>11</v>
      </c>
      <c r="F55" s="6" t="s">
        <v>15</v>
      </c>
      <c r="G55" s="36">
        <v>2793</v>
      </c>
      <c r="H55" s="7"/>
      <c r="I55" s="5" t="s">
        <v>13</v>
      </c>
      <c r="J55" s="5">
        <v>62205</v>
      </c>
      <c r="K55" s="5">
        <v>3326</v>
      </c>
    </row>
    <row r="56" spans="2:11" ht="17">
      <c r="B56" s="8">
        <v>44295</v>
      </c>
      <c r="C56" s="6" t="s">
        <v>9</v>
      </c>
      <c r="D56" s="28" t="s">
        <v>10</v>
      </c>
      <c r="E56" s="29" t="s">
        <v>11</v>
      </c>
      <c r="F56" s="6" t="s">
        <v>16</v>
      </c>
      <c r="G56" s="36">
        <v>289</v>
      </c>
      <c r="H56" s="7"/>
      <c r="I56" s="5" t="s">
        <v>13</v>
      </c>
      <c r="J56" s="5">
        <v>59347</v>
      </c>
      <c r="K56" s="5">
        <v>3318</v>
      </c>
    </row>
    <row r="57" spans="2:11" ht="17">
      <c r="B57" s="8">
        <v>44295</v>
      </c>
      <c r="C57" s="6" t="s">
        <v>17</v>
      </c>
      <c r="D57" s="28" t="s">
        <v>10</v>
      </c>
      <c r="E57" s="29" t="s">
        <v>11</v>
      </c>
      <c r="F57" s="6" t="s">
        <v>18</v>
      </c>
      <c r="G57" s="38">
        <v>580</v>
      </c>
      <c r="H57" s="38">
        <v>48</v>
      </c>
      <c r="I57" s="5" t="s">
        <v>13</v>
      </c>
      <c r="J57" s="5">
        <v>62203</v>
      </c>
      <c r="K57" s="5">
        <v>3324</v>
      </c>
    </row>
    <row r="58" spans="2:11" ht="17">
      <c r="B58" s="8">
        <v>44295</v>
      </c>
      <c r="C58" s="6" t="s">
        <v>9</v>
      </c>
      <c r="D58" s="28" t="s">
        <v>10</v>
      </c>
      <c r="E58" s="29" t="s">
        <v>11</v>
      </c>
      <c r="F58" s="6" t="s">
        <v>44</v>
      </c>
      <c r="G58" s="36">
        <v>1047</v>
      </c>
      <c r="H58" s="7"/>
      <c r="I58" s="5" t="s">
        <v>13</v>
      </c>
      <c r="J58" s="5">
        <v>62204</v>
      </c>
      <c r="K58" s="5">
        <v>3325</v>
      </c>
    </row>
    <row r="59" spans="2:11" ht="17">
      <c r="B59" s="8">
        <v>44295</v>
      </c>
      <c r="C59" s="6" t="s">
        <v>9</v>
      </c>
      <c r="D59" s="28" t="s">
        <v>10</v>
      </c>
      <c r="E59" s="29" t="s">
        <v>11</v>
      </c>
      <c r="F59" s="6" t="s">
        <v>16</v>
      </c>
      <c r="G59" s="36">
        <v>33</v>
      </c>
      <c r="H59" s="7"/>
      <c r="I59" s="5" t="s">
        <v>13</v>
      </c>
      <c r="J59" s="5">
        <v>62204</v>
      </c>
      <c r="K59" s="5">
        <v>3325</v>
      </c>
    </row>
    <row r="60" spans="2:11" ht="17">
      <c r="B60" s="8">
        <v>44295</v>
      </c>
      <c r="C60" s="6" t="s">
        <v>17</v>
      </c>
      <c r="D60" s="28" t="s">
        <v>10</v>
      </c>
      <c r="E60" s="29" t="s">
        <v>11</v>
      </c>
      <c r="F60" s="6" t="s">
        <v>18</v>
      </c>
      <c r="G60" s="36">
        <v>140</v>
      </c>
      <c r="H60" s="7">
        <v>14</v>
      </c>
      <c r="I60" s="5" t="s">
        <v>13</v>
      </c>
      <c r="J60" s="5">
        <v>62205</v>
      </c>
      <c r="K60" s="5">
        <v>3326</v>
      </c>
    </row>
    <row r="61" spans="2:11" ht="17">
      <c r="B61" s="8">
        <v>44295</v>
      </c>
      <c r="C61" s="6" t="s">
        <v>9</v>
      </c>
      <c r="D61" s="28" t="s">
        <v>10</v>
      </c>
      <c r="E61" s="29" t="s">
        <v>11</v>
      </c>
      <c r="F61" s="6" t="s">
        <v>12</v>
      </c>
      <c r="G61" s="40">
        <v>270</v>
      </c>
      <c r="H61" s="4"/>
      <c r="I61" s="30" t="s">
        <v>13</v>
      </c>
      <c r="J61" s="5">
        <v>59350</v>
      </c>
      <c r="K61" s="5">
        <v>3321</v>
      </c>
    </row>
    <row r="62" spans="2:11" ht="17">
      <c r="B62" s="8">
        <v>44298</v>
      </c>
      <c r="C62" s="6" t="s">
        <v>9</v>
      </c>
      <c r="D62" s="28" t="s">
        <v>10</v>
      </c>
      <c r="E62" s="29" t="s">
        <v>11</v>
      </c>
      <c r="F62" s="6" t="s">
        <v>16</v>
      </c>
      <c r="G62" s="36">
        <v>4760</v>
      </c>
      <c r="H62" s="7"/>
      <c r="I62" s="5" t="s">
        <v>13</v>
      </c>
      <c r="J62" s="5">
        <v>62215</v>
      </c>
      <c r="K62" s="5">
        <v>3337</v>
      </c>
    </row>
    <row r="63" spans="2:11" ht="17">
      <c r="B63" s="8">
        <v>44298</v>
      </c>
      <c r="C63" s="6" t="s">
        <v>14</v>
      </c>
      <c r="D63" s="28" t="s">
        <v>10</v>
      </c>
      <c r="E63" s="29" t="s">
        <v>11</v>
      </c>
      <c r="F63" s="6" t="s">
        <v>15</v>
      </c>
      <c r="G63" s="36">
        <v>2916</v>
      </c>
      <c r="H63" s="7"/>
      <c r="I63" s="5" t="s">
        <v>13</v>
      </c>
      <c r="J63" s="5">
        <v>62208</v>
      </c>
      <c r="K63" s="5">
        <v>3329</v>
      </c>
    </row>
    <row r="64" spans="2:11" ht="17">
      <c r="B64" s="8">
        <v>44298</v>
      </c>
      <c r="C64" s="6" t="s">
        <v>9</v>
      </c>
      <c r="D64" s="28" t="s">
        <v>10</v>
      </c>
      <c r="E64" s="29" t="s">
        <v>11</v>
      </c>
      <c r="F64" s="6" t="s">
        <v>16</v>
      </c>
      <c r="G64" s="36">
        <v>404</v>
      </c>
      <c r="H64" s="7"/>
      <c r="I64" s="5" t="s">
        <v>13</v>
      </c>
      <c r="J64" s="5">
        <v>62208</v>
      </c>
      <c r="K64" s="5">
        <v>3329</v>
      </c>
    </row>
    <row r="65" spans="2:11" ht="17">
      <c r="B65" s="8">
        <v>44298</v>
      </c>
      <c r="C65" s="6" t="s">
        <v>17</v>
      </c>
      <c r="D65" s="28" t="s">
        <v>10</v>
      </c>
      <c r="E65" s="29" t="s">
        <v>11</v>
      </c>
      <c r="F65" s="6" t="s">
        <v>18</v>
      </c>
      <c r="G65" s="36">
        <v>90</v>
      </c>
      <c r="H65" s="7">
        <v>9</v>
      </c>
      <c r="I65" s="5" t="s">
        <v>13</v>
      </c>
      <c r="J65" s="5">
        <v>62208</v>
      </c>
      <c r="K65" s="5">
        <v>3329</v>
      </c>
    </row>
    <row r="66" spans="2:11" ht="17">
      <c r="B66" s="8">
        <v>44298</v>
      </c>
      <c r="C66" s="6" t="s">
        <v>14</v>
      </c>
      <c r="D66" s="28" t="s">
        <v>10</v>
      </c>
      <c r="E66" s="29" t="s">
        <v>11</v>
      </c>
      <c r="F66" s="6" t="s">
        <v>15</v>
      </c>
      <c r="G66" s="36">
        <v>2767</v>
      </c>
      <c r="H66" s="7"/>
      <c r="I66" s="5" t="s">
        <v>13</v>
      </c>
      <c r="J66" s="5">
        <v>62211</v>
      </c>
      <c r="K66" s="5">
        <v>3333</v>
      </c>
    </row>
    <row r="67" spans="2:11" ht="17">
      <c r="B67" s="8">
        <v>44298</v>
      </c>
      <c r="C67" s="6" t="s">
        <v>9</v>
      </c>
      <c r="D67" s="28" t="s">
        <v>10</v>
      </c>
      <c r="E67" s="29" t="s">
        <v>11</v>
      </c>
      <c r="F67" s="6" t="s">
        <v>16</v>
      </c>
      <c r="G67" s="36">
        <v>343</v>
      </c>
      <c r="H67" s="7"/>
      <c r="I67" s="5" t="s">
        <v>13</v>
      </c>
      <c r="J67" s="5">
        <v>62211</v>
      </c>
      <c r="K67" s="5">
        <v>3333</v>
      </c>
    </row>
    <row r="68" spans="2:11" ht="17">
      <c r="B68" s="8">
        <v>44298</v>
      </c>
      <c r="C68" s="6" t="s">
        <v>17</v>
      </c>
      <c r="D68" s="28" t="s">
        <v>10</v>
      </c>
      <c r="E68" s="29" t="s">
        <v>11</v>
      </c>
      <c r="F68" s="6" t="s">
        <v>18</v>
      </c>
      <c r="G68" s="36">
        <v>90</v>
      </c>
      <c r="H68" s="7">
        <v>9</v>
      </c>
      <c r="I68" s="5" t="s">
        <v>13</v>
      </c>
      <c r="J68" s="5">
        <v>62211</v>
      </c>
      <c r="K68" s="5">
        <v>3333</v>
      </c>
    </row>
    <row r="69" spans="2:11" ht="17">
      <c r="B69" s="8">
        <v>44298</v>
      </c>
      <c r="C69" s="6" t="s">
        <v>14</v>
      </c>
      <c r="D69" s="28" t="s">
        <v>10</v>
      </c>
      <c r="E69" s="29" t="s">
        <v>11</v>
      </c>
      <c r="F69" s="6" t="s">
        <v>15</v>
      </c>
      <c r="G69" s="36">
        <v>2595</v>
      </c>
      <c r="H69" s="7"/>
      <c r="I69" s="5" t="s">
        <v>13</v>
      </c>
      <c r="J69" s="5">
        <v>62218</v>
      </c>
      <c r="K69" s="5">
        <v>3340</v>
      </c>
    </row>
    <row r="70" spans="2:11" ht="17">
      <c r="B70" s="8">
        <v>44298</v>
      </c>
      <c r="C70" s="6" t="s">
        <v>9</v>
      </c>
      <c r="D70" s="28" t="s">
        <v>10</v>
      </c>
      <c r="E70" s="29" t="s">
        <v>11</v>
      </c>
      <c r="F70" s="6" t="s">
        <v>16</v>
      </c>
      <c r="G70" s="36">
        <v>295</v>
      </c>
      <c r="H70" s="7"/>
      <c r="I70" s="5" t="s">
        <v>13</v>
      </c>
      <c r="J70" s="5">
        <v>62218</v>
      </c>
      <c r="K70" s="5">
        <v>3340</v>
      </c>
    </row>
    <row r="71" spans="2:11" ht="17">
      <c r="B71" s="8">
        <v>44298</v>
      </c>
      <c r="C71" s="6" t="s">
        <v>17</v>
      </c>
      <c r="D71" s="28" t="s">
        <v>10</v>
      </c>
      <c r="E71" s="29" t="s">
        <v>11</v>
      </c>
      <c r="F71" s="6" t="s">
        <v>18</v>
      </c>
      <c r="G71" s="36">
        <v>120</v>
      </c>
      <c r="H71" s="7">
        <v>12</v>
      </c>
      <c r="I71" s="5" t="s">
        <v>13</v>
      </c>
      <c r="J71" s="5">
        <v>62218</v>
      </c>
      <c r="K71" s="5">
        <v>3340</v>
      </c>
    </row>
    <row r="72" spans="2:11" ht="17">
      <c r="B72" s="8">
        <v>44299</v>
      </c>
      <c r="C72" s="6" t="s">
        <v>9</v>
      </c>
      <c r="D72" s="28" t="s">
        <v>10</v>
      </c>
      <c r="E72" s="29" t="s">
        <v>11</v>
      </c>
      <c r="F72" s="6" t="s">
        <v>44</v>
      </c>
      <c r="G72" s="36">
        <v>1196</v>
      </c>
      <c r="H72" s="7"/>
      <c r="I72" s="5" t="s">
        <v>13</v>
      </c>
      <c r="J72" s="5">
        <v>62228</v>
      </c>
      <c r="K72" s="5">
        <v>3350</v>
      </c>
    </row>
    <row r="73" spans="2:11" ht="17">
      <c r="B73" s="8">
        <v>44299</v>
      </c>
      <c r="C73" s="6" t="s">
        <v>9</v>
      </c>
      <c r="D73" s="28" t="s">
        <v>10</v>
      </c>
      <c r="E73" s="29" t="s">
        <v>11</v>
      </c>
      <c r="F73" s="6" t="s">
        <v>16</v>
      </c>
      <c r="G73" s="36">
        <v>44</v>
      </c>
      <c r="H73" s="7"/>
      <c r="I73" s="5" t="s">
        <v>13</v>
      </c>
      <c r="J73" s="5">
        <v>62228</v>
      </c>
      <c r="K73" s="5">
        <v>3350</v>
      </c>
    </row>
    <row r="74" spans="2:11" ht="17">
      <c r="B74" s="8">
        <v>44299</v>
      </c>
      <c r="C74" s="6" t="s">
        <v>17</v>
      </c>
      <c r="D74" s="28" t="s">
        <v>10</v>
      </c>
      <c r="E74" s="29" t="s">
        <v>11</v>
      </c>
      <c r="F74" s="6" t="s">
        <v>18</v>
      </c>
      <c r="G74" s="36">
        <v>130</v>
      </c>
      <c r="H74" s="7">
        <v>13</v>
      </c>
      <c r="I74" s="5" t="s">
        <v>13</v>
      </c>
      <c r="J74" s="5">
        <v>62221</v>
      </c>
      <c r="K74" s="5">
        <v>3343</v>
      </c>
    </row>
    <row r="75" spans="2:11" ht="17">
      <c r="B75" s="8">
        <v>44299</v>
      </c>
      <c r="C75" s="6" t="s">
        <v>14</v>
      </c>
      <c r="D75" s="28" t="s">
        <v>10</v>
      </c>
      <c r="E75" s="29" t="s">
        <v>11</v>
      </c>
      <c r="F75" s="6" t="s">
        <v>15</v>
      </c>
      <c r="G75" s="36">
        <v>2432</v>
      </c>
      <c r="H75" s="7"/>
      <c r="I75" s="5" t="s">
        <v>13</v>
      </c>
      <c r="J75" s="5">
        <v>62221</v>
      </c>
      <c r="K75" s="5">
        <v>3343</v>
      </c>
    </row>
    <row r="76" spans="2:11" ht="17">
      <c r="B76" s="8">
        <v>44299</v>
      </c>
      <c r="C76" s="6" t="s">
        <v>9</v>
      </c>
      <c r="D76" s="28" t="s">
        <v>10</v>
      </c>
      <c r="E76" s="29" t="s">
        <v>11</v>
      </c>
      <c r="F76" s="6" t="s">
        <v>16</v>
      </c>
      <c r="G76" s="36">
        <v>298</v>
      </c>
      <c r="H76" s="7"/>
      <c r="I76" s="5" t="s">
        <v>13</v>
      </c>
      <c r="J76" s="5">
        <v>62221</v>
      </c>
      <c r="K76" s="5">
        <v>3343</v>
      </c>
    </row>
    <row r="77" spans="2:11" ht="17">
      <c r="B77" s="8">
        <v>44299</v>
      </c>
      <c r="C77" s="6" t="s">
        <v>17</v>
      </c>
      <c r="D77" s="28" t="s">
        <v>10</v>
      </c>
      <c r="E77" s="29" t="s">
        <v>11</v>
      </c>
      <c r="F77" s="6" t="s">
        <v>18</v>
      </c>
      <c r="G77" s="36">
        <v>60</v>
      </c>
      <c r="H77" s="7">
        <v>6</v>
      </c>
      <c r="I77" s="5" t="s">
        <v>13</v>
      </c>
      <c r="J77" s="5">
        <v>62224</v>
      </c>
      <c r="K77" s="5">
        <v>3346</v>
      </c>
    </row>
    <row r="78" spans="2:11" ht="17">
      <c r="B78" s="8">
        <v>44299</v>
      </c>
      <c r="C78" s="6" t="s">
        <v>14</v>
      </c>
      <c r="D78" s="28" t="s">
        <v>10</v>
      </c>
      <c r="E78" s="29" t="s">
        <v>11</v>
      </c>
      <c r="F78" s="6" t="s">
        <v>15</v>
      </c>
      <c r="G78" s="36">
        <v>2726</v>
      </c>
      <c r="H78" s="7"/>
      <c r="I78" s="5" t="s">
        <v>13</v>
      </c>
      <c r="J78" s="5">
        <v>62224</v>
      </c>
      <c r="K78" s="5">
        <v>3346</v>
      </c>
    </row>
    <row r="79" spans="2:11" ht="17">
      <c r="B79" s="8">
        <v>44299</v>
      </c>
      <c r="C79" s="6" t="s">
        <v>9</v>
      </c>
      <c r="D79" s="28" t="s">
        <v>10</v>
      </c>
      <c r="E79" s="29" t="s">
        <v>11</v>
      </c>
      <c r="F79" s="6" t="s">
        <v>16</v>
      </c>
      <c r="G79" s="36">
        <v>364</v>
      </c>
      <c r="H79" s="7"/>
      <c r="I79" s="5" t="s">
        <v>13</v>
      </c>
      <c r="J79" s="5">
        <v>62224</v>
      </c>
      <c r="K79" s="5">
        <v>3346</v>
      </c>
    </row>
    <row r="80" spans="2:11" ht="17">
      <c r="B80" s="8">
        <v>44299</v>
      </c>
      <c r="C80" s="6" t="s">
        <v>17</v>
      </c>
      <c r="D80" s="28" t="s">
        <v>10</v>
      </c>
      <c r="E80" s="29" t="s">
        <v>11</v>
      </c>
      <c r="F80" s="6" t="s">
        <v>18</v>
      </c>
      <c r="G80" s="38">
        <v>870</v>
      </c>
      <c r="H80" s="38">
        <v>66</v>
      </c>
      <c r="I80" s="5" t="s">
        <v>13</v>
      </c>
      <c r="J80" s="5">
        <v>62229</v>
      </c>
      <c r="K80" s="5">
        <v>3351</v>
      </c>
    </row>
    <row r="81" spans="2:11" ht="17">
      <c r="B81" s="8">
        <v>44299</v>
      </c>
      <c r="C81" s="6" t="s">
        <v>14</v>
      </c>
      <c r="D81" s="28" t="s">
        <v>10</v>
      </c>
      <c r="E81" s="29" t="s">
        <v>11</v>
      </c>
      <c r="F81" s="6" t="s">
        <v>15</v>
      </c>
      <c r="G81" s="36">
        <v>2595</v>
      </c>
      <c r="H81" s="7"/>
      <c r="I81" s="5" t="s">
        <v>13</v>
      </c>
      <c r="J81" s="5">
        <v>62233</v>
      </c>
      <c r="K81" s="5">
        <v>3355</v>
      </c>
    </row>
    <row r="82" spans="2:11" ht="17">
      <c r="B82" s="8">
        <v>44299</v>
      </c>
      <c r="C82" s="6" t="s">
        <v>9</v>
      </c>
      <c r="D82" s="28" t="s">
        <v>10</v>
      </c>
      <c r="E82" s="29" t="s">
        <v>11</v>
      </c>
      <c r="F82" s="6" t="s">
        <v>16</v>
      </c>
      <c r="G82" s="36">
        <v>245</v>
      </c>
      <c r="H82" s="7"/>
      <c r="I82" s="5" t="s">
        <v>13</v>
      </c>
      <c r="J82" s="5">
        <v>62233</v>
      </c>
      <c r="K82" s="5">
        <v>3355</v>
      </c>
    </row>
    <row r="83" spans="2:11" ht="17">
      <c r="B83" s="8">
        <v>44299</v>
      </c>
      <c r="C83" s="6" t="s">
        <v>17</v>
      </c>
      <c r="D83" s="28" t="s">
        <v>10</v>
      </c>
      <c r="E83" s="29" t="s">
        <v>11</v>
      </c>
      <c r="F83" s="6" t="s">
        <v>18</v>
      </c>
      <c r="G83" s="36">
        <v>170</v>
      </c>
      <c r="H83" s="7">
        <v>17</v>
      </c>
      <c r="I83" s="5" t="s">
        <v>13</v>
      </c>
      <c r="J83" s="5">
        <v>62233</v>
      </c>
      <c r="K83" s="5">
        <v>3355</v>
      </c>
    </row>
    <row r="84" spans="2:11" ht="17">
      <c r="B84" s="8">
        <v>44300</v>
      </c>
      <c r="C84" s="6" t="s">
        <v>9</v>
      </c>
      <c r="D84" s="28" t="s">
        <v>10</v>
      </c>
      <c r="E84" s="29" t="s">
        <v>11</v>
      </c>
      <c r="F84" s="6" t="s">
        <v>12</v>
      </c>
      <c r="G84" s="40">
        <v>380</v>
      </c>
      <c r="H84" s="4"/>
      <c r="I84" s="30" t="s">
        <v>13</v>
      </c>
      <c r="J84" s="5">
        <v>62241</v>
      </c>
      <c r="K84" s="5">
        <v>3362</v>
      </c>
    </row>
    <row r="85" spans="2:11" ht="17">
      <c r="B85" s="8">
        <v>44300</v>
      </c>
      <c r="C85" s="6" t="s">
        <v>14</v>
      </c>
      <c r="D85" s="28" t="s">
        <v>10</v>
      </c>
      <c r="E85" s="29" t="s">
        <v>11</v>
      </c>
      <c r="F85" s="6" t="s">
        <v>15</v>
      </c>
      <c r="G85" s="36">
        <v>2672</v>
      </c>
      <c r="H85" s="7"/>
      <c r="I85" s="5" t="s">
        <v>13</v>
      </c>
      <c r="J85" s="5">
        <v>62236</v>
      </c>
      <c r="K85" s="5">
        <v>3358</v>
      </c>
    </row>
    <row r="86" spans="2:11" ht="17">
      <c r="B86" s="8">
        <v>44300</v>
      </c>
      <c r="C86" s="6" t="s">
        <v>14</v>
      </c>
      <c r="D86" s="28" t="s">
        <v>10</v>
      </c>
      <c r="E86" s="29" t="s">
        <v>11</v>
      </c>
      <c r="F86" s="6" t="s">
        <v>15</v>
      </c>
      <c r="G86" s="36">
        <v>2766</v>
      </c>
      <c r="H86" s="7"/>
      <c r="I86" s="5" t="s">
        <v>13</v>
      </c>
      <c r="J86" s="5">
        <v>62243</v>
      </c>
      <c r="K86" s="5">
        <v>3364</v>
      </c>
    </row>
    <row r="87" spans="2:11" ht="17">
      <c r="B87" s="8">
        <v>44300</v>
      </c>
      <c r="C87" s="6" t="s">
        <v>9</v>
      </c>
      <c r="D87" s="28" t="s">
        <v>10</v>
      </c>
      <c r="E87" s="29" t="s">
        <v>11</v>
      </c>
      <c r="F87" s="6" t="s">
        <v>16</v>
      </c>
      <c r="G87" s="36">
        <v>358</v>
      </c>
      <c r="H87" s="7"/>
      <c r="I87" s="5" t="s">
        <v>13</v>
      </c>
      <c r="J87" s="5">
        <v>62236</v>
      </c>
      <c r="K87" s="5">
        <v>3358</v>
      </c>
    </row>
    <row r="88" spans="2:11" ht="17">
      <c r="B88" s="8">
        <v>44300</v>
      </c>
      <c r="C88" s="6" t="s">
        <v>17</v>
      </c>
      <c r="D88" s="28" t="s">
        <v>10</v>
      </c>
      <c r="E88" s="29" t="s">
        <v>11</v>
      </c>
      <c r="F88" s="6" t="s">
        <v>18</v>
      </c>
      <c r="G88" s="36">
        <v>90</v>
      </c>
      <c r="H88" s="7">
        <v>9</v>
      </c>
      <c r="I88" s="5" t="s">
        <v>13</v>
      </c>
      <c r="J88" s="5">
        <v>62236</v>
      </c>
      <c r="K88" s="5">
        <v>3358</v>
      </c>
    </row>
    <row r="89" spans="2:11" ht="17">
      <c r="B89" s="8">
        <v>44300</v>
      </c>
      <c r="C89" s="6" t="s">
        <v>14</v>
      </c>
      <c r="D89" s="28" t="s">
        <v>10</v>
      </c>
      <c r="E89" s="29" t="s">
        <v>11</v>
      </c>
      <c r="F89" s="6" t="s">
        <v>15</v>
      </c>
      <c r="G89" s="36">
        <v>440</v>
      </c>
      <c r="H89" s="7"/>
      <c r="I89" s="5" t="s">
        <v>13</v>
      </c>
      <c r="J89" s="5">
        <v>62151</v>
      </c>
      <c r="K89" s="5">
        <v>3366</v>
      </c>
    </row>
    <row r="90" spans="2:11" ht="17">
      <c r="B90" s="8">
        <v>44300</v>
      </c>
      <c r="C90" s="6" t="s">
        <v>9</v>
      </c>
      <c r="D90" s="28" t="s">
        <v>10</v>
      </c>
      <c r="E90" s="29" t="s">
        <v>11</v>
      </c>
      <c r="F90" s="6" t="s">
        <v>16</v>
      </c>
      <c r="G90" s="36">
        <v>294</v>
      </c>
      <c r="H90" s="7"/>
      <c r="I90" s="5" t="s">
        <v>13</v>
      </c>
      <c r="J90" s="5">
        <v>62243</v>
      </c>
      <c r="K90" s="5">
        <v>3364</v>
      </c>
    </row>
    <row r="91" spans="2:11" ht="17">
      <c r="B91" s="8">
        <v>44300</v>
      </c>
      <c r="C91" s="6" t="s">
        <v>17</v>
      </c>
      <c r="D91" s="28" t="s">
        <v>10</v>
      </c>
      <c r="E91" s="29" t="s">
        <v>11</v>
      </c>
      <c r="F91" s="6" t="s">
        <v>18</v>
      </c>
      <c r="G91" s="36">
        <v>80</v>
      </c>
      <c r="H91" s="7">
        <v>8</v>
      </c>
      <c r="I91" s="5" t="s">
        <v>13</v>
      </c>
      <c r="J91" s="5">
        <v>62243</v>
      </c>
      <c r="K91" s="5">
        <v>3364</v>
      </c>
    </row>
    <row r="92" spans="2:11" ht="17">
      <c r="B92" s="8">
        <v>44300</v>
      </c>
      <c r="C92" s="6" t="s">
        <v>14</v>
      </c>
      <c r="D92" s="28" t="s">
        <v>10</v>
      </c>
      <c r="E92" s="29" t="s">
        <v>11</v>
      </c>
      <c r="F92" s="6" t="s">
        <v>15</v>
      </c>
      <c r="G92" s="36">
        <v>2328</v>
      </c>
      <c r="H92" s="7"/>
      <c r="I92" s="5" t="s">
        <v>13</v>
      </c>
      <c r="J92" s="5">
        <v>62453</v>
      </c>
      <c r="K92" s="5">
        <v>3367</v>
      </c>
    </row>
    <row r="93" spans="2:11" ht="17">
      <c r="B93" s="8">
        <v>44300</v>
      </c>
      <c r="C93" s="6" t="s">
        <v>9</v>
      </c>
      <c r="D93" s="28" t="s">
        <v>10</v>
      </c>
      <c r="E93" s="29" t="s">
        <v>11</v>
      </c>
      <c r="F93" s="6" t="s">
        <v>16</v>
      </c>
      <c r="G93" s="36">
        <v>172</v>
      </c>
      <c r="H93" s="7"/>
      <c r="I93" s="5" t="s">
        <v>13</v>
      </c>
      <c r="J93" s="5">
        <v>62453</v>
      </c>
      <c r="K93" s="5">
        <v>3367</v>
      </c>
    </row>
    <row r="94" spans="2:11" ht="17">
      <c r="B94" s="8">
        <v>44300</v>
      </c>
      <c r="C94" s="6" t="s">
        <v>17</v>
      </c>
      <c r="D94" s="28" t="s">
        <v>10</v>
      </c>
      <c r="E94" s="29" t="s">
        <v>11</v>
      </c>
      <c r="F94" s="6" t="s">
        <v>18</v>
      </c>
      <c r="G94" s="36">
        <v>370</v>
      </c>
      <c r="H94" s="7">
        <v>37</v>
      </c>
      <c r="I94" s="5" t="s">
        <v>13</v>
      </c>
      <c r="J94" s="5">
        <v>62453</v>
      </c>
      <c r="K94" s="5">
        <v>3367</v>
      </c>
    </row>
    <row r="95" spans="2:11" ht="17">
      <c r="B95" s="8">
        <v>44301</v>
      </c>
      <c r="C95" s="6" t="s">
        <v>14</v>
      </c>
      <c r="D95" s="28" t="s">
        <v>10</v>
      </c>
      <c r="E95" s="29" t="s">
        <v>11</v>
      </c>
      <c r="F95" s="6" t="s">
        <v>15</v>
      </c>
      <c r="G95" s="36">
        <v>2845</v>
      </c>
      <c r="H95" s="7"/>
      <c r="I95" s="5" t="s">
        <v>13</v>
      </c>
      <c r="J95" s="5">
        <v>62246</v>
      </c>
      <c r="K95" s="5">
        <v>3371</v>
      </c>
    </row>
    <row r="96" spans="2:11" ht="17">
      <c r="B96" s="8">
        <v>44301</v>
      </c>
      <c r="C96" s="6" t="s">
        <v>9</v>
      </c>
      <c r="D96" s="28" t="s">
        <v>10</v>
      </c>
      <c r="E96" s="29" t="s">
        <v>11</v>
      </c>
      <c r="F96" s="6" t="s">
        <v>16</v>
      </c>
      <c r="G96" s="36">
        <v>355</v>
      </c>
      <c r="H96" s="7"/>
      <c r="I96" s="5" t="s">
        <v>13</v>
      </c>
      <c r="J96" s="5">
        <v>62246</v>
      </c>
      <c r="K96" s="5">
        <v>3371</v>
      </c>
    </row>
    <row r="97" spans="2:11" ht="17">
      <c r="B97" s="8">
        <v>44301</v>
      </c>
      <c r="C97" s="6" t="s">
        <v>17</v>
      </c>
      <c r="D97" s="28" t="s">
        <v>10</v>
      </c>
      <c r="E97" s="29" t="s">
        <v>11</v>
      </c>
      <c r="F97" s="6" t="s">
        <v>18</v>
      </c>
      <c r="G97" s="36">
        <v>100</v>
      </c>
      <c r="H97" s="7">
        <v>10</v>
      </c>
      <c r="I97" s="5" t="s">
        <v>13</v>
      </c>
      <c r="J97" s="5">
        <v>62246</v>
      </c>
      <c r="K97" s="5">
        <v>3371</v>
      </c>
    </row>
    <row r="98" spans="2:11" ht="17">
      <c r="B98" s="8">
        <v>44301</v>
      </c>
      <c r="C98" s="6" t="s">
        <v>14</v>
      </c>
      <c r="D98" s="28" t="s">
        <v>10</v>
      </c>
      <c r="E98" s="29" t="s">
        <v>11</v>
      </c>
      <c r="F98" s="6" t="s">
        <v>15</v>
      </c>
      <c r="G98" s="36">
        <v>1624</v>
      </c>
      <c r="H98" s="7"/>
      <c r="I98" s="5" t="s">
        <v>13</v>
      </c>
      <c r="J98" s="5">
        <v>62248</v>
      </c>
      <c r="K98" s="5">
        <v>3373</v>
      </c>
    </row>
    <row r="99" spans="2:11" ht="17">
      <c r="B99" s="8">
        <v>44301</v>
      </c>
      <c r="C99" s="6" t="s">
        <v>9</v>
      </c>
      <c r="D99" s="28" t="s">
        <v>10</v>
      </c>
      <c r="E99" s="29" t="s">
        <v>11</v>
      </c>
      <c r="F99" s="6" t="s">
        <v>16</v>
      </c>
      <c r="G99" s="36">
        <v>276</v>
      </c>
      <c r="H99" s="7"/>
      <c r="I99" s="5" t="s">
        <v>13</v>
      </c>
      <c r="J99" s="5">
        <v>62248</v>
      </c>
      <c r="K99" s="5">
        <v>3373</v>
      </c>
    </row>
    <row r="100" spans="2:11" ht="17">
      <c r="B100" s="8">
        <v>44301</v>
      </c>
      <c r="C100" s="6" t="s">
        <v>17</v>
      </c>
      <c r="D100" s="28" t="s">
        <v>10</v>
      </c>
      <c r="E100" s="29" t="s">
        <v>11</v>
      </c>
      <c r="F100" s="6" t="s">
        <v>18</v>
      </c>
      <c r="G100" s="36">
        <v>110</v>
      </c>
      <c r="H100" s="7">
        <v>11</v>
      </c>
      <c r="I100" s="5" t="s">
        <v>13</v>
      </c>
      <c r="J100" s="5">
        <v>62248</v>
      </c>
      <c r="K100" s="5">
        <v>3373</v>
      </c>
    </row>
    <row r="101" spans="2:11" ht="17">
      <c r="B101" s="8">
        <v>44301</v>
      </c>
      <c r="C101" s="6" t="s">
        <v>14</v>
      </c>
      <c r="D101" s="28" t="s">
        <v>10</v>
      </c>
      <c r="E101" s="29" t="s">
        <v>11</v>
      </c>
      <c r="F101" s="6" t="s">
        <v>15</v>
      </c>
      <c r="G101" s="36">
        <v>2758</v>
      </c>
      <c r="H101" s="7"/>
      <c r="I101" s="5" t="s">
        <v>13</v>
      </c>
      <c r="J101" s="5">
        <v>62102</v>
      </c>
      <c r="K101" s="5">
        <v>3377</v>
      </c>
    </row>
    <row r="102" spans="2:11" ht="17">
      <c r="B102" s="8">
        <v>44301</v>
      </c>
      <c r="C102" s="6" t="s">
        <v>9</v>
      </c>
      <c r="D102" s="28" t="s">
        <v>10</v>
      </c>
      <c r="E102" s="29" t="s">
        <v>11</v>
      </c>
      <c r="F102" s="6" t="s">
        <v>16</v>
      </c>
      <c r="G102" s="36">
        <v>292</v>
      </c>
      <c r="H102" s="7"/>
      <c r="I102" s="5" t="s">
        <v>13</v>
      </c>
      <c r="J102" s="5">
        <v>62102</v>
      </c>
      <c r="K102" s="5">
        <v>3377</v>
      </c>
    </row>
    <row r="103" spans="2:11" ht="17">
      <c r="B103" s="8">
        <v>44301</v>
      </c>
      <c r="C103" s="6" t="s">
        <v>17</v>
      </c>
      <c r="D103" s="28" t="s">
        <v>10</v>
      </c>
      <c r="E103" s="29" t="s">
        <v>11</v>
      </c>
      <c r="F103" s="6" t="s">
        <v>18</v>
      </c>
      <c r="G103" s="38">
        <v>1440</v>
      </c>
      <c r="H103" s="38">
        <v>113</v>
      </c>
      <c r="I103" s="5" t="s">
        <v>13</v>
      </c>
      <c r="J103" s="5">
        <v>62250</v>
      </c>
      <c r="K103" s="5">
        <v>3375</v>
      </c>
    </row>
    <row r="104" spans="2:11" ht="17">
      <c r="B104" s="8">
        <v>44301</v>
      </c>
      <c r="C104" s="6" t="s">
        <v>17</v>
      </c>
      <c r="D104" s="28" t="s">
        <v>10</v>
      </c>
      <c r="E104" s="29" t="s">
        <v>11</v>
      </c>
      <c r="F104" s="6" t="s">
        <v>18</v>
      </c>
      <c r="G104" s="36">
        <v>120</v>
      </c>
      <c r="H104" s="7">
        <v>12</v>
      </c>
      <c r="I104" s="5" t="s">
        <v>13</v>
      </c>
      <c r="J104" s="5">
        <v>62102</v>
      </c>
      <c r="K104" s="5">
        <v>3377</v>
      </c>
    </row>
    <row r="105" spans="2:11" ht="17">
      <c r="B105" s="8">
        <v>44301</v>
      </c>
      <c r="C105" s="6" t="s">
        <v>9</v>
      </c>
      <c r="D105" s="28" t="s">
        <v>10</v>
      </c>
      <c r="E105" s="29" t="s">
        <v>11</v>
      </c>
      <c r="F105" s="6" t="s">
        <v>12</v>
      </c>
      <c r="G105" s="40">
        <v>340</v>
      </c>
      <c r="H105" s="4"/>
      <c r="I105" s="30" t="s">
        <v>13</v>
      </c>
      <c r="J105" s="5">
        <v>62104</v>
      </c>
      <c r="K105" s="5">
        <v>3378</v>
      </c>
    </row>
    <row r="106" spans="2:11" ht="17">
      <c r="B106" s="8">
        <v>44302</v>
      </c>
      <c r="C106" s="6" t="s">
        <v>14</v>
      </c>
      <c r="D106" s="28" t="s">
        <v>10</v>
      </c>
      <c r="E106" s="29" t="s">
        <v>11</v>
      </c>
      <c r="F106" s="6" t="s">
        <v>15</v>
      </c>
      <c r="G106" s="36">
        <v>2575</v>
      </c>
      <c r="H106" s="7"/>
      <c r="I106" s="5" t="s">
        <v>13</v>
      </c>
      <c r="J106" s="5">
        <v>62106</v>
      </c>
      <c r="K106" s="5">
        <v>3381</v>
      </c>
    </row>
    <row r="107" spans="2:11" ht="17">
      <c r="B107" s="8">
        <v>44302</v>
      </c>
      <c r="C107" s="6" t="s">
        <v>9</v>
      </c>
      <c r="D107" s="28" t="s">
        <v>10</v>
      </c>
      <c r="E107" s="29" t="s">
        <v>11</v>
      </c>
      <c r="F107" s="6" t="s">
        <v>16</v>
      </c>
      <c r="G107" s="36">
        <v>320</v>
      </c>
      <c r="H107" s="7"/>
      <c r="I107" s="5" t="s">
        <v>13</v>
      </c>
      <c r="J107" s="5">
        <v>62109</v>
      </c>
      <c r="K107" s="5">
        <v>3383</v>
      </c>
    </row>
    <row r="108" spans="2:11" ht="17">
      <c r="B108" s="8">
        <v>44302</v>
      </c>
      <c r="C108" s="6" t="s">
        <v>17</v>
      </c>
      <c r="D108" s="28" t="s">
        <v>10</v>
      </c>
      <c r="E108" s="29" t="s">
        <v>11</v>
      </c>
      <c r="F108" s="6" t="s">
        <v>18</v>
      </c>
      <c r="G108" s="36">
        <v>140</v>
      </c>
      <c r="H108" s="7">
        <v>14</v>
      </c>
      <c r="I108" s="5" t="s">
        <v>13</v>
      </c>
      <c r="J108" s="5">
        <v>62106</v>
      </c>
      <c r="K108" s="5">
        <v>3381</v>
      </c>
    </row>
    <row r="109" spans="2:11" ht="17">
      <c r="B109" s="8">
        <v>44302</v>
      </c>
      <c r="C109" s="6" t="s">
        <v>14</v>
      </c>
      <c r="D109" s="28" t="s">
        <v>10</v>
      </c>
      <c r="E109" s="29" t="s">
        <v>11</v>
      </c>
      <c r="F109" s="6" t="s">
        <v>15</v>
      </c>
      <c r="G109" s="36">
        <v>2720</v>
      </c>
      <c r="H109" s="7"/>
      <c r="I109" s="5" t="s">
        <v>13</v>
      </c>
      <c r="J109" s="5">
        <v>62109</v>
      </c>
      <c r="K109" s="5">
        <v>3383</v>
      </c>
    </row>
    <row r="110" spans="2:11" ht="17">
      <c r="B110" s="8">
        <v>44302</v>
      </c>
      <c r="C110" s="6" t="s">
        <v>9</v>
      </c>
      <c r="D110" s="28" t="s">
        <v>10</v>
      </c>
      <c r="E110" s="29" t="s">
        <v>11</v>
      </c>
      <c r="F110" s="6" t="s">
        <v>16</v>
      </c>
      <c r="G110" s="36">
        <v>235</v>
      </c>
      <c r="H110" s="7"/>
      <c r="I110" s="5" t="s">
        <v>13</v>
      </c>
      <c r="J110" s="5">
        <v>62106</v>
      </c>
      <c r="K110" s="5">
        <v>3381</v>
      </c>
    </row>
    <row r="111" spans="2:11" ht="17">
      <c r="B111" s="8">
        <v>44302</v>
      </c>
      <c r="C111" s="6" t="s">
        <v>17</v>
      </c>
      <c r="D111" s="28" t="s">
        <v>10</v>
      </c>
      <c r="E111" s="29" t="s">
        <v>11</v>
      </c>
      <c r="F111" s="6" t="s">
        <v>18</v>
      </c>
      <c r="G111" s="36">
        <v>50</v>
      </c>
      <c r="H111" s="7">
        <v>5</v>
      </c>
      <c r="I111" s="5" t="s">
        <v>13</v>
      </c>
      <c r="J111" s="5">
        <v>62109</v>
      </c>
      <c r="K111" s="5">
        <v>3383</v>
      </c>
    </row>
    <row r="112" spans="2:11" ht="17">
      <c r="B112" s="8">
        <v>44302</v>
      </c>
      <c r="C112" s="6" t="s">
        <v>9</v>
      </c>
      <c r="D112" s="28" t="s">
        <v>10</v>
      </c>
      <c r="E112" s="29" t="s">
        <v>11</v>
      </c>
      <c r="F112" s="6" t="s">
        <v>16</v>
      </c>
      <c r="G112" s="36">
        <v>4620</v>
      </c>
      <c r="H112" s="7"/>
      <c r="I112" s="5" t="s">
        <v>13</v>
      </c>
      <c r="J112" s="5">
        <v>62114</v>
      </c>
      <c r="K112" s="5">
        <v>3390</v>
      </c>
    </row>
    <row r="113" spans="2:11" ht="17">
      <c r="B113" s="8">
        <v>44302</v>
      </c>
      <c r="C113" s="6" t="s">
        <v>9</v>
      </c>
      <c r="D113" s="28" t="s">
        <v>10</v>
      </c>
      <c r="E113" s="29" t="s">
        <v>11</v>
      </c>
      <c r="F113" s="6" t="s">
        <v>44</v>
      </c>
      <c r="G113" s="36">
        <v>1574</v>
      </c>
      <c r="H113" s="7"/>
      <c r="I113" s="5" t="s">
        <v>13</v>
      </c>
      <c r="J113" s="5">
        <v>62112</v>
      </c>
      <c r="K113" s="5">
        <v>3388</v>
      </c>
    </row>
    <row r="114" spans="2:11" ht="17">
      <c r="B114" s="8">
        <v>44302</v>
      </c>
      <c r="C114" s="6" t="s">
        <v>9</v>
      </c>
      <c r="D114" s="28" t="s">
        <v>10</v>
      </c>
      <c r="E114" s="29" t="s">
        <v>11</v>
      </c>
      <c r="F114" s="6" t="s">
        <v>16</v>
      </c>
      <c r="G114" s="36">
        <v>66</v>
      </c>
      <c r="H114" s="7"/>
      <c r="I114" s="5" t="s">
        <v>13</v>
      </c>
      <c r="J114" s="5">
        <v>62112</v>
      </c>
      <c r="K114" s="5">
        <v>3388</v>
      </c>
    </row>
    <row r="115" spans="2:11" ht="17">
      <c r="B115" s="8">
        <v>44302</v>
      </c>
      <c r="C115" s="6" t="s">
        <v>14</v>
      </c>
      <c r="D115" s="28" t="s">
        <v>10</v>
      </c>
      <c r="E115" s="29" t="s">
        <v>11</v>
      </c>
      <c r="F115" s="6" t="s">
        <v>15</v>
      </c>
      <c r="G115" s="36">
        <v>2698</v>
      </c>
      <c r="H115" s="7"/>
      <c r="I115" s="5" t="s">
        <v>13</v>
      </c>
      <c r="J115" s="5">
        <v>62116</v>
      </c>
      <c r="K115" s="5">
        <v>3391</v>
      </c>
    </row>
    <row r="116" spans="2:11" ht="17">
      <c r="B116" s="8">
        <v>44302</v>
      </c>
      <c r="C116" s="6" t="s">
        <v>9</v>
      </c>
      <c r="D116" s="28" t="s">
        <v>10</v>
      </c>
      <c r="E116" s="29" t="s">
        <v>11</v>
      </c>
      <c r="F116" s="6" t="s">
        <v>16</v>
      </c>
      <c r="G116" s="36">
        <v>322</v>
      </c>
      <c r="H116" s="7"/>
      <c r="I116" s="5" t="s">
        <v>13</v>
      </c>
      <c r="J116" s="5">
        <v>62116</v>
      </c>
      <c r="K116" s="5">
        <v>3391</v>
      </c>
    </row>
    <row r="117" spans="2:11" ht="17">
      <c r="B117" s="8">
        <v>44302</v>
      </c>
      <c r="C117" s="6" t="s">
        <v>17</v>
      </c>
      <c r="D117" s="28" t="s">
        <v>10</v>
      </c>
      <c r="E117" s="29" t="s">
        <v>11</v>
      </c>
      <c r="F117" s="6" t="s">
        <v>18</v>
      </c>
      <c r="G117" s="36">
        <v>200</v>
      </c>
      <c r="H117" s="7">
        <v>20</v>
      </c>
      <c r="I117" s="5" t="s">
        <v>13</v>
      </c>
      <c r="J117" s="5">
        <v>62116</v>
      </c>
      <c r="K117" s="5">
        <v>3391</v>
      </c>
    </row>
    <row r="118" spans="2:11" ht="17">
      <c r="B118" s="8">
        <v>44306</v>
      </c>
      <c r="C118" s="6" t="s">
        <v>14</v>
      </c>
      <c r="D118" s="28" t="s">
        <v>10</v>
      </c>
      <c r="E118" s="29" t="s">
        <v>11</v>
      </c>
      <c r="F118" s="6" t="s">
        <v>15</v>
      </c>
      <c r="G118" s="36">
        <v>2753</v>
      </c>
      <c r="H118" s="7"/>
      <c r="I118" s="5" t="s">
        <v>13</v>
      </c>
      <c r="J118" s="5">
        <v>62126</v>
      </c>
      <c r="K118" s="5">
        <v>3401</v>
      </c>
    </row>
    <row r="119" spans="2:11" ht="17">
      <c r="B119" s="8">
        <v>44306</v>
      </c>
      <c r="C119" s="6" t="s">
        <v>9</v>
      </c>
      <c r="D119" s="28" t="s">
        <v>10</v>
      </c>
      <c r="E119" s="29" t="s">
        <v>11</v>
      </c>
      <c r="F119" s="6" t="s">
        <v>16</v>
      </c>
      <c r="G119" s="36">
        <v>387</v>
      </c>
      <c r="H119" s="7"/>
      <c r="I119" s="5" t="s">
        <v>13</v>
      </c>
      <c r="J119" s="5">
        <v>62128</v>
      </c>
      <c r="K119" s="5">
        <v>3404</v>
      </c>
    </row>
    <row r="120" spans="2:11" ht="17">
      <c r="B120" s="8">
        <v>44306</v>
      </c>
      <c r="C120" s="6" t="s">
        <v>17</v>
      </c>
      <c r="D120" s="28" t="s">
        <v>10</v>
      </c>
      <c r="E120" s="29" t="s">
        <v>11</v>
      </c>
      <c r="F120" s="6" t="s">
        <v>18</v>
      </c>
      <c r="G120" s="36">
        <v>150</v>
      </c>
      <c r="H120" s="7">
        <v>15</v>
      </c>
      <c r="I120" s="5" t="s">
        <v>13</v>
      </c>
      <c r="J120" s="5">
        <v>62126</v>
      </c>
      <c r="K120" s="5">
        <v>3401</v>
      </c>
    </row>
    <row r="121" spans="2:11" ht="17">
      <c r="B121" s="8">
        <v>44306</v>
      </c>
      <c r="C121" s="6" t="s">
        <v>14</v>
      </c>
      <c r="D121" s="28" t="s">
        <v>10</v>
      </c>
      <c r="E121" s="29" t="s">
        <v>11</v>
      </c>
      <c r="F121" s="6" t="s">
        <v>15</v>
      </c>
      <c r="G121" s="36">
        <v>2943</v>
      </c>
      <c r="H121" s="7"/>
      <c r="I121" s="5" t="s">
        <v>13</v>
      </c>
      <c r="J121" s="5">
        <v>62128</v>
      </c>
      <c r="K121" s="5">
        <v>3404</v>
      </c>
    </row>
    <row r="122" spans="2:11" ht="17">
      <c r="B122" s="8">
        <v>44306</v>
      </c>
      <c r="C122" s="6" t="s">
        <v>9</v>
      </c>
      <c r="D122" s="28" t="s">
        <v>10</v>
      </c>
      <c r="E122" s="29" t="s">
        <v>11</v>
      </c>
      <c r="F122" s="6" t="s">
        <v>16</v>
      </c>
      <c r="G122" s="36">
        <v>267</v>
      </c>
      <c r="H122" s="7"/>
      <c r="I122" s="5" t="s">
        <v>13</v>
      </c>
      <c r="J122" s="5">
        <v>62126</v>
      </c>
      <c r="K122" s="5">
        <v>3401</v>
      </c>
    </row>
    <row r="123" spans="2:11" ht="17">
      <c r="B123" s="8">
        <v>44306</v>
      </c>
      <c r="C123" s="6" t="s">
        <v>17</v>
      </c>
      <c r="D123" s="28" t="s">
        <v>10</v>
      </c>
      <c r="E123" s="29" t="s">
        <v>11</v>
      </c>
      <c r="F123" s="6" t="s">
        <v>18</v>
      </c>
      <c r="G123" s="36">
        <v>90</v>
      </c>
      <c r="H123" s="7">
        <v>9</v>
      </c>
      <c r="I123" s="5" t="s">
        <v>13</v>
      </c>
      <c r="J123" s="5">
        <v>62128</v>
      </c>
      <c r="K123" s="5">
        <v>3404</v>
      </c>
    </row>
    <row r="124" spans="2:11" ht="17">
      <c r="B124" s="8">
        <v>44306</v>
      </c>
      <c r="C124" s="6" t="s">
        <v>14</v>
      </c>
      <c r="D124" s="28" t="s">
        <v>10</v>
      </c>
      <c r="E124" s="29" t="s">
        <v>11</v>
      </c>
      <c r="F124" s="6" t="s">
        <v>15</v>
      </c>
      <c r="G124" s="36">
        <v>2468</v>
      </c>
      <c r="H124" s="7"/>
      <c r="I124" s="5" t="s">
        <v>13</v>
      </c>
      <c r="J124" s="5">
        <v>62130</v>
      </c>
      <c r="K124" s="5">
        <v>3405</v>
      </c>
    </row>
    <row r="125" spans="2:11" ht="17">
      <c r="B125" s="8">
        <v>44306</v>
      </c>
      <c r="C125" s="6" t="s">
        <v>9</v>
      </c>
      <c r="D125" s="28" t="s">
        <v>10</v>
      </c>
      <c r="E125" s="29" t="s">
        <v>11</v>
      </c>
      <c r="F125" s="6" t="s">
        <v>16</v>
      </c>
      <c r="G125" s="36">
        <v>192</v>
      </c>
      <c r="H125" s="7"/>
      <c r="I125" s="5" t="s">
        <v>13</v>
      </c>
      <c r="J125" s="5">
        <v>62130</v>
      </c>
      <c r="K125" s="5">
        <v>3405</v>
      </c>
    </row>
    <row r="126" spans="2:11" ht="17">
      <c r="B126" s="8">
        <v>44306</v>
      </c>
      <c r="C126" s="6" t="s">
        <v>17</v>
      </c>
      <c r="D126" s="28" t="s">
        <v>10</v>
      </c>
      <c r="E126" s="29" t="s">
        <v>11</v>
      </c>
      <c r="F126" s="6" t="s">
        <v>18</v>
      </c>
      <c r="G126" s="36">
        <v>310</v>
      </c>
      <c r="H126" s="7">
        <v>31</v>
      </c>
      <c r="I126" s="5" t="s">
        <v>13</v>
      </c>
      <c r="J126" s="5">
        <v>62130</v>
      </c>
      <c r="K126" s="5">
        <v>3405</v>
      </c>
    </row>
    <row r="127" spans="2:11" ht="17">
      <c r="B127" s="8">
        <v>44307</v>
      </c>
      <c r="C127" s="6" t="s">
        <v>14</v>
      </c>
      <c r="D127" s="28" t="s">
        <v>10</v>
      </c>
      <c r="E127" s="29" t="s">
        <v>11</v>
      </c>
      <c r="F127" s="6" t="s">
        <v>15</v>
      </c>
      <c r="G127" s="36">
        <v>3001</v>
      </c>
      <c r="H127" s="7"/>
      <c r="I127" s="5" t="s">
        <v>13</v>
      </c>
      <c r="J127" s="5">
        <v>62134</v>
      </c>
      <c r="K127" s="5">
        <v>3410</v>
      </c>
    </row>
    <row r="128" spans="2:11" ht="17">
      <c r="B128" s="8">
        <v>44307</v>
      </c>
      <c r="C128" s="6" t="s">
        <v>9</v>
      </c>
      <c r="D128" s="28" t="s">
        <v>10</v>
      </c>
      <c r="E128" s="29" t="s">
        <v>11</v>
      </c>
      <c r="F128" s="6" t="s">
        <v>16</v>
      </c>
      <c r="G128" s="36">
        <v>311</v>
      </c>
      <c r="H128" s="7"/>
      <c r="I128" s="5" t="s">
        <v>13</v>
      </c>
      <c r="J128" s="5">
        <v>62135</v>
      </c>
      <c r="K128" s="5">
        <v>3413</v>
      </c>
    </row>
    <row r="129" spans="2:11" ht="17">
      <c r="B129" s="8">
        <v>44307</v>
      </c>
      <c r="C129" s="6" t="s">
        <v>17</v>
      </c>
      <c r="D129" s="28" t="s">
        <v>10</v>
      </c>
      <c r="E129" s="29" t="s">
        <v>11</v>
      </c>
      <c r="F129" s="6" t="s">
        <v>18</v>
      </c>
      <c r="G129" s="36">
        <v>110</v>
      </c>
      <c r="H129" s="7">
        <v>11</v>
      </c>
      <c r="I129" s="5" t="s">
        <v>13</v>
      </c>
      <c r="J129" s="5">
        <v>62134</v>
      </c>
      <c r="K129" s="5">
        <v>3410</v>
      </c>
    </row>
    <row r="130" spans="2:11" ht="17">
      <c r="B130" s="8">
        <v>44307</v>
      </c>
      <c r="C130" s="6" t="s">
        <v>14</v>
      </c>
      <c r="D130" s="28" t="s">
        <v>10</v>
      </c>
      <c r="E130" s="29" t="s">
        <v>11</v>
      </c>
      <c r="F130" s="6" t="s">
        <v>15</v>
      </c>
      <c r="G130" s="36">
        <v>2829</v>
      </c>
      <c r="H130" s="7"/>
      <c r="I130" s="5" t="s">
        <v>13</v>
      </c>
      <c r="J130" s="5">
        <v>62135</v>
      </c>
      <c r="K130" s="5">
        <v>3413</v>
      </c>
    </row>
    <row r="131" spans="2:11" ht="17">
      <c r="B131" s="8">
        <v>44307</v>
      </c>
      <c r="C131" s="6" t="s">
        <v>9</v>
      </c>
      <c r="D131" s="28" t="s">
        <v>10</v>
      </c>
      <c r="E131" s="29" t="s">
        <v>11</v>
      </c>
      <c r="F131" s="6" t="s">
        <v>16</v>
      </c>
      <c r="G131" s="36">
        <v>349</v>
      </c>
      <c r="H131" s="7"/>
      <c r="I131" s="5" t="s">
        <v>13</v>
      </c>
      <c r="J131" s="5">
        <v>62134</v>
      </c>
      <c r="K131" s="5">
        <v>3410</v>
      </c>
    </row>
    <row r="132" spans="2:11" ht="17">
      <c r="B132" s="8">
        <v>44307</v>
      </c>
      <c r="C132" s="6" t="s">
        <v>17</v>
      </c>
      <c r="D132" s="28" t="s">
        <v>10</v>
      </c>
      <c r="E132" s="29" t="s">
        <v>11</v>
      </c>
      <c r="F132" s="6" t="s">
        <v>18</v>
      </c>
      <c r="G132" s="36">
        <v>180</v>
      </c>
      <c r="H132" s="7">
        <v>18</v>
      </c>
      <c r="I132" s="5" t="s">
        <v>13</v>
      </c>
      <c r="J132" s="5">
        <v>62135</v>
      </c>
      <c r="K132" s="5">
        <v>3413</v>
      </c>
    </row>
    <row r="133" spans="2:11" ht="17">
      <c r="B133" s="8">
        <v>44307</v>
      </c>
      <c r="C133" s="6" t="s">
        <v>14</v>
      </c>
      <c r="D133" s="28" t="s">
        <v>10</v>
      </c>
      <c r="E133" s="29" t="s">
        <v>11</v>
      </c>
      <c r="F133" s="6" t="s">
        <v>15</v>
      </c>
      <c r="G133" s="36">
        <v>2319</v>
      </c>
      <c r="H133" s="7"/>
      <c r="I133" s="5" t="s">
        <v>13</v>
      </c>
      <c r="J133" s="5">
        <v>62141</v>
      </c>
      <c r="K133" s="5">
        <v>3417</v>
      </c>
    </row>
    <row r="134" spans="2:11" ht="17">
      <c r="B134" s="8">
        <v>44307</v>
      </c>
      <c r="C134" s="6" t="s">
        <v>9</v>
      </c>
      <c r="D134" s="28" t="s">
        <v>10</v>
      </c>
      <c r="E134" s="29" t="s">
        <v>11</v>
      </c>
      <c r="F134" s="6" t="s">
        <v>16</v>
      </c>
      <c r="G134" s="36">
        <v>291</v>
      </c>
      <c r="H134" s="7"/>
      <c r="I134" s="5" t="s">
        <v>13</v>
      </c>
      <c r="J134" s="5">
        <v>62141</v>
      </c>
      <c r="K134" s="5">
        <v>3417</v>
      </c>
    </row>
    <row r="135" spans="2:11" ht="17">
      <c r="B135" s="8">
        <v>44307</v>
      </c>
      <c r="C135" s="6" t="s">
        <v>17</v>
      </c>
      <c r="D135" s="28" t="s">
        <v>10</v>
      </c>
      <c r="E135" s="29" t="s">
        <v>11</v>
      </c>
      <c r="F135" s="6" t="s">
        <v>18</v>
      </c>
      <c r="G135" s="36">
        <v>160</v>
      </c>
      <c r="H135" s="7">
        <v>16</v>
      </c>
      <c r="I135" s="5" t="s">
        <v>13</v>
      </c>
      <c r="J135" s="5">
        <v>62141</v>
      </c>
      <c r="K135" s="5">
        <v>3417</v>
      </c>
    </row>
    <row r="136" spans="2:11" ht="17">
      <c r="B136" s="8">
        <v>44307</v>
      </c>
      <c r="C136" s="6" t="s">
        <v>9</v>
      </c>
      <c r="D136" s="28" t="s">
        <v>10</v>
      </c>
      <c r="E136" s="29" t="s">
        <v>11</v>
      </c>
      <c r="F136" s="6" t="s">
        <v>12</v>
      </c>
      <c r="G136" s="40">
        <v>340</v>
      </c>
      <c r="H136" s="4"/>
      <c r="I136" s="30" t="s">
        <v>13</v>
      </c>
      <c r="J136" s="5">
        <v>62140</v>
      </c>
      <c r="K136" s="5">
        <v>3414</v>
      </c>
    </row>
    <row r="137" spans="2:11" ht="17">
      <c r="B137" s="8">
        <v>44307</v>
      </c>
      <c r="C137" s="6" t="s">
        <v>9</v>
      </c>
      <c r="D137" s="28" t="s">
        <v>10</v>
      </c>
      <c r="E137" s="29" t="s">
        <v>11</v>
      </c>
      <c r="F137" s="6" t="s">
        <v>12</v>
      </c>
      <c r="G137" s="40">
        <v>310</v>
      </c>
      <c r="H137" s="4"/>
      <c r="I137" s="30" t="s">
        <v>13</v>
      </c>
      <c r="J137" s="5">
        <v>62144</v>
      </c>
      <c r="K137" s="5">
        <v>3421</v>
      </c>
    </row>
    <row r="138" spans="2:11" ht="17">
      <c r="B138" s="8">
        <v>44307</v>
      </c>
      <c r="C138" s="6" t="s">
        <v>14</v>
      </c>
      <c r="D138" s="28" t="s">
        <v>10</v>
      </c>
      <c r="E138" s="29" t="s">
        <v>11</v>
      </c>
      <c r="F138" s="6" t="s">
        <v>15</v>
      </c>
      <c r="G138" s="43">
        <v>3020</v>
      </c>
      <c r="H138" s="4"/>
      <c r="I138" s="30" t="s">
        <v>13</v>
      </c>
      <c r="J138" s="5" t="s">
        <v>45</v>
      </c>
      <c r="K138" s="5">
        <v>1687</v>
      </c>
    </row>
    <row r="139" spans="2:11" ht="17">
      <c r="B139" s="8">
        <v>44307</v>
      </c>
      <c r="C139" s="6" t="s">
        <v>14</v>
      </c>
      <c r="D139" s="28" t="s">
        <v>10</v>
      </c>
      <c r="E139" s="29" t="s">
        <v>11</v>
      </c>
      <c r="F139" s="6" t="s">
        <v>15</v>
      </c>
      <c r="G139" s="43">
        <v>3400</v>
      </c>
      <c r="H139" s="4"/>
      <c r="I139" s="30" t="s">
        <v>13</v>
      </c>
      <c r="J139" s="5" t="s">
        <v>45</v>
      </c>
      <c r="K139" s="5">
        <v>1688</v>
      </c>
    </row>
    <row r="140" spans="2:11" ht="17">
      <c r="B140" s="8">
        <v>44308</v>
      </c>
      <c r="C140" s="6" t="s">
        <v>9</v>
      </c>
      <c r="D140" s="28" t="s">
        <v>10</v>
      </c>
      <c r="E140" s="29" t="s">
        <v>11</v>
      </c>
      <c r="F140" s="6" t="s">
        <v>12</v>
      </c>
      <c r="G140" s="40">
        <v>400</v>
      </c>
      <c r="H140" s="4"/>
      <c r="I140" s="30" t="s">
        <v>13</v>
      </c>
      <c r="J140" s="5">
        <v>62061</v>
      </c>
      <c r="K140" s="5">
        <v>3437</v>
      </c>
    </row>
    <row r="141" spans="2:11" ht="17">
      <c r="B141" s="8">
        <v>44308</v>
      </c>
      <c r="C141" s="6" t="s">
        <v>14</v>
      </c>
      <c r="D141" s="28" t="s">
        <v>10</v>
      </c>
      <c r="E141" s="29" t="s">
        <v>11</v>
      </c>
      <c r="F141" s="6" t="s">
        <v>15</v>
      </c>
      <c r="G141" s="36">
        <v>2817</v>
      </c>
      <c r="H141" s="7"/>
      <c r="I141" s="5" t="s">
        <v>13</v>
      </c>
      <c r="J141" s="5">
        <v>62052</v>
      </c>
      <c r="K141" s="5">
        <v>3425</v>
      </c>
    </row>
    <row r="142" spans="2:11" ht="17">
      <c r="B142" s="8">
        <v>44308</v>
      </c>
      <c r="C142" s="6" t="s">
        <v>9</v>
      </c>
      <c r="D142" s="28" t="s">
        <v>10</v>
      </c>
      <c r="E142" s="29" t="s">
        <v>11</v>
      </c>
      <c r="F142" s="6" t="s">
        <v>16</v>
      </c>
      <c r="G142" s="36">
        <v>299</v>
      </c>
      <c r="H142" s="7"/>
      <c r="I142" s="5" t="s">
        <v>13</v>
      </c>
      <c r="J142" s="5">
        <v>62058</v>
      </c>
      <c r="K142" s="5">
        <v>3434</v>
      </c>
    </row>
    <row r="143" spans="2:11" ht="17">
      <c r="B143" s="8">
        <v>44308</v>
      </c>
      <c r="C143" s="6" t="s">
        <v>17</v>
      </c>
      <c r="D143" s="28" t="s">
        <v>10</v>
      </c>
      <c r="E143" s="29" t="s">
        <v>11</v>
      </c>
      <c r="F143" s="6" t="s">
        <v>18</v>
      </c>
      <c r="G143" s="36">
        <v>170</v>
      </c>
      <c r="H143" s="7">
        <v>17</v>
      </c>
      <c r="I143" s="5" t="s">
        <v>13</v>
      </c>
      <c r="J143" s="5">
        <v>62052</v>
      </c>
      <c r="K143" s="5">
        <v>3425</v>
      </c>
    </row>
    <row r="144" spans="2:11" ht="17">
      <c r="B144" s="8">
        <v>44308</v>
      </c>
      <c r="C144" s="6" t="s">
        <v>14</v>
      </c>
      <c r="D144" s="28" t="s">
        <v>10</v>
      </c>
      <c r="E144" s="29" t="s">
        <v>11</v>
      </c>
      <c r="F144" s="6" t="s">
        <v>15</v>
      </c>
      <c r="G144" s="36">
        <v>2605</v>
      </c>
      <c r="H144" s="7"/>
      <c r="I144" s="5" t="s">
        <v>13</v>
      </c>
      <c r="J144" s="5">
        <v>62053</v>
      </c>
      <c r="K144" s="5">
        <v>3426</v>
      </c>
    </row>
    <row r="145" spans="2:11" ht="17">
      <c r="B145" s="8">
        <v>44308</v>
      </c>
      <c r="C145" s="6" t="s">
        <v>9</v>
      </c>
      <c r="D145" s="28" t="s">
        <v>10</v>
      </c>
      <c r="E145" s="29" t="s">
        <v>11</v>
      </c>
      <c r="F145" s="6" t="s">
        <v>16</v>
      </c>
      <c r="G145" s="36">
        <v>291</v>
      </c>
      <c r="H145" s="7"/>
      <c r="I145" s="5" t="s">
        <v>13</v>
      </c>
      <c r="J145" s="5">
        <v>62147</v>
      </c>
      <c r="K145" s="5">
        <v>3430</v>
      </c>
    </row>
    <row r="146" spans="2:11" ht="17">
      <c r="B146" s="8">
        <v>44308</v>
      </c>
      <c r="C146" s="6" t="s">
        <v>17</v>
      </c>
      <c r="D146" s="28" t="s">
        <v>10</v>
      </c>
      <c r="E146" s="29" t="s">
        <v>11</v>
      </c>
      <c r="F146" s="6" t="s">
        <v>18</v>
      </c>
      <c r="G146" s="36">
        <v>110</v>
      </c>
      <c r="H146" s="7">
        <v>11</v>
      </c>
      <c r="I146" s="5" t="s">
        <v>13</v>
      </c>
      <c r="J146" s="5">
        <v>62053</v>
      </c>
      <c r="K146" s="5">
        <v>3426</v>
      </c>
    </row>
    <row r="147" spans="2:11" ht="17">
      <c r="B147" s="8">
        <v>44308</v>
      </c>
      <c r="C147" s="6" t="s">
        <v>14</v>
      </c>
      <c r="D147" s="28" t="s">
        <v>10</v>
      </c>
      <c r="E147" s="29" t="s">
        <v>11</v>
      </c>
      <c r="F147" s="6" t="s">
        <v>15</v>
      </c>
      <c r="G147" s="36">
        <v>2019</v>
      </c>
      <c r="H147" s="7"/>
      <c r="I147" s="5" t="s">
        <v>13</v>
      </c>
      <c r="J147" s="5">
        <v>62147</v>
      </c>
      <c r="K147" s="5">
        <v>3430</v>
      </c>
    </row>
    <row r="148" spans="2:11" ht="17">
      <c r="B148" s="8">
        <v>44308</v>
      </c>
      <c r="C148" s="6" t="s">
        <v>9</v>
      </c>
      <c r="D148" s="28" t="s">
        <v>10</v>
      </c>
      <c r="E148" s="29" t="s">
        <v>11</v>
      </c>
      <c r="F148" s="6" t="s">
        <v>16</v>
      </c>
      <c r="G148" s="36">
        <v>313</v>
      </c>
      <c r="H148" s="7"/>
      <c r="I148" s="5" t="s">
        <v>13</v>
      </c>
      <c r="J148" s="5">
        <v>62052</v>
      </c>
      <c r="K148" s="5">
        <v>3425</v>
      </c>
    </row>
    <row r="149" spans="2:11" ht="17">
      <c r="B149" s="8">
        <v>44308</v>
      </c>
      <c r="C149" s="6" t="s">
        <v>17</v>
      </c>
      <c r="D149" s="28" t="s">
        <v>10</v>
      </c>
      <c r="E149" s="29" t="s">
        <v>11</v>
      </c>
      <c r="F149" s="6" t="s">
        <v>18</v>
      </c>
      <c r="G149" s="36">
        <v>160</v>
      </c>
      <c r="H149" s="7">
        <v>16</v>
      </c>
      <c r="I149" s="5" t="s">
        <v>13</v>
      </c>
      <c r="J149" s="5">
        <v>62147</v>
      </c>
      <c r="K149" s="5">
        <v>3430</v>
      </c>
    </row>
    <row r="150" spans="2:11" ht="17">
      <c r="B150" s="8">
        <v>44308</v>
      </c>
      <c r="C150" s="6" t="s">
        <v>14</v>
      </c>
      <c r="D150" s="28" t="s">
        <v>10</v>
      </c>
      <c r="E150" s="29" t="s">
        <v>11</v>
      </c>
      <c r="F150" s="6" t="s">
        <v>15</v>
      </c>
      <c r="G150" s="36">
        <v>1501</v>
      </c>
      <c r="H150" s="7"/>
      <c r="I150" s="5" t="s">
        <v>13</v>
      </c>
      <c r="J150" s="5">
        <v>62058</v>
      </c>
      <c r="K150" s="5">
        <v>3434</v>
      </c>
    </row>
    <row r="151" spans="2:11" ht="17">
      <c r="B151" s="8">
        <v>44308</v>
      </c>
      <c r="C151" s="6" t="s">
        <v>9</v>
      </c>
      <c r="D151" s="28" t="s">
        <v>10</v>
      </c>
      <c r="E151" s="29" t="s">
        <v>11</v>
      </c>
      <c r="F151" s="6" t="s">
        <v>16</v>
      </c>
      <c r="G151" s="36">
        <v>345</v>
      </c>
      <c r="H151" s="7"/>
      <c r="I151" s="5" t="s">
        <v>13</v>
      </c>
      <c r="J151" s="5">
        <v>62053</v>
      </c>
      <c r="K151" s="5">
        <v>3426</v>
      </c>
    </row>
    <row r="152" spans="2:11" ht="17">
      <c r="B152" s="8">
        <v>44308</v>
      </c>
      <c r="C152" s="6" t="s">
        <v>17</v>
      </c>
      <c r="D152" s="28" t="s">
        <v>10</v>
      </c>
      <c r="E152" s="29" t="s">
        <v>11</v>
      </c>
      <c r="F152" s="6" t="s">
        <v>18</v>
      </c>
      <c r="G152" s="36">
        <v>110</v>
      </c>
      <c r="H152" s="7">
        <v>11</v>
      </c>
      <c r="I152" s="5" t="s">
        <v>13</v>
      </c>
      <c r="J152" s="5">
        <v>62058</v>
      </c>
      <c r="K152" s="5">
        <v>3434</v>
      </c>
    </row>
    <row r="153" spans="2:11" ht="17">
      <c r="B153" s="8">
        <v>44309</v>
      </c>
      <c r="C153" s="6" t="s">
        <v>9</v>
      </c>
      <c r="D153" s="28" t="s">
        <v>10</v>
      </c>
      <c r="E153" s="29" t="s">
        <v>11</v>
      </c>
      <c r="F153" s="6" t="s">
        <v>16</v>
      </c>
      <c r="G153" s="36">
        <v>4960</v>
      </c>
      <c r="H153" s="7"/>
      <c r="I153" s="5" t="s">
        <v>13</v>
      </c>
      <c r="J153" s="5">
        <v>61430</v>
      </c>
      <c r="K153" s="5">
        <v>3447</v>
      </c>
    </row>
    <row r="154" spans="2:11" ht="17">
      <c r="B154" s="8">
        <v>44309</v>
      </c>
      <c r="C154" s="6" t="s">
        <v>9</v>
      </c>
      <c r="D154" s="28" t="s">
        <v>10</v>
      </c>
      <c r="E154" s="29" t="s">
        <v>11</v>
      </c>
      <c r="F154" s="6" t="s">
        <v>44</v>
      </c>
      <c r="G154" s="36">
        <v>2203</v>
      </c>
      <c r="H154" s="7"/>
      <c r="I154" s="5" t="s">
        <v>13</v>
      </c>
      <c r="J154" s="5">
        <v>6143</v>
      </c>
      <c r="K154" s="5">
        <v>3452</v>
      </c>
    </row>
    <row r="155" spans="2:11" ht="17">
      <c r="B155" s="8">
        <v>44309</v>
      </c>
      <c r="C155" s="6" t="s">
        <v>9</v>
      </c>
      <c r="D155" s="28" t="s">
        <v>10</v>
      </c>
      <c r="E155" s="29" t="s">
        <v>11</v>
      </c>
      <c r="F155" s="6" t="s">
        <v>16</v>
      </c>
      <c r="G155" s="36">
        <v>77</v>
      </c>
      <c r="H155" s="7"/>
      <c r="I155" s="5" t="s">
        <v>13</v>
      </c>
      <c r="J155" s="5">
        <v>6143</v>
      </c>
      <c r="K155" s="5">
        <v>3452</v>
      </c>
    </row>
    <row r="156" spans="2:11" ht="17">
      <c r="B156" s="8">
        <v>44309</v>
      </c>
      <c r="C156" s="6" t="s">
        <v>14</v>
      </c>
      <c r="D156" s="28" t="s">
        <v>10</v>
      </c>
      <c r="E156" s="29" t="s">
        <v>11</v>
      </c>
      <c r="F156" s="6" t="s">
        <v>15</v>
      </c>
      <c r="G156" s="36">
        <v>2723</v>
      </c>
      <c r="H156" s="7"/>
      <c r="I156" s="5" t="s">
        <v>13</v>
      </c>
      <c r="J156" s="5">
        <v>61422</v>
      </c>
      <c r="K156" s="5">
        <v>3440</v>
      </c>
    </row>
    <row r="157" spans="2:11" ht="17">
      <c r="B157" s="8">
        <v>44309</v>
      </c>
      <c r="C157" s="6" t="s">
        <v>9</v>
      </c>
      <c r="D157" s="28" t="s">
        <v>10</v>
      </c>
      <c r="E157" s="29" t="s">
        <v>11</v>
      </c>
      <c r="F157" s="6" t="s">
        <v>16</v>
      </c>
      <c r="G157" s="36">
        <v>248</v>
      </c>
      <c r="H157" s="7"/>
      <c r="I157" s="5" t="s">
        <v>13</v>
      </c>
      <c r="J157" s="5">
        <v>56252</v>
      </c>
      <c r="K157" s="5">
        <v>3451</v>
      </c>
    </row>
    <row r="158" spans="2:11" ht="17">
      <c r="B158" s="8">
        <v>44309</v>
      </c>
      <c r="C158" s="6" t="s">
        <v>17</v>
      </c>
      <c r="D158" s="28" t="s">
        <v>10</v>
      </c>
      <c r="E158" s="29" t="s">
        <v>11</v>
      </c>
      <c r="F158" s="6" t="s">
        <v>18</v>
      </c>
      <c r="G158" s="36">
        <v>160</v>
      </c>
      <c r="H158" s="7">
        <v>16</v>
      </c>
      <c r="I158" s="5" t="s">
        <v>13</v>
      </c>
      <c r="J158" s="5">
        <v>61422</v>
      </c>
      <c r="K158" s="5">
        <v>3440</v>
      </c>
    </row>
    <row r="159" spans="2:11" ht="17">
      <c r="B159" s="8">
        <v>44309</v>
      </c>
      <c r="C159" s="6" t="s">
        <v>14</v>
      </c>
      <c r="D159" s="28" t="s">
        <v>10</v>
      </c>
      <c r="E159" s="29" t="s">
        <v>11</v>
      </c>
      <c r="F159" s="6" t="s">
        <v>15</v>
      </c>
      <c r="G159" s="36">
        <v>2104</v>
      </c>
      <c r="H159" s="7"/>
      <c r="I159" s="5" t="s">
        <v>13</v>
      </c>
      <c r="J159" s="5">
        <v>61425</v>
      </c>
      <c r="K159" s="5">
        <v>3443</v>
      </c>
    </row>
    <row r="160" spans="2:11" ht="17">
      <c r="B160" s="8">
        <v>44309</v>
      </c>
      <c r="C160" s="6" t="s">
        <v>9</v>
      </c>
      <c r="D160" s="28" t="s">
        <v>10</v>
      </c>
      <c r="E160" s="29" t="s">
        <v>11</v>
      </c>
      <c r="F160" s="6" t="s">
        <v>16</v>
      </c>
      <c r="G160" s="36">
        <v>267</v>
      </c>
      <c r="H160" s="7"/>
      <c r="I160" s="5" t="s">
        <v>13</v>
      </c>
      <c r="J160" s="5">
        <v>61435</v>
      </c>
      <c r="K160" s="5">
        <v>3455</v>
      </c>
    </row>
    <row r="161" spans="2:11" ht="17">
      <c r="B161" s="8">
        <v>44309</v>
      </c>
      <c r="C161" s="6" t="s">
        <v>17</v>
      </c>
      <c r="D161" s="28" t="s">
        <v>10</v>
      </c>
      <c r="E161" s="29" t="s">
        <v>11</v>
      </c>
      <c r="F161" s="6" t="s">
        <v>18</v>
      </c>
      <c r="G161" s="36">
        <v>110</v>
      </c>
      <c r="H161" s="7">
        <v>11</v>
      </c>
      <c r="I161" s="5" t="s">
        <v>13</v>
      </c>
      <c r="J161" s="5">
        <v>61425</v>
      </c>
      <c r="K161" s="5">
        <v>3443</v>
      </c>
    </row>
    <row r="162" spans="2:11" ht="17">
      <c r="B162" s="8">
        <v>44309</v>
      </c>
      <c r="C162" s="6" t="s">
        <v>14</v>
      </c>
      <c r="D162" s="28" t="s">
        <v>10</v>
      </c>
      <c r="E162" s="29" t="s">
        <v>11</v>
      </c>
      <c r="F162" s="6" t="s">
        <v>15</v>
      </c>
      <c r="G162" s="36">
        <v>2392</v>
      </c>
      <c r="H162" s="7"/>
      <c r="I162" s="5" t="s">
        <v>13</v>
      </c>
      <c r="J162" s="5">
        <v>56252</v>
      </c>
      <c r="K162" s="5">
        <v>3451</v>
      </c>
    </row>
    <row r="163" spans="2:11" ht="17">
      <c r="B163" s="8">
        <v>44309</v>
      </c>
      <c r="C163" s="6" t="s">
        <v>9</v>
      </c>
      <c r="D163" s="28" t="s">
        <v>10</v>
      </c>
      <c r="E163" s="29" t="s">
        <v>11</v>
      </c>
      <c r="F163" s="6" t="s">
        <v>16</v>
      </c>
      <c r="G163" s="36">
        <v>327</v>
      </c>
      <c r="H163" s="7"/>
      <c r="I163" s="5" t="s">
        <v>13</v>
      </c>
      <c r="J163" s="5">
        <v>61422</v>
      </c>
      <c r="K163" s="5">
        <v>3440</v>
      </c>
    </row>
    <row r="164" spans="2:11" ht="17">
      <c r="B164" s="8">
        <v>44309</v>
      </c>
      <c r="C164" s="6" t="s">
        <v>17</v>
      </c>
      <c r="D164" s="28" t="s">
        <v>10</v>
      </c>
      <c r="E164" s="29" t="s">
        <v>11</v>
      </c>
      <c r="F164" s="6" t="s">
        <v>18</v>
      </c>
      <c r="G164" s="36">
        <v>100</v>
      </c>
      <c r="H164" s="7">
        <v>10</v>
      </c>
      <c r="I164" s="5" t="s">
        <v>13</v>
      </c>
      <c r="J164" s="5">
        <v>56252</v>
      </c>
      <c r="K164" s="5">
        <v>3451</v>
      </c>
    </row>
    <row r="165" spans="2:11" ht="17">
      <c r="B165" s="8">
        <v>44309</v>
      </c>
      <c r="C165" s="6" t="s">
        <v>14</v>
      </c>
      <c r="D165" s="28" t="s">
        <v>10</v>
      </c>
      <c r="E165" s="29" t="s">
        <v>11</v>
      </c>
      <c r="F165" s="6" t="s">
        <v>15</v>
      </c>
      <c r="G165" s="36">
        <v>2303</v>
      </c>
      <c r="H165" s="7"/>
      <c r="I165" s="5" t="s">
        <v>13</v>
      </c>
      <c r="J165" s="5">
        <v>61435</v>
      </c>
      <c r="K165" s="5">
        <v>3455</v>
      </c>
    </row>
    <row r="166" spans="2:11" ht="17">
      <c r="B166" s="8">
        <v>44309</v>
      </c>
      <c r="C166" s="6" t="s">
        <v>9</v>
      </c>
      <c r="D166" s="28" t="s">
        <v>10</v>
      </c>
      <c r="E166" s="29" t="s">
        <v>11</v>
      </c>
      <c r="F166" s="6" t="s">
        <v>16</v>
      </c>
      <c r="G166" s="36">
        <v>286</v>
      </c>
      <c r="H166" s="7"/>
      <c r="I166" s="5" t="s">
        <v>13</v>
      </c>
      <c r="J166" s="5">
        <v>61425</v>
      </c>
      <c r="K166" s="5">
        <v>3443</v>
      </c>
    </row>
    <row r="167" spans="2:11" ht="17">
      <c r="B167" s="8">
        <v>44309</v>
      </c>
      <c r="C167" s="6" t="s">
        <v>17</v>
      </c>
      <c r="D167" s="28" t="s">
        <v>10</v>
      </c>
      <c r="E167" s="29" t="s">
        <v>11</v>
      </c>
      <c r="F167" s="6" t="s">
        <v>18</v>
      </c>
      <c r="G167" s="36">
        <v>160</v>
      </c>
      <c r="H167" s="7">
        <v>16</v>
      </c>
      <c r="I167" s="5" t="s">
        <v>13</v>
      </c>
      <c r="J167" s="5">
        <v>61435</v>
      </c>
      <c r="K167" s="5">
        <v>3455</v>
      </c>
    </row>
    <row r="168" spans="2:11" ht="17">
      <c r="B168" s="8">
        <v>44312</v>
      </c>
      <c r="C168" s="6" t="s">
        <v>9</v>
      </c>
      <c r="D168" s="28" t="s">
        <v>10</v>
      </c>
      <c r="E168" s="29" t="s">
        <v>11</v>
      </c>
      <c r="F168" s="6" t="s">
        <v>12</v>
      </c>
      <c r="G168" s="40">
        <v>380</v>
      </c>
      <c r="H168" s="4"/>
      <c r="I168" s="30" t="s">
        <v>13</v>
      </c>
      <c r="J168" s="5">
        <v>62073</v>
      </c>
      <c r="K168" s="5">
        <v>3465</v>
      </c>
    </row>
    <row r="169" spans="2:11" ht="17">
      <c r="B169" s="8">
        <v>44312</v>
      </c>
      <c r="C169" s="6" t="s">
        <v>14</v>
      </c>
      <c r="D169" s="28" t="s">
        <v>10</v>
      </c>
      <c r="E169" s="29" t="s">
        <v>11</v>
      </c>
      <c r="F169" s="6" t="s">
        <v>15</v>
      </c>
      <c r="G169" s="36">
        <v>2494</v>
      </c>
      <c r="H169" s="7"/>
      <c r="I169" s="5" t="s">
        <v>13</v>
      </c>
      <c r="J169" s="5">
        <v>62065</v>
      </c>
      <c r="K169" s="5">
        <v>3456</v>
      </c>
    </row>
    <row r="170" spans="2:11" ht="17">
      <c r="B170" s="8">
        <v>44312</v>
      </c>
      <c r="C170" s="6" t="s">
        <v>9</v>
      </c>
      <c r="D170" s="28" t="s">
        <v>10</v>
      </c>
      <c r="E170" s="29" t="s">
        <v>11</v>
      </c>
      <c r="F170" s="6" t="s">
        <v>16</v>
      </c>
      <c r="G170" s="36">
        <v>345</v>
      </c>
      <c r="H170" s="7"/>
      <c r="I170" s="5" t="s">
        <v>13</v>
      </c>
      <c r="J170" s="5">
        <v>62069</v>
      </c>
      <c r="K170" s="5">
        <v>3460</v>
      </c>
    </row>
    <row r="171" spans="2:11" ht="17">
      <c r="B171" s="8">
        <v>44312</v>
      </c>
      <c r="C171" s="6" t="s">
        <v>17</v>
      </c>
      <c r="D171" s="28" t="s">
        <v>10</v>
      </c>
      <c r="E171" s="29" t="s">
        <v>11</v>
      </c>
      <c r="F171" s="6" t="s">
        <v>18</v>
      </c>
      <c r="G171" s="36">
        <v>140</v>
      </c>
      <c r="H171" s="7">
        <v>14</v>
      </c>
      <c r="I171" s="5" t="s">
        <v>13</v>
      </c>
      <c r="J171" s="5">
        <v>62065</v>
      </c>
      <c r="K171" s="5">
        <v>3456</v>
      </c>
    </row>
    <row r="172" spans="2:11" ht="17">
      <c r="B172" s="8">
        <v>44312</v>
      </c>
      <c r="C172" s="6" t="s">
        <v>14</v>
      </c>
      <c r="D172" s="28" t="s">
        <v>10</v>
      </c>
      <c r="E172" s="29" t="s">
        <v>11</v>
      </c>
      <c r="F172" s="6" t="s">
        <v>15</v>
      </c>
      <c r="G172" s="36">
        <v>2715</v>
      </c>
      <c r="H172" s="7"/>
      <c r="I172" s="5" t="s">
        <v>13</v>
      </c>
      <c r="J172" s="5">
        <v>62069</v>
      </c>
      <c r="K172" s="5">
        <v>3460</v>
      </c>
    </row>
    <row r="173" spans="2:11" ht="17">
      <c r="B173" s="8">
        <v>44312</v>
      </c>
      <c r="C173" s="6" t="s">
        <v>9</v>
      </c>
      <c r="D173" s="28" t="s">
        <v>10</v>
      </c>
      <c r="E173" s="29" t="s">
        <v>11</v>
      </c>
      <c r="F173" s="6" t="s">
        <v>16</v>
      </c>
      <c r="G173" s="36">
        <v>326</v>
      </c>
      <c r="H173" s="7"/>
      <c r="I173" s="5" t="s">
        <v>13</v>
      </c>
      <c r="J173" s="5">
        <v>62065</v>
      </c>
      <c r="K173" s="5">
        <v>3456</v>
      </c>
    </row>
    <row r="174" spans="2:11" ht="17">
      <c r="B174" s="8">
        <v>44312</v>
      </c>
      <c r="C174" s="6" t="s">
        <v>17</v>
      </c>
      <c r="D174" s="28" t="s">
        <v>10</v>
      </c>
      <c r="E174" s="29" t="s">
        <v>11</v>
      </c>
      <c r="F174" s="6" t="s">
        <v>18</v>
      </c>
      <c r="G174" s="36">
        <v>150</v>
      </c>
      <c r="H174" s="7">
        <v>15</v>
      </c>
      <c r="I174" s="5" t="s">
        <v>13</v>
      </c>
      <c r="J174" s="5">
        <v>62069</v>
      </c>
      <c r="K174" s="5">
        <v>3460</v>
      </c>
    </row>
    <row r="175" spans="2:11" ht="17">
      <c r="B175" s="8">
        <v>44312</v>
      </c>
      <c r="C175" s="6" t="s">
        <v>14</v>
      </c>
      <c r="D175" s="28" t="s">
        <v>10</v>
      </c>
      <c r="E175" s="29" t="s">
        <v>11</v>
      </c>
      <c r="F175" s="6" t="s">
        <v>15</v>
      </c>
      <c r="G175" s="36">
        <v>2769</v>
      </c>
      <c r="H175" s="7"/>
      <c r="I175" s="5" t="s">
        <v>13</v>
      </c>
      <c r="J175" s="5">
        <v>62074</v>
      </c>
      <c r="K175" s="5">
        <v>3466</v>
      </c>
    </row>
    <row r="176" spans="2:11" ht="17">
      <c r="B176" s="8">
        <v>44312</v>
      </c>
      <c r="C176" s="6" t="s">
        <v>9</v>
      </c>
      <c r="D176" s="28" t="s">
        <v>10</v>
      </c>
      <c r="E176" s="29" t="s">
        <v>11</v>
      </c>
      <c r="F176" s="6" t="s">
        <v>16</v>
      </c>
      <c r="G176" s="36">
        <v>311</v>
      </c>
      <c r="H176" s="7"/>
      <c r="I176" s="5" t="s">
        <v>13</v>
      </c>
      <c r="J176" s="5">
        <v>62074</v>
      </c>
      <c r="K176" s="5">
        <v>3466</v>
      </c>
    </row>
    <row r="177" spans="2:11" ht="17">
      <c r="B177" s="8">
        <v>44312</v>
      </c>
      <c r="C177" s="6" t="s">
        <v>17</v>
      </c>
      <c r="D177" s="28" t="s">
        <v>10</v>
      </c>
      <c r="E177" s="29" t="s">
        <v>11</v>
      </c>
      <c r="F177" s="6" t="s">
        <v>18</v>
      </c>
      <c r="G177" s="36">
        <v>240</v>
      </c>
      <c r="H177" s="7">
        <v>24</v>
      </c>
      <c r="I177" s="5" t="s">
        <v>13</v>
      </c>
      <c r="J177" s="5">
        <v>62074</v>
      </c>
      <c r="K177" s="5">
        <v>3466</v>
      </c>
    </row>
    <row r="178" spans="2:11" ht="17">
      <c r="B178" s="8">
        <v>44313</v>
      </c>
      <c r="C178" s="6" t="s">
        <v>14</v>
      </c>
      <c r="D178" s="28" t="s">
        <v>10</v>
      </c>
      <c r="E178" s="29" t="s">
        <v>11</v>
      </c>
      <c r="F178" s="6" t="s">
        <v>15</v>
      </c>
      <c r="G178" s="36">
        <v>1962</v>
      </c>
      <c r="H178" s="7"/>
      <c r="I178" s="5" t="s">
        <v>13</v>
      </c>
      <c r="J178" s="5">
        <v>62077</v>
      </c>
      <c r="K178" s="5">
        <v>3468</v>
      </c>
    </row>
    <row r="179" spans="2:11" ht="17">
      <c r="B179" s="8">
        <v>44313</v>
      </c>
      <c r="C179" s="6" t="s">
        <v>9</v>
      </c>
      <c r="D179" s="28" t="s">
        <v>10</v>
      </c>
      <c r="E179" s="29" t="s">
        <v>11</v>
      </c>
      <c r="F179" s="6" t="s">
        <v>16</v>
      </c>
      <c r="G179" s="36">
        <v>387</v>
      </c>
      <c r="H179" s="7"/>
      <c r="I179" s="5" t="s">
        <v>13</v>
      </c>
      <c r="J179" s="5">
        <v>62086</v>
      </c>
      <c r="K179" s="5">
        <v>3478</v>
      </c>
    </row>
    <row r="180" spans="2:11" ht="17">
      <c r="B180" s="8">
        <v>44313</v>
      </c>
      <c r="C180" s="6" t="s">
        <v>17</v>
      </c>
      <c r="D180" s="28" t="s">
        <v>10</v>
      </c>
      <c r="E180" s="29" t="s">
        <v>11</v>
      </c>
      <c r="F180" s="6" t="s">
        <v>18</v>
      </c>
      <c r="G180" s="36">
        <v>80</v>
      </c>
      <c r="H180" s="7">
        <v>8</v>
      </c>
      <c r="I180" s="5" t="s">
        <v>13</v>
      </c>
      <c r="J180" s="5">
        <v>62077</v>
      </c>
      <c r="K180" s="5">
        <v>3468</v>
      </c>
    </row>
    <row r="181" spans="2:11" ht="17">
      <c r="B181" s="8">
        <v>44313</v>
      </c>
      <c r="C181" s="6" t="s">
        <v>14</v>
      </c>
      <c r="D181" s="28" t="s">
        <v>10</v>
      </c>
      <c r="E181" s="29" t="s">
        <v>11</v>
      </c>
      <c r="F181" s="6" t="s">
        <v>15</v>
      </c>
      <c r="G181" s="36">
        <v>2682</v>
      </c>
      <c r="H181" s="7"/>
      <c r="I181" s="5" t="s">
        <v>13</v>
      </c>
      <c r="J181" s="5">
        <v>62080</v>
      </c>
      <c r="K181" s="5">
        <v>3472</v>
      </c>
    </row>
    <row r="182" spans="2:11" ht="17">
      <c r="B182" s="8">
        <v>44313</v>
      </c>
      <c r="C182" s="6" t="s">
        <v>14</v>
      </c>
      <c r="D182" s="28" t="s">
        <v>10</v>
      </c>
      <c r="E182" s="29" t="s">
        <v>11</v>
      </c>
      <c r="F182" s="6" t="s">
        <v>15</v>
      </c>
      <c r="G182" s="36">
        <v>300</v>
      </c>
      <c r="H182" s="7"/>
      <c r="I182" s="5" t="s">
        <v>13</v>
      </c>
      <c r="J182" s="5">
        <v>62084</v>
      </c>
      <c r="K182" s="5">
        <v>3477</v>
      </c>
    </row>
    <row r="183" spans="2:11" ht="17">
      <c r="B183" s="8">
        <v>44313</v>
      </c>
      <c r="C183" s="6" t="s">
        <v>9</v>
      </c>
      <c r="D183" s="28" t="s">
        <v>10</v>
      </c>
      <c r="E183" s="29" t="s">
        <v>11</v>
      </c>
      <c r="F183" s="6" t="s">
        <v>16</v>
      </c>
      <c r="G183" s="36">
        <v>298</v>
      </c>
      <c r="H183" s="7"/>
      <c r="I183" s="5" t="s">
        <v>13</v>
      </c>
      <c r="J183" s="5">
        <v>62080</v>
      </c>
      <c r="K183" s="5">
        <v>3472</v>
      </c>
    </row>
    <row r="184" spans="2:11" ht="17">
      <c r="B184" s="8">
        <v>44313</v>
      </c>
      <c r="C184" s="6" t="s">
        <v>17</v>
      </c>
      <c r="D184" s="28" t="s">
        <v>10</v>
      </c>
      <c r="E184" s="29" t="s">
        <v>11</v>
      </c>
      <c r="F184" s="6" t="s">
        <v>18</v>
      </c>
      <c r="G184" s="36">
        <v>140</v>
      </c>
      <c r="H184" s="7">
        <v>14</v>
      </c>
      <c r="I184" s="5" t="s">
        <v>13</v>
      </c>
      <c r="J184" s="5">
        <v>62080</v>
      </c>
      <c r="K184" s="5">
        <v>3472</v>
      </c>
    </row>
    <row r="185" spans="2:11" ht="17">
      <c r="B185" s="8">
        <v>44313</v>
      </c>
      <c r="C185" s="6" t="s">
        <v>14</v>
      </c>
      <c r="D185" s="28" t="s">
        <v>10</v>
      </c>
      <c r="E185" s="29" t="s">
        <v>11</v>
      </c>
      <c r="F185" s="6" t="s">
        <v>15</v>
      </c>
      <c r="G185" s="36">
        <v>2833</v>
      </c>
      <c r="H185" s="7"/>
      <c r="I185" s="5" t="s">
        <v>13</v>
      </c>
      <c r="J185" s="5">
        <v>62086</v>
      </c>
      <c r="K185" s="5">
        <v>3478</v>
      </c>
    </row>
    <row r="186" spans="2:11" ht="17">
      <c r="B186" s="8">
        <v>44313</v>
      </c>
      <c r="C186" s="6" t="s">
        <v>9</v>
      </c>
      <c r="D186" s="28" t="s">
        <v>10</v>
      </c>
      <c r="E186" s="29" t="s">
        <v>11</v>
      </c>
      <c r="F186" s="6" t="s">
        <v>16</v>
      </c>
      <c r="G186" s="36">
        <v>228</v>
      </c>
      <c r="H186" s="7"/>
      <c r="I186" s="5" t="s">
        <v>13</v>
      </c>
      <c r="J186" s="5">
        <v>62077</v>
      </c>
      <c r="K186" s="5">
        <v>3468</v>
      </c>
    </row>
    <row r="187" spans="2:11" ht="17">
      <c r="B187" s="8">
        <v>44313</v>
      </c>
      <c r="C187" s="6" t="s">
        <v>17</v>
      </c>
      <c r="D187" s="28" t="s">
        <v>10</v>
      </c>
      <c r="E187" s="29" t="s">
        <v>11</v>
      </c>
      <c r="F187" s="6" t="s">
        <v>18</v>
      </c>
      <c r="G187" s="38">
        <v>1800</v>
      </c>
      <c r="H187" s="38">
        <v>150</v>
      </c>
      <c r="I187" s="5" t="s">
        <v>13</v>
      </c>
      <c r="J187" s="5">
        <v>62085</v>
      </c>
      <c r="K187" s="5">
        <v>3476</v>
      </c>
    </row>
    <row r="188" spans="2:11" ht="17">
      <c r="B188" s="8">
        <v>44313</v>
      </c>
      <c r="C188" s="6" t="s">
        <v>17</v>
      </c>
      <c r="D188" s="28" t="s">
        <v>10</v>
      </c>
      <c r="E188" s="29" t="s">
        <v>11</v>
      </c>
      <c r="F188" s="6" t="s">
        <v>18</v>
      </c>
      <c r="G188" s="36">
        <v>140</v>
      </c>
      <c r="H188" s="7">
        <v>14</v>
      </c>
      <c r="I188" s="5" t="s">
        <v>13</v>
      </c>
      <c r="J188" s="5">
        <v>62086</v>
      </c>
      <c r="K188" s="5">
        <v>3478</v>
      </c>
    </row>
    <row r="189" spans="2:11" ht="17">
      <c r="B189" s="8">
        <v>44313</v>
      </c>
      <c r="C189" s="6" t="s">
        <v>17</v>
      </c>
      <c r="D189" s="28" t="s">
        <v>10</v>
      </c>
      <c r="E189" s="29" t="s">
        <v>11</v>
      </c>
      <c r="F189" s="6" t="s">
        <v>18</v>
      </c>
      <c r="G189" s="38">
        <v>1140</v>
      </c>
      <c r="H189" s="38">
        <v>88</v>
      </c>
      <c r="I189" s="5" t="s">
        <v>13</v>
      </c>
      <c r="J189" s="5">
        <v>62087</v>
      </c>
      <c r="K189" s="5">
        <v>3479</v>
      </c>
    </row>
    <row r="190" spans="2:11" ht="17">
      <c r="B190" s="8">
        <v>44314</v>
      </c>
      <c r="C190" s="6" t="s">
        <v>14</v>
      </c>
      <c r="D190" s="28" t="s">
        <v>10</v>
      </c>
      <c r="E190" s="29" t="s">
        <v>11</v>
      </c>
      <c r="F190" s="6" t="s">
        <v>15</v>
      </c>
      <c r="G190" s="36">
        <v>2815</v>
      </c>
      <c r="H190" s="7"/>
      <c r="I190" s="5" t="s">
        <v>13</v>
      </c>
      <c r="J190" s="5">
        <v>62089</v>
      </c>
      <c r="K190" s="5">
        <v>3481</v>
      </c>
    </row>
    <row r="191" spans="2:11" ht="17">
      <c r="B191" s="8">
        <v>44314</v>
      </c>
      <c r="C191" s="6" t="s">
        <v>9</v>
      </c>
      <c r="D191" s="28" t="s">
        <v>10</v>
      </c>
      <c r="E191" s="29" t="s">
        <v>11</v>
      </c>
      <c r="F191" s="6" t="s">
        <v>16</v>
      </c>
      <c r="G191" s="36">
        <v>338</v>
      </c>
      <c r="H191" s="7"/>
      <c r="I191" s="5" t="s">
        <v>13</v>
      </c>
      <c r="J191" s="5">
        <v>62100</v>
      </c>
      <c r="K191" s="5">
        <v>3495</v>
      </c>
    </row>
    <row r="192" spans="2:11" ht="17">
      <c r="B192" s="8">
        <v>44314</v>
      </c>
      <c r="C192" s="6" t="s">
        <v>17</v>
      </c>
      <c r="D192" s="28" t="s">
        <v>10</v>
      </c>
      <c r="E192" s="29" t="s">
        <v>11</v>
      </c>
      <c r="F192" s="6" t="s">
        <v>18</v>
      </c>
      <c r="G192" s="36">
        <v>210</v>
      </c>
      <c r="H192" s="7">
        <v>21</v>
      </c>
      <c r="I192" s="5" t="s">
        <v>13</v>
      </c>
      <c r="J192" s="5">
        <v>62089</v>
      </c>
      <c r="K192" s="5">
        <v>3481</v>
      </c>
    </row>
    <row r="193" spans="2:11" ht="17">
      <c r="B193" s="8">
        <v>44314</v>
      </c>
      <c r="C193" s="6" t="s">
        <v>14</v>
      </c>
      <c r="D193" s="28" t="s">
        <v>10</v>
      </c>
      <c r="E193" s="29" t="s">
        <v>11</v>
      </c>
      <c r="F193" s="6" t="s">
        <v>15</v>
      </c>
      <c r="G193" s="36">
        <v>2564</v>
      </c>
      <c r="H193" s="7"/>
      <c r="I193" s="5" t="s">
        <v>13</v>
      </c>
      <c r="J193" s="5">
        <v>62095</v>
      </c>
      <c r="K193" s="5">
        <v>3486</v>
      </c>
    </row>
    <row r="194" spans="2:11" ht="17">
      <c r="B194" s="8">
        <v>44314</v>
      </c>
      <c r="C194" s="6" t="s">
        <v>9</v>
      </c>
      <c r="D194" s="28" t="s">
        <v>10</v>
      </c>
      <c r="E194" s="29" t="s">
        <v>11</v>
      </c>
      <c r="F194" s="6" t="s">
        <v>16</v>
      </c>
      <c r="G194" s="36">
        <v>256</v>
      </c>
      <c r="H194" s="7"/>
      <c r="I194" s="5" t="s">
        <v>13</v>
      </c>
      <c r="J194" s="5">
        <v>62095</v>
      </c>
      <c r="K194" s="5">
        <v>3486</v>
      </c>
    </row>
    <row r="195" spans="2:11" ht="17">
      <c r="B195" s="8">
        <v>44314</v>
      </c>
      <c r="C195" s="6" t="s">
        <v>17</v>
      </c>
      <c r="D195" s="28" t="s">
        <v>10</v>
      </c>
      <c r="E195" s="29" t="s">
        <v>11</v>
      </c>
      <c r="F195" s="6" t="s">
        <v>18</v>
      </c>
      <c r="G195" s="36">
        <v>160</v>
      </c>
      <c r="H195" s="7">
        <v>16</v>
      </c>
      <c r="I195" s="5" t="s">
        <v>13</v>
      </c>
      <c r="J195" s="5">
        <v>62095</v>
      </c>
      <c r="K195" s="5">
        <v>3486</v>
      </c>
    </row>
    <row r="196" spans="2:11" ht="17">
      <c r="B196" s="8">
        <v>44314</v>
      </c>
      <c r="C196" s="6" t="s">
        <v>14</v>
      </c>
      <c r="D196" s="28" t="s">
        <v>10</v>
      </c>
      <c r="E196" s="29" t="s">
        <v>11</v>
      </c>
      <c r="F196" s="6" t="s">
        <v>15</v>
      </c>
      <c r="G196" s="36">
        <v>2752</v>
      </c>
      <c r="H196" s="7"/>
      <c r="I196" s="5" t="s">
        <v>13</v>
      </c>
      <c r="J196" s="5">
        <v>62100</v>
      </c>
      <c r="K196" s="35">
        <v>3495</v>
      </c>
    </row>
    <row r="197" spans="2:11" ht="17">
      <c r="B197" s="8">
        <v>44314</v>
      </c>
      <c r="C197" s="6" t="s">
        <v>9</v>
      </c>
      <c r="D197" s="28" t="s">
        <v>10</v>
      </c>
      <c r="E197" s="29" t="s">
        <v>11</v>
      </c>
      <c r="F197" s="6" t="s">
        <v>16</v>
      </c>
      <c r="G197" s="36">
        <v>325</v>
      </c>
      <c r="H197" s="7"/>
      <c r="I197" s="5" t="s">
        <v>13</v>
      </c>
      <c r="J197" s="5">
        <v>62089</v>
      </c>
      <c r="K197" s="5">
        <v>3481</v>
      </c>
    </row>
    <row r="198" spans="2:11" ht="17">
      <c r="B198" s="8">
        <v>44314</v>
      </c>
      <c r="C198" s="6" t="s">
        <v>17</v>
      </c>
      <c r="D198" s="28" t="s">
        <v>10</v>
      </c>
      <c r="E198" s="29" t="s">
        <v>11</v>
      </c>
      <c r="F198" s="6" t="s">
        <v>18</v>
      </c>
      <c r="G198" s="36">
        <v>1440</v>
      </c>
      <c r="H198" s="7">
        <v>122</v>
      </c>
      <c r="I198" s="5" t="s">
        <v>13</v>
      </c>
      <c r="J198" s="5">
        <v>62003</v>
      </c>
      <c r="K198" s="5">
        <v>3492</v>
      </c>
    </row>
    <row r="199" spans="2:11" ht="17">
      <c r="B199" s="8">
        <v>44314</v>
      </c>
      <c r="C199" s="6" t="s">
        <v>9</v>
      </c>
      <c r="D199" s="28" t="s">
        <v>10</v>
      </c>
      <c r="E199" s="29" t="s">
        <v>11</v>
      </c>
      <c r="F199" s="6" t="s">
        <v>44</v>
      </c>
      <c r="G199" s="36">
        <v>2252</v>
      </c>
      <c r="H199" s="7"/>
      <c r="I199" s="5" t="s">
        <v>13</v>
      </c>
      <c r="J199" s="5">
        <v>62097</v>
      </c>
      <c r="K199" s="5">
        <v>3488</v>
      </c>
    </row>
    <row r="200" spans="2:11" ht="17">
      <c r="B200" s="8">
        <v>44314</v>
      </c>
      <c r="C200" s="6" t="s">
        <v>9</v>
      </c>
      <c r="D200" s="28" t="s">
        <v>10</v>
      </c>
      <c r="E200" s="29" t="s">
        <v>11</v>
      </c>
      <c r="F200" s="6" t="s">
        <v>16</v>
      </c>
      <c r="G200" s="36">
        <v>88</v>
      </c>
      <c r="H200" s="7"/>
      <c r="I200" s="5" t="s">
        <v>13</v>
      </c>
      <c r="J200" s="5">
        <v>62097</v>
      </c>
      <c r="K200" s="5">
        <v>3488</v>
      </c>
    </row>
    <row r="201" spans="2:11" ht="16">
      <c r="B201" s="8">
        <v>44314</v>
      </c>
      <c r="C201" s="5" t="s">
        <v>9</v>
      </c>
      <c r="D201" s="5" t="s">
        <v>10</v>
      </c>
      <c r="E201" s="5" t="s">
        <v>11</v>
      </c>
      <c r="F201" s="5" t="s">
        <v>12</v>
      </c>
      <c r="G201" s="41">
        <v>330</v>
      </c>
      <c r="H201" s="5"/>
      <c r="I201" s="5" t="s">
        <v>13</v>
      </c>
      <c r="J201" s="5">
        <v>62098</v>
      </c>
      <c r="K201" s="5">
        <v>3489</v>
      </c>
    </row>
    <row r="202" spans="2:11" ht="17">
      <c r="B202" s="8">
        <v>44314</v>
      </c>
      <c r="C202" s="6" t="s">
        <v>17</v>
      </c>
      <c r="D202" s="28" t="s">
        <v>10</v>
      </c>
      <c r="E202" s="29" t="s">
        <v>11</v>
      </c>
      <c r="F202" s="6" t="s">
        <v>18</v>
      </c>
      <c r="G202" s="36">
        <v>170</v>
      </c>
      <c r="H202" s="7">
        <v>17</v>
      </c>
      <c r="I202" s="5" t="s">
        <v>13</v>
      </c>
      <c r="J202" s="5">
        <v>62100</v>
      </c>
      <c r="K202" s="5">
        <v>3495</v>
      </c>
    </row>
    <row r="203" spans="2:11" ht="17">
      <c r="B203" s="8">
        <v>44315</v>
      </c>
      <c r="C203" s="6" t="s">
        <v>14</v>
      </c>
      <c r="D203" s="28" t="s">
        <v>10</v>
      </c>
      <c r="E203" s="29" t="s">
        <v>11</v>
      </c>
      <c r="F203" s="6" t="s">
        <v>15</v>
      </c>
      <c r="G203" s="36">
        <v>2508</v>
      </c>
      <c r="H203" s="7"/>
      <c r="I203" s="5" t="s">
        <v>13</v>
      </c>
      <c r="J203" s="5">
        <v>62008</v>
      </c>
      <c r="K203" s="5">
        <v>3499</v>
      </c>
    </row>
    <row r="204" spans="2:11" ht="17">
      <c r="B204" s="8">
        <v>44315</v>
      </c>
      <c r="C204" s="6" t="s">
        <v>9</v>
      </c>
      <c r="D204" s="28" t="s">
        <v>10</v>
      </c>
      <c r="E204" s="29" t="s">
        <v>11</v>
      </c>
      <c r="F204" s="6" t="s">
        <v>16</v>
      </c>
      <c r="G204" s="36">
        <v>322</v>
      </c>
      <c r="H204" s="7"/>
      <c r="I204" s="5" t="s">
        <v>13</v>
      </c>
      <c r="J204" s="5">
        <v>62008</v>
      </c>
      <c r="K204" s="5">
        <v>3499</v>
      </c>
    </row>
    <row r="205" spans="2:11" ht="17">
      <c r="B205" s="8">
        <v>44315</v>
      </c>
      <c r="C205" s="6" t="s">
        <v>17</v>
      </c>
      <c r="D205" s="28" t="s">
        <v>10</v>
      </c>
      <c r="E205" s="29" t="s">
        <v>11</v>
      </c>
      <c r="F205" s="6" t="s">
        <v>18</v>
      </c>
      <c r="G205" s="36">
        <v>170</v>
      </c>
      <c r="H205" s="7">
        <v>17</v>
      </c>
      <c r="I205" s="5" t="s">
        <v>13</v>
      </c>
      <c r="J205" s="5">
        <v>62008</v>
      </c>
      <c r="K205" s="5">
        <v>3499</v>
      </c>
    </row>
    <row r="206" spans="2:11" ht="17">
      <c r="B206" s="8">
        <v>44315</v>
      </c>
      <c r="C206" s="6" t="s">
        <v>14</v>
      </c>
      <c r="D206" s="28" t="s">
        <v>10</v>
      </c>
      <c r="E206" s="29" t="s">
        <v>11</v>
      </c>
      <c r="F206" s="6" t="s">
        <v>15</v>
      </c>
      <c r="G206" s="36">
        <v>2424</v>
      </c>
      <c r="H206" s="7"/>
      <c r="I206" s="5" t="s">
        <v>13</v>
      </c>
      <c r="J206" s="5">
        <v>62015</v>
      </c>
      <c r="K206" s="5">
        <v>3507</v>
      </c>
    </row>
    <row r="207" spans="2:11" ht="17">
      <c r="B207" s="8">
        <v>44315</v>
      </c>
      <c r="C207" s="6" t="s">
        <v>9</v>
      </c>
      <c r="D207" s="28" t="s">
        <v>10</v>
      </c>
      <c r="E207" s="29" t="s">
        <v>11</v>
      </c>
      <c r="F207" s="6" t="s">
        <v>16</v>
      </c>
      <c r="G207" s="36">
        <v>316</v>
      </c>
      <c r="H207" s="7"/>
      <c r="I207" s="5" t="s">
        <v>13</v>
      </c>
      <c r="J207" s="5">
        <v>62015</v>
      </c>
      <c r="K207" s="5">
        <v>3507</v>
      </c>
    </row>
    <row r="208" spans="2:11" ht="17">
      <c r="B208" s="8">
        <v>44315</v>
      </c>
      <c r="C208" s="6" t="s">
        <v>17</v>
      </c>
      <c r="D208" s="28" t="s">
        <v>10</v>
      </c>
      <c r="E208" s="29" t="s">
        <v>11</v>
      </c>
      <c r="F208" s="6" t="s">
        <v>18</v>
      </c>
      <c r="G208" s="36">
        <v>140</v>
      </c>
      <c r="H208" s="7">
        <v>14</v>
      </c>
      <c r="I208" s="5" t="s">
        <v>13</v>
      </c>
      <c r="J208" s="5">
        <v>62015</v>
      </c>
      <c r="K208" s="5">
        <v>3507</v>
      </c>
    </row>
    <row r="209" spans="2:11" ht="17">
      <c r="B209" s="8">
        <v>44315</v>
      </c>
      <c r="C209" s="6" t="s">
        <v>14</v>
      </c>
      <c r="D209" s="28" t="s">
        <v>10</v>
      </c>
      <c r="E209" s="29" t="s">
        <v>11</v>
      </c>
      <c r="F209" s="6" t="s">
        <v>15</v>
      </c>
      <c r="G209" s="36">
        <v>2510</v>
      </c>
      <c r="H209" s="7"/>
      <c r="I209" s="5" t="s">
        <v>13</v>
      </c>
      <c r="J209" s="5">
        <v>62016</v>
      </c>
      <c r="K209" s="5">
        <v>3508</v>
      </c>
    </row>
    <row r="210" spans="2:11" ht="17">
      <c r="B210" s="8">
        <v>44315</v>
      </c>
      <c r="C210" s="6" t="s">
        <v>9</v>
      </c>
      <c r="D210" s="28" t="s">
        <v>10</v>
      </c>
      <c r="E210" s="29" t="s">
        <v>11</v>
      </c>
      <c r="F210" s="6" t="s">
        <v>16</v>
      </c>
      <c r="G210" s="36">
        <v>310</v>
      </c>
      <c r="H210" s="7"/>
      <c r="I210" s="5" t="s">
        <v>13</v>
      </c>
      <c r="J210" s="5">
        <v>62016</v>
      </c>
      <c r="K210" s="5">
        <v>3508</v>
      </c>
    </row>
    <row r="211" spans="2:11" ht="17">
      <c r="B211" s="8">
        <v>44315</v>
      </c>
      <c r="C211" s="6" t="s">
        <v>17</v>
      </c>
      <c r="D211" s="28" t="s">
        <v>10</v>
      </c>
      <c r="E211" s="29" t="s">
        <v>11</v>
      </c>
      <c r="F211" s="6" t="s">
        <v>18</v>
      </c>
      <c r="G211" s="36">
        <v>190</v>
      </c>
      <c r="H211" s="7">
        <v>19</v>
      </c>
      <c r="I211" s="5" t="s">
        <v>13</v>
      </c>
      <c r="J211" s="5">
        <v>62016</v>
      </c>
      <c r="K211" s="5">
        <v>3508</v>
      </c>
    </row>
    <row r="212" spans="2:11" ht="17">
      <c r="B212" s="8">
        <v>44315</v>
      </c>
      <c r="C212" s="6" t="s">
        <v>9</v>
      </c>
      <c r="D212" s="28" t="s">
        <v>10</v>
      </c>
      <c r="E212" s="29" t="s">
        <v>11</v>
      </c>
      <c r="F212" s="6" t="s">
        <v>12</v>
      </c>
      <c r="G212" s="40">
        <v>280</v>
      </c>
      <c r="H212" s="4"/>
      <c r="I212" s="30" t="s">
        <v>13</v>
      </c>
      <c r="J212" s="5">
        <v>62013</v>
      </c>
      <c r="K212" s="5">
        <v>3502</v>
      </c>
    </row>
  </sheetData>
  <autoFilter ref="B3:K212" xr:uid="{00000000-0009-0000-0000-000004000000}">
    <sortState xmlns:xlrd2="http://schemas.microsoft.com/office/spreadsheetml/2017/richdata2" ref="B8:K209">
      <sortCondition ref="K3:K210"/>
    </sortState>
  </autoFilter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d9c220c-3247-4b4d-a56e-fa800bfa6261}" enabled="1" method="Privileged" siteId="{5fed94a0-4129-44a0-b507-a83a5c9e6da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2024</vt:lpstr>
      <vt:lpstr>clasification </vt:lpstr>
      <vt:lpstr>Match March </vt:lpstr>
      <vt:lpstr>MATCH FEB</vt:lpstr>
      <vt:lpstr>MATCH JAN</vt:lpstr>
      <vt:lpstr>Sheet4</vt:lpstr>
      <vt:lpstr>Sheet1</vt:lpstr>
      <vt:lpstr>03</vt:lpstr>
      <vt:lpstr>04</vt:lpstr>
      <vt:lpstr>05</vt:lpstr>
      <vt:lpstr>06</vt:lpstr>
      <vt:lpstr>Sheet2</vt:lpstr>
      <vt:lpstr>Sheet3</vt:lpstr>
      <vt:lpstr>'2024'!Print_Area</vt:lpstr>
    </vt:vector>
  </TitlesOfParts>
  <Company>kia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ANSUN KU ROMAN</dc:creator>
  <cp:lastModifiedBy>Eduardo Cepeda Torres</cp:lastModifiedBy>
  <cp:lastPrinted>2023-10-16T20:11:53Z</cp:lastPrinted>
  <dcterms:created xsi:type="dcterms:W3CDTF">2021-05-08T22:08:45Z</dcterms:created>
  <dcterms:modified xsi:type="dcterms:W3CDTF">2025-05-05T16:16:55Z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9c220c-3247-4b4d-a56e-fa800bfa6261_Enabled">
    <vt:lpwstr>true</vt:lpwstr>
  </property>
  <property fmtid="{D5CDD505-2E9C-101B-9397-08002B2CF9AE}" pid="3" name="MSIP_Label_9d9c220c-3247-4b4d-a56e-fa800bfa6261_SetDate">
    <vt:lpwstr>2022-06-27T15:21:37Z</vt:lpwstr>
  </property>
  <property fmtid="{D5CDD505-2E9C-101B-9397-08002B2CF9AE}" pid="4" name="MSIP_Label_9d9c220c-3247-4b4d-a56e-fa800bfa6261_Method">
    <vt:lpwstr>Privileged</vt:lpwstr>
  </property>
  <property fmtid="{D5CDD505-2E9C-101B-9397-08002B2CF9AE}" pid="5" name="MSIP_Label_9d9c220c-3247-4b4d-a56e-fa800bfa6261_Name">
    <vt:lpwstr>Public</vt:lpwstr>
  </property>
  <property fmtid="{D5CDD505-2E9C-101B-9397-08002B2CF9AE}" pid="6" name="MSIP_Label_9d9c220c-3247-4b4d-a56e-fa800bfa6261_SiteId">
    <vt:lpwstr>5fed94a0-4129-44a0-b507-a83a5c9e6dac</vt:lpwstr>
  </property>
  <property fmtid="{D5CDD505-2E9C-101B-9397-08002B2CF9AE}" pid="7" name="MSIP_Label_9d9c220c-3247-4b4d-a56e-fa800bfa6261_ActionId">
    <vt:lpwstr>cd59d3d3-ba32-42a6-b47b-f9cb6d6d5214</vt:lpwstr>
  </property>
  <property fmtid="{D5CDD505-2E9C-101B-9397-08002B2CF9AE}" pid="8" name="MSIP_Label_9d9c220c-3247-4b4d-a56e-fa800bfa6261_ContentBits">
    <vt:lpwstr>0</vt:lpwstr>
  </property>
</Properties>
</file>