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pou\Desktop\"/>
    </mc:Choice>
  </mc:AlternateContent>
  <xr:revisionPtr revIDLastSave="0" documentId="13_ncr:1_{48502528-D6AF-4A25-9FA3-0FAF37647179}" xr6:coauthVersionLast="47" xr6:coauthVersionMax="47" xr10:uidLastSave="{00000000-0000-0000-0000-000000000000}"/>
  <bookViews>
    <workbookView xWindow="1155" yWindow="-120" windowWidth="27765" windowHeight="16440" xr2:uid="{558830C5-92DF-472F-AF57-3F4D481A1D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AA5" i="1"/>
  <c r="Z5" i="1"/>
  <c r="Y5" i="1"/>
  <c r="X5" i="1"/>
  <c r="W5" i="1"/>
  <c r="V5" i="1"/>
  <c r="U5" i="1"/>
  <c r="T5" i="1"/>
  <c r="R5" i="1"/>
  <c r="Q5" i="1"/>
  <c r="P5" i="1"/>
  <c r="X4" i="1"/>
  <c r="Y4" i="1"/>
  <c r="Z4" i="1"/>
  <c r="AA4" i="1"/>
  <c r="T4" i="1"/>
  <c r="U4" i="1"/>
  <c r="V4" i="1"/>
  <c r="W4" i="1"/>
  <c r="S4" i="1"/>
  <c r="R4" i="1"/>
  <c r="Q4" i="1"/>
  <c r="P4" i="1"/>
  <c r="C4" i="1"/>
  <c r="D4" i="1"/>
  <c r="E4" i="1"/>
  <c r="F4" i="1"/>
  <c r="G4" i="1"/>
  <c r="H4" i="1"/>
  <c r="I4" i="1"/>
  <c r="J4" i="1"/>
  <c r="K4" i="1"/>
  <c r="L4" i="1"/>
  <c r="M4" i="1"/>
  <c r="B5" i="1"/>
  <c r="B4" i="1"/>
  <c r="C107" i="1"/>
  <c r="D107" i="1"/>
  <c r="E107" i="1"/>
  <c r="F107" i="1"/>
  <c r="G107" i="1"/>
  <c r="H107" i="1"/>
  <c r="I107" i="1"/>
  <c r="J107" i="1"/>
  <c r="K107" i="1"/>
  <c r="L107" i="1"/>
  <c r="M107" i="1"/>
  <c r="B107" i="1"/>
  <c r="C106" i="1"/>
  <c r="D106" i="1"/>
  <c r="E106" i="1"/>
  <c r="F106" i="1"/>
  <c r="G106" i="1"/>
  <c r="H106" i="1"/>
  <c r="I106" i="1"/>
  <c r="J106" i="1"/>
  <c r="K106" i="1"/>
  <c r="L106" i="1"/>
  <c r="M106" i="1"/>
  <c r="B106" i="1"/>
  <c r="C5" i="1"/>
  <c r="D5" i="1"/>
  <c r="E5" i="1"/>
  <c r="F5" i="1"/>
  <c r="G5" i="1"/>
  <c r="H5" i="1"/>
  <c r="I5" i="1"/>
  <c r="J5" i="1"/>
  <c r="K5" i="1"/>
  <c r="L5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tc={10F1F6A4-4E6E-4AC7-8760-3A9791807F6B}</author>
    <author>tc={1CD3BFD2-52D8-4324-B5C6-05B65D846C80}</author>
    <author>tc={F2BCE01E-637E-431A-8FBF-BA2A25290AAE}</author>
    <author>tc={0D80C2F6-D099-4BD4-A9CC-155EB28F817B}</author>
    <author>tc={607C055C-0CE8-4CBE-B6F7-6D81A53496DB}</author>
    <author>tc={568EAC19-96EC-44C8-B5A6-B4722CC8E400}</author>
    <author>tc={86762DF0-5243-4113-A26B-B8E329FC6DDA}</author>
    <author>tc={FC005BAE-11B9-4691-9BB3-603263363E57}</author>
    <author>tc={289D825D-26B6-44DC-BF95-63641E3489AE}</author>
    <author>tc={3169A34D-3240-4134-8880-28491415AA9A}</author>
    <author>tc={A60F30E4-96D4-492B-A8AD-411AB53C9CEB}</author>
    <author>tc={169A1DA3-3C86-4D87-B3DE-E34122E1C45E}</author>
    <author>tc={41A5CE20-F3C1-4E44-844F-1EC5709EF1A9}</author>
    <author>tc={22ABEB83-AB1C-4206-BE57-6389DC27E820}</author>
    <author>tc={859FCAC2-7DE9-4A8C-925F-E925E8D6DB76}</author>
    <author>tc={1C02F718-8E6C-4462-A3EC-CDFDBF8B20C2}</author>
    <author>tc={1EADE027-F975-4B73-8DAC-6DF870CC2180}</author>
    <author>tc={C30D1224-B83E-40F1-A889-EBBE5CD3B028}</author>
    <author>tc={B2720527-DD80-4675-BA31-1E4FEBDEBF5C}</author>
    <author>tc={16504273-BEF1-4BD4-AF7F-F0EC7AEE2025}</author>
    <author>tc={86DCEAD6-7362-4CC9-94BF-B0E818741790}</author>
    <author>tc={A77DDE0E-A798-47A4-AF90-A210AE170E15}</author>
    <author>tc={FAF5EEC6-3A52-4158-99AC-C1611A544F4E}</author>
    <author>tc={68DE5DE4-6149-4BD6-AA01-F7EDBCD0B13B}</author>
    <author>tc={E90109AA-7BE2-4F76-BE74-FDD8081FDB81}</author>
    <author>tc={806D3887-97D3-428B-B8AB-C7C15562D43F}</author>
    <author>tc={23751861-2C5D-40B6-88F4-88660542E170}</author>
    <author>tc={0DAB703B-BB1E-43C1-B2FC-0906F5079F89}</author>
    <author>tc={C39F4E8D-509B-4CE1-A153-269F92FD9168}</author>
    <author>tc={93E57D2E-0C9E-47EE-9EB1-27962C6D18E1}</author>
    <author>tc={C47D2B3F-DE33-4BC7-B4F8-E9A89F87D941}</author>
    <author>tc={4AE49548-6EEB-4DA9-952D-0F191F64FEDA}</author>
    <author>tc={AF159F4A-85FA-4F92-8185-5CCB4FE8AAB2}</author>
    <author>tc={398871CF-8361-4D4B-B12E-6B5C339EEB6B}</author>
    <author>tc={C46810A8-26A7-4274-B0FB-172DA4F59B21}</author>
    <author>tc={E09D436F-6C1D-4FC5-9A9F-75B810F7F33C}</author>
    <author>tc={8A4E0085-D6F6-4287-ACBD-D5044075121A}</author>
    <author>tc={A4CAAB56-590A-45D9-B9C0-82BCA46E103B}</author>
    <author>tc={96B35EC5-E44C-4663-970D-E09C54E3D290}</author>
    <author>tc={17BEAE3A-6174-4EFA-B3EA-8696D3A616EC}</author>
    <author>tc={FA7F02E7-8E47-4DA9-9588-2AFC1CCFF609}</author>
    <author>tc={620BF94A-00FB-41D1-8980-D8F049D6D587}</author>
    <author>tc={D2E59603-28D4-4E12-808D-B83FD5651917}</author>
    <author>tc={5C83CAB0-57F7-49C1-98E0-7C27CB6169DC}</author>
    <author>tc={84C8B54A-92FD-4383-9662-D9A250B8BA8D}</author>
    <author>tc={5475A715-83CD-4F79-B4B3-3D819EA182A8}</author>
    <author>tc={870A1FDC-8521-489B-A12B-4147529F2FE7}</author>
    <author>tc={07C1A009-D270-4150-9450-BABDDAD6DD45}</author>
    <author>tc={25CFA86F-960B-49CC-B791-AB3627E00ADD}</author>
    <author>tc={CC98284F-086C-47B5-87F3-53FFAD133B68}</author>
    <author>tc={DDDEDACD-5798-4944-AE60-5DB21ACB48F8}</author>
    <author>tc={42FBB29F-2230-4FC0-BB84-66E15F42829F}</author>
    <author>tc={6B46C510-FC85-4E94-90C1-62B0319B5547}</author>
    <author>tc={09C0A8FB-99D7-45FE-AB34-5ACE2E5CAB7C}</author>
    <author>tc={78D83174-F25F-4C38-9045-986CBA55B7AE}</author>
    <author>tc={E6239488-3BB8-4F42-9A16-3BE42AE3CCF8}</author>
    <author>tc={E1D570AC-9AAD-43E2-8FEA-D42EC5F6E546}</author>
    <author>tc={CFF4F93F-A7F9-4B67-815D-0C8E672749B8}</author>
    <author>tc={21735464-1A46-4D4E-8FCC-B879D43A8C32}</author>
    <author>tc={5B55A74A-4B05-437B-BFB5-31A840D22701}</author>
    <author>tc={FC8301D6-9CE4-4A88-97D6-B459ADC5F6F1}</author>
    <author>tc={2FB3D4A0-EC26-4948-A44B-1AB08810C993}</author>
    <author>tc={95B73B53-8436-46AF-B1DA-0950DE6D44A5}</author>
    <author>tc={375F5AC8-CCC3-4AAD-AB12-7E44DAFB47B0}</author>
    <author>tc={94F5AB03-59A9-4ADF-A3AA-56BFD2830CB3}</author>
    <author>tc={C93B2170-3F8C-4315-BF8D-32BE37667065}</author>
    <author>tc={4F0C9A6B-089C-4D37-9AA1-E51C79553413}</author>
    <author>tc={6AF4576C-215F-4A5C-9057-8A982DBD0369}</author>
    <author>tc={26B62977-F380-474F-99D8-9637454179B4}</author>
    <author>tc={B7FBDA60-CA3B-4F7D-AAAE-95776E210669}</author>
    <author>tc={5A71310E-3147-4A87-B4B7-F2416EDA92BD}</author>
    <author>tc={207E4BB1-E4F7-4FF5-B013-0CF667A23A91}</author>
    <author>tc={7B25E6BE-39A4-4807-8AC2-A96CFEAF7428}</author>
    <author>tc={C2A8F393-7975-4A6A-A919-0BDF767511CB}</author>
    <author>tc={5784FE19-39DA-448F-BF69-FEE413A029D3}</author>
    <author>tc={F51C78CC-D032-4FE4-A7BD-144AEEFF87EB}</author>
    <author>tc={5A879D62-6BDD-4C2D-82F6-B1F77DC9BE24}</author>
    <author>tc={3CAABB68-7D9D-4AA3-82F5-20C9E0A23BDD}</author>
    <author>tc={C88DCF25-1959-4388-90AF-024954AEB215}</author>
    <author>tc={5741AE7C-A54B-4113-8D19-3BC9B92C124E}</author>
    <author>tc={E4195A56-3761-4253-82D4-3C6B5532863A}</author>
    <author>tc={11C8275E-8F37-46F4-8860-4ECC2332BCB1}</author>
    <author>tc={A160403E-1CB5-40A3-AA75-1CB77E4C6B3D}</author>
    <author>tc={EA18902B-E62A-438D-83A5-2AD923B517D5}</author>
    <author>tc={FD54A8EC-E19C-4264-89CF-13EDC10BDC18}</author>
    <author>tc={3161C58E-8A66-4CFE-A716-2618F809DA34}</author>
    <author>tc={08F09795-08DE-4230-A098-F96446482B1B}</author>
    <author>tc={2C884EC7-C28A-4624-954F-E2E77AE26F79}</author>
    <author>tc={897BA4E5-CFD8-4FFA-B68B-A082E549DB34}</author>
    <author>tc={16513AD7-F546-45D3-AA64-0BFCE5C44A60}</author>
    <author>tc={99AAAE87-4BAA-46D9-89D3-F7675E18ADF4}</author>
    <author>tc={D248AD27-B2AF-409E-B81B-99FFACE0956D}</author>
    <author>tc={2402809A-0CAD-4D27-98FC-804A71128D82}</author>
    <author>tc={F5454998-FF4A-402A-98CF-3643F397E901}</author>
    <author>tc={BA1EF436-ED59-420E-BE49-5A647C841948}</author>
    <author>tc={225B2B8B-9C82-4E8D-AB9F-2E3115B95960}</author>
    <author>tc={DB9EE9AA-2FB5-49A9-83DF-1EE398C23C7D}</author>
    <author>tc={76006C6F-FEA7-4A69-9170-E31EC46192EC}</author>
    <author>tc={9A4DF996-405D-4B0F-90DC-D866F0040602}</author>
    <author>tc={5C775F04-7B42-420D-8D0A-B02A156E7A06}</author>
    <author>tc={0E2320CF-32D4-4B01-8390-392F9E06A225}</author>
    <author>tc={75F207B7-0CDA-4263-95F2-79734B6F6A65}</author>
    <author>tc={154D6567-EFB7-4B96-A55C-A1B38399C77C}</author>
    <author>tc={13C2A6D6-0314-4F48-9DB1-6E931BF3E564}</author>
    <author>tc={F32E752D-C9D4-4628-9ED2-BD41267424BC}</author>
    <author>tc={8B0AA5BA-6F55-497F-B3B3-62A699E5D6F3}</author>
    <author>tc={A0072604-1A1F-4047-A5B0-7F5F4218AE04}</author>
    <author>tc={F6CD6F2A-D7DF-47D8-ACCF-7CE070E52D0F}</author>
    <author>tc={F8A04A79-8319-41ED-AE29-E6E463EF3646}</author>
    <author>tc={375F34CA-8D73-478F-8554-17B05B17C8C5}</author>
    <author>tc={9F9EC7BD-F942-4E41-A241-03844427E4DC}</author>
    <author>tc={C210F926-DD8A-4799-BA9B-A8C7D84FD473}</author>
    <author>tc={9DA7AA49-BFCD-44BB-B2B1-80CFFE3D5422}</author>
    <author>tc={F6E2AFC2-2772-4361-BAEC-9CE2CC5E12C7}</author>
    <author>tc={7B07C896-9E7C-4838-A11F-34FCC0C42FD2}</author>
    <author>tc={423F7E27-FF5D-4861-ACD7-AC885DD96CE1}</author>
    <author>tc={FC815FFA-7482-453E-B6B7-983C7CC55C81}</author>
    <author>tc={7EEAE0B8-798B-4B31-A4A2-DB52B7BF74E2}</author>
    <author>tc={E18B91EB-14BC-4162-AC8A-2E33C4E5967A}</author>
    <author>tc={8D8A55B9-B5A1-4243-B25D-A9D13C8F5D83}</author>
    <author>tc={145B5616-2ACF-4208-B54B-CD8E5221371E}</author>
    <author>tc={2F719396-EA8C-41A8-9876-81E3A9E32FB9}</author>
    <author>tc={4026845F-003D-452D-BC8A-0817C861F041}</author>
    <author>tc={AF8CEAA4-8089-4F21-BA60-6A6919D897F2}</author>
    <author>tc={DBB7D3AD-817D-49E3-851F-BE198CF55D42}</author>
    <author>tc={FB2EBF3E-639D-4955-B98F-A232FD7F630B}</author>
  </authors>
  <commentList>
    <comment ref="G6" authorId="0" shapeId="0" xr:uid="{10F1F6A4-4E6E-4AC7-8760-3A9791807F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I6" authorId="1" shapeId="0" xr:uid="{1CD3BFD2-52D8-4324-B5C6-05B65D846C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G7" authorId="2" shapeId="0" xr:uid="{F2BCE01E-637E-431A-8FBF-BA2A25290A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I7" authorId="3" shapeId="0" xr:uid="{0D80C2F6-D099-4BD4-A9CC-155EB28F81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C8" authorId="4" shapeId="0" xr:uid="{607C055C-0CE8-4CBE-B6F7-6D81A53496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bugs</t>
      </text>
    </comment>
    <comment ref="E8" authorId="5" shapeId="0" xr:uid="{568EAC19-96EC-44C8-B5A6-B4722CC8E40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os mesmos bugs
</t>
      </text>
    </comment>
    <comment ref="C9" authorId="6" shapeId="0" xr:uid="{86762DF0-5243-4113-A26B-B8E329FC6D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</t>
      </text>
    </comment>
    <comment ref="G9" authorId="7" shapeId="0" xr:uid="{FC005BAE-11B9-4691-9BB3-603263363E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I9" authorId="8" shapeId="0" xr:uid="{289D825D-26B6-44DC-BF95-63641E348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K9" authorId="9" shapeId="0" xr:uid="{3169A34D-3240-4134-8880-28491415AA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tem 1 por coluna</t>
      </text>
    </comment>
    <comment ref="L9" authorId="10" shapeId="0" xr:uid="{A60F30E4-96D4-492B-A8AD-411AB53C9C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abre a tela</t>
      </text>
    </comment>
    <comment ref="G10" authorId="11" shapeId="0" xr:uid="{169A1DA3-3C86-4D87-B3DE-E34122E1C4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que demora pra registrar o ganhador</t>
      </text>
    </comment>
    <comment ref="I10" authorId="12" shapeId="0" xr:uid="{41A5CE20-F3C1-4E44-844F-1EC5709EF1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que demora pra registrar o ganhador</t>
      </text>
    </comment>
    <comment ref="J10" authorId="13" shapeId="0" xr:uid="{22ABEB83-AB1C-4206-BE57-6389DC27E8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Mas se rodasse provavelmente funcionava</t>
      </text>
    </comment>
    <comment ref="L10" authorId="14" shapeId="0" xr:uid="{859FCAC2-7DE9-4A8C-925F-E925E8D6DB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erro</t>
      </text>
    </comment>
    <comment ref="C11" authorId="15" shapeId="0" xr:uid="{1C02F718-8E6C-4462-A3EC-CDFDBF8B20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Reverse TTT ????
</t>
      </text>
    </comment>
    <comment ref="H11" authorId="16" shapeId="0" xr:uid="{1EADE027-F975-4B73-8DAC-6DF870CC21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Interface melhorada, mas continua quebrado</t>
      </text>
    </comment>
    <comment ref="D12" authorId="17" shapeId="0" xr:uid="{C30D1224-B83E-40F1-A889-EBBE5CD3B0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Esse foi bizarro</t>
      </text>
    </comment>
    <comment ref="G12" authorId="18" shapeId="0" xr:uid="{B2720527-DD80-4675-BA31-1E4FEBDEB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I12" authorId="19" shapeId="0" xr:uid="{16504273-BEF1-4BD4-AF7F-F0EC7AEE20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L12" authorId="20" shapeId="0" xr:uid="{86DCEAD6-7362-4CC9-94BF-B0E8187417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Esse foi bizarro</t>
      </text>
    </comment>
    <comment ref="D13" authorId="21" shapeId="0" xr:uid="{A77DDE0E-A798-47A4-AF90-A210AE170E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Problema</t>
      </text>
    </comment>
    <comment ref="L13" authorId="22" shapeId="0" xr:uid="{FAF5EEC6-3A52-4158-99AC-C1611A544F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erro</t>
      </text>
    </comment>
    <comment ref="C14" authorId="23" shapeId="0" xr:uid="{68DE5DE4-6149-4BD6-AA01-F7EDBCD0B13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G14" authorId="24" shapeId="0" xr:uid="{E90109AA-7BE2-4F76-BE74-FDD8081FDB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H14" authorId="25" shapeId="0" xr:uid="{806D3887-97D3-428B-B8AB-C7C15562D4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adicionou um jogar de novo</t>
      </text>
    </comment>
    <comment ref="I14" authorId="26" shapeId="0" xr:uid="{23751861-2C5D-40B6-88F4-88660542E1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L14" authorId="27" shapeId="0" xr:uid="{0DAB703B-BB1E-43C1-B2FC-0906F5079F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erro</t>
      </text>
    </comment>
    <comment ref="C15" authorId="28" shapeId="0" xr:uid="{C39F4E8D-509B-4CE1-A153-269F92FD916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C16" authorId="29" shapeId="0" xr:uid="{93E57D2E-0C9E-47EE-9EB1-27962C6D18E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D16" authorId="30" shapeId="0" xr:uid="{C47D2B3F-DE33-4BC7-B4F8-E9A89F87D9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Esse foi bizarro</t>
      </text>
    </comment>
    <comment ref="F16" authorId="31" shapeId="0" xr:uid="{4AE49548-6EEB-4DA9-952D-0F191F64F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K16" authorId="32" shapeId="0" xr:uid="{AF159F4A-85FA-4F92-8185-5CCB4FE8AAB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checa vitória
</t>
      </text>
    </comment>
    <comment ref="M16" authorId="33" shapeId="0" xr:uid="{398871CF-8361-4D4B-B12E-6B5C339EE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Apenas 1 rodada</t>
      </text>
    </comment>
    <comment ref="C17" authorId="34" shapeId="0" xr:uid="{C46810A8-26A7-4274-B0FB-172DA4F59B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bugs</t>
      </text>
    </comment>
    <comment ref="E17" authorId="35" shapeId="0" xr:uid="{E09D436F-6C1D-4FC5-9A9F-75B810F7F33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F17" authorId="36" shapeId="0" xr:uid="{8A4E0085-D6F6-4287-ACBD-D50440751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Ambiguous</t>
      </text>
    </comment>
    <comment ref="H17" authorId="37" shapeId="0" xr:uid="{A4CAAB56-590A-45D9-B9C0-82BCA46E1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 defined</t>
      </text>
    </comment>
    <comment ref="E18" authorId="38" shapeId="0" xr:uid="{96B35EC5-E44C-4663-970D-E09C54E3D2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Igual o anterior</t>
      </text>
    </comment>
    <comment ref="F18" authorId="39" shapeId="0" xr:uid="{17BEAE3A-6174-4EFA-B3EA-8696D3A616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18" authorId="40" shapeId="0" xr:uid="{FA7F02E7-8E47-4DA9-9588-2AFC1CCFF60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L18" authorId="41" shapeId="0" xr:uid="{620BF94A-00FB-41D1-8980-D8F049D6D5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Usou Sockets ????</t>
      </text>
    </comment>
    <comment ref="D19" authorId="42" shapeId="0" xr:uid="{D2E59603-28D4-4E12-808D-B83FD56519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Problema</t>
      </text>
    </comment>
    <comment ref="F19" authorId="43" shapeId="0" xr:uid="{5C83CAB0-57F7-49C1-98E0-7C27CB6169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19" authorId="44" shapeId="0" xr:uid="{84C8B54A-92FD-4383-9662-D9A250B8B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Esse foi bizarro</t>
      </text>
    </comment>
    <comment ref="E20" authorId="45" shapeId="0" xr:uid="{5475A715-83CD-4F79-B4B3-3D819EA182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mais funcionalidades</t>
      </text>
    </comment>
    <comment ref="G20" authorId="46" shapeId="0" xr:uid="{870A1FDC-8521-489B-A12B-4147529F2F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I20" authorId="47" shapeId="0" xr:uid="{07C1A009-D270-4150-9450-BABDDAD6DD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B21" authorId="48" shapeId="0" xr:uid="{25CFA86F-960B-49CC-B791-AB3627E00A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Necessário adição de call da função</t>
      </text>
    </comment>
    <comment ref="C21" authorId="49" shapeId="0" xr:uid="{CC98284F-086C-47B5-87F3-53FFAD133B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Empate ao invés de vitória, mas código organizado</t>
      </text>
    </comment>
    <comment ref="D21" authorId="50" shapeId="0" xr:uid="{DDDEDACD-5798-4944-AE60-5DB21ACB48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Necessário adição de call da função</t>
      </text>
    </comment>
    <comment ref="E21" authorId="51" shapeId="0" xr:uid="{42FBB29F-2230-4FC0-BB84-66E15F4282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Empate ao invés de vitória, mas código organizado</t>
      </text>
    </comment>
    <comment ref="G21" authorId="52" shapeId="0" xr:uid="{6B46C510-FC85-4E94-90C1-62B0319B5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K21" authorId="53" shapeId="0" xr:uid="{09C0A8FB-99D7-45FE-AB34-5ACE2E5CAB7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checa vitória
</t>
      </text>
    </comment>
    <comment ref="M21" authorId="54" shapeId="0" xr:uid="{78D83174-F25F-4C38-9045-986CBA55B7A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checa vitória
</t>
      </text>
    </comment>
    <comment ref="C22" authorId="55" shapeId="0" xr:uid="{E6239488-3BB8-4F42-9A16-3BE42AE3CC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garante a vitória</t>
      </text>
    </comment>
    <comment ref="I22" authorId="56" shapeId="0" xr:uid="{E1D570AC-9AAD-43E2-8FEA-D42EC5F6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K22" authorId="57" shapeId="0" xr:uid="{CFF4F93F-A7F9-4B67-815D-0C8E672749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sei nem explicar</t>
      </text>
    </comment>
    <comment ref="M22" authorId="58" shapeId="0" xr:uid="{21735464-1A46-4D4E-8FCC-B879D43A8C3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TTT com 10x10 e não checa vitória </t>
      </text>
    </comment>
    <comment ref="B23" authorId="59" shapeId="0" xr:uid="{5B55A74A-4B05-437B-BFB5-31A840D227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Fácil de quebrar</t>
      </text>
    </comment>
    <comment ref="C23" authorId="60" shapeId="0" xr:uid="{FC8301D6-9CE4-4A88-97D6-B459ADC5F6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garante a vitória</t>
      </text>
    </comment>
    <comment ref="D23" authorId="61" shapeId="0" xr:uid="{2FB3D4A0-EC26-4948-A44B-1AB08810C9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Qualidade ruim</t>
      </text>
    </comment>
    <comment ref="E23" authorId="62" shapeId="0" xr:uid="{95B73B53-8436-46AF-B1DA-0950DE6D44A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3 jogadores ?
</t>
      </text>
    </comment>
    <comment ref="F23" authorId="63" shapeId="0" xr:uid="{375F5AC8-CCC3-4AAD-AB12-7E44DAFB47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23" authorId="64" shapeId="0" xr:uid="{94F5AB03-59A9-4ADF-A3AA-56BFD2830C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L23" authorId="65" shapeId="0" xr:uid="{C93B2170-3F8C-4315-BF8D-32BE376670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Adicionou várias opções, mas o jogo segue quebrado</t>
      </text>
    </comment>
    <comment ref="B24" authorId="66" shapeId="0" xr:uid="{4F0C9A6B-089C-4D37-9AA1-E51C7955341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Fácil de quebrar
</t>
      </text>
    </comment>
    <comment ref="C24" authorId="67" shapeId="0" xr:uid="{6AF4576C-215F-4A5C-9057-8A982DBD036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E24" authorId="68" shapeId="0" xr:uid="{26B62977-F380-474F-99D8-9637454179B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
</t>
      </text>
    </comment>
    <comment ref="I24" authorId="69" shapeId="0" xr:uid="{B7FBDA60-CA3B-4F7D-AAAE-95776E2106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Transformou de volta em TTT</t>
      </text>
    </comment>
    <comment ref="L24" authorId="70" shapeId="0" xr:uid="{5A71310E-3147-4A87-B4B7-F2416EDA92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Quebrou mais ainda</t>
      </text>
    </comment>
    <comment ref="D25" authorId="71" shapeId="0" xr:uid="{207E4BB1-E4F7-4FF5-B013-0CF667A23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Esse foi bizarro</t>
      </text>
    </comment>
    <comment ref="G25" authorId="72" shapeId="0" xr:uid="{7B25E6BE-39A4-4807-8AC2-A96CFEAF742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</t>
      </text>
    </comment>
    <comment ref="H25" authorId="73" shapeId="0" xr:uid="{C2A8F393-7975-4A6A-A919-0BDF767511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pequeno ajuste</t>
      </text>
    </comment>
    <comment ref="L25" authorId="74" shapeId="0" xr:uid="{5784FE19-39DA-448F-BF69-FEE413A029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Mais quebrado ainda</t>
      </text>
    </comment>
    <comment ref="F26" authorId="75" shapeId="0" xr:uid="{F51C78CC-D032-4FE4-A7BD-144AEEFF87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26" authorId="76" shapeId="0" xr:uid="{5A879D62-6BDD-4C2D-82F6-B1F77DC9BE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K26" authorId="77" shapeId="0" xr:uid="{3CAABB68-7D9D-4AA3-82F5-20C9E0A23B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</t>
      </text>
    </comment>
    <comment ref="D27" authorId="78" shapeId="0" xr:uid="{C88DCF25-1959-4388-90AF-024954AEB2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Melhorou interface, mas continua quebrado</t>
      </text>
    </comment>
    <comment ref="F27" authorId="79" shapeId="0" xr:uid="{5741AE7C-A54B-4113-8D19-3BC9B92C12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 defined</t>
      </text>
    </comment>
    <comment ref="H27" authorId="80" shapeId="0" xr:uid="{E4195A56-3761-4253-82D4-3C6B5532863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 defined</t>
      </text>
    </comment>
    <comment ref="K27" authorId="81" shapeId="0" xr:uid="{11C8275E-8F37-46F4-8860-4ECC2332BC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Checagem de vitória apenas quando liga 10</t>
      </text>
    </comment>
    <comment ref="M27" authorId="82" shapeId="0" xr:uid="{A160403E-1CB5-40A3-AA75-1CB77E4C6B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a melhor interface do mundo, mas está contando vitória só quando liga 10</t>
      </text>
    </comment>
    <comment ref="C28" authorId="83" shapeId="0" xr:uid="{EA18902B-E62A-438D-83A5-2AD923B517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Checagem de vitória está quebrada. Interface está bonita</t>
      </text>
    </comment>
    <comment ref="D28" authorId="84" shapeId="0" xr:uid="{FD54A8EC-E19C-4264-89CF-13EDC10BDC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Abre interface, mas não faz nada</t>
      </text>
    </comment>
    <comment ref="F28" authorId="85" shapeId="0" xr:uid="{3161C58E-8A66-4CFE-A716-2618F809DA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TypeError
</t>
      </text>
    </comment>
    <comment ref="I28" authorId="86" shapeId="0" xr:uid="{08F09795-08DE-4230-A098-F96446482B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Declara vencedor automaticamente</t>
      </text>
    </comment>
    <comment ref="L28" authorId="87" shapeId="0" xr:uid="{2C884EC7-C28A-4624-954F-E2E77AE26F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erro</t>
      </text>
    </comment>
    <comment ref="C29" authorId="88" shapeId="0" xr:uid="{897BA4E5-CFD8-4FFA-B68B-A082E549DB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Apenas 1 jogador e fácil de quebrar
</t>
      </text>
    </comment>
    <comment ref="D29" authorId="89" shapeId="0" xr:uid="{16513AD7-F546-45D3-AA64-0BFCE5C44A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Quebrado</t>
      </text>
    </comment>
    <comment ref="E29" authorId="90" shapeId="0" xr:uid="{99AAAE87-4BAA-46D9-89D3-F7675E18AD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Implementou uma IA que nem sequer funciona</t>
      </text>
    </comment>
    <comment ref="G29" authorId="91" shapeId="0" xr:uid="{D248AD27-B2AF-409E-B81B-99FFACE095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TTT, que não acaba quando alguém ganha</t>
      </text>
    </comment>
    <comment ref="I29" authorId="92" shapeId="0" xr:uid="{2402809A-0CAD-4D27-98FC-804A71128D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TTT, que não acaba quando alguém ganha</t>
      </text>
    </comment>
    <comment ref="K29" authorId="93" shapeId="0" xr:uid="{F5454998-FF4A-402A-98CF-3643F397E9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Checagem de vitória apenas quando liga 10</t>
      </text>
    </comment>
    <comment ref="M29" authorId="94" shapeId="0" xr:uid="{BA1EF436-ED59-420E-BE49-5A647C8419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Checagem de vitória apenas quando liga 10</t>
      </text>
    </comment>
    <comment ref="G30" authorId="95" shapeId="0" xr:uid="{225B2B8B-9C82-4E8D-AB9F-2E3115B959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TTT, que não acaba quando alguém ganha</t>
      </text>
    </comment>
    <comment ref="I30" authorId="96" shapeId="0" xr:uid="{DB9EE9AA-2FB5-49A9-83DF-1EE398C23C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um TTT, que não acaba quando alguém ganha</t>
      </text>
    </comment>
    <comment ref="C31" authorId="97" shapeId="0" xr:uid="{76006C6F-FEA7-4A69-9170-E31EC4619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 ainda</t>
      </text>
    </comment>
    <comment ref="E31" authorId="98" shapeId="0" xr:uid="{9A4DF996-405D-4B0F-90DC-D866F00406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 ainda</t>
      </text>
    </comment>
    <comment ref="J31" authorId="99" shapeId="0" xr:uid="{5C775F04-7B42-420D-8D0A-B02A156E7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L31" authorId="100" shapeId="0" xr:uid="{0E2320CF-32D4-4B01-8390-392F9E06A2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C32" authorId="101" shapeId="0" xr:uid="{75F207B7-0CDA-4263-95F2-79734B6F6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 interface, mas atualiza a cada 2 jogadas, ao invés de 1</t>
      </text>
    </comment>
    <comment ref="E32" authorId="102" shapeId="0" xr:uid="{154D6567-EFB7-4B96-A55C-A1B38399C77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Algum bug, provavelmente checar vitória</t>
      </text>
    </comment>
    <comment ref="G32" authorId="103" shapeId="0" xr:uid="{13C2A6D6-0314-4F48-9DB1-6E931BF3E5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I32" authorId="104" shapeId="0" xr:uid="{F32E752D-C9D4-4628-9ED2-BD4126742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J32" authorId="105" shapeId="0" xr:uid="{8B0AA5BA-6F55-497F-B3B3-62A699E5D6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L32" authorId="106" shapeId="0" xr:uid="{A0072604-1A1F-4047-A5B0-7F5F4218AE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 segue acontecendo, mas não crasha automaticamente
Checkwin ainda foi declarado depois</t>
      </text>
    </comment>
    <comment ref="C33" authorId="107" shapeId="0" xr:uid="{F6CD6F2A-D7DF-47D8-ACCF-7CE070E52D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 interface</t>
      </text>
    </comment>
    <comment ref="E33" authorId="108" shapeId="0" xr:uid="{F8A04A79-8319-41ED-AE29-E6E463EF36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mudou nada</t>
      </text>
    </comment>
    <comment ref="F33" authorId="109" shapeId="0" xr:uid="{375F34CA-8D73-478F-8554-17B05B17C8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33" authorId="110" shapeId="0" xr:uid="{9F9EC7BD-F942-4E41-A241-03844427E4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K33" authorId="111" shapeId="0" xr:uid="{C210F926-DD8A-4799-BA9B-A8C7D84FD4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declara vitória ao conectar 10</t>
      </text>
    </comment>
    <comment ref="L33" authorId="112" shapeId="0" xr:uid="{9DA7AA49-BFCD-44BB-B2B1-80CFFE3D54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Função main com problema</t>
      </text>
    </comment>
    <comment ref="C34" authorId="113" shapeId="0" xr:uid="{F6E2AFC2-2772-4361-BAEC-9CE2CC5E12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Problema na checagem de vitória</t>
      </text>
    </comment>
    <comment ref="E34" authorId="114" shapeId="0" xr:uid="{7B07C896-9E7C-4838-A11F-34FCC0C42F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 fez uma IA com minimax, mas nem sempre faz a melhor jogada, e quebra após um jogador ganhar</t>
      </text>
    </comment>
    <comment ref="F34" authorId="115" shapeId="0" xr:uid="{423F7E27-FF5D-4861-ACD7-AC885DD96C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H34" authorId="116" shapeId="0" xr:uid="{FC815FFA-7482-453E-B6B7-983C7CC55C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Implementou uma IA, mas não resolveu o can't convert e deixou as funções fora de ordem</t>
      </text>
    </comment>
    <comment ref="J34" authorId="117" shapeId="0" xr:uid="{7EEAE0B8-798B-4B31-A4A2-DB52B7BF7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L34" authorId="118" shapeId="0" xr:uid="{E18B91EB-14BC-4162-AC8A-2E33C4E596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B35" authorId="119" shapeId="0" xr:uid="{8D8A55B9-B5A1-4243-B25D-A9D13C8F5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</t>
      </text>
    </comment>
    <comment ref="D35" authorId="120" shapeId="0" xr:uid="{145B5616-2ACF-4208-B54B-CD8E52213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 interface, mas não consertou o erro</t>
      </text>
    </comment>
    <comment ref="E35" authorId="121" shapeId="0" xr:uid="{2F719396-EA8C-41A8-9876-81E3A9E32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Can't convert segue impedindo que o jogo funcione</t>
      </text>
    </comment>
    <comment ref="G35" authorId="122" shapeId="0" xr:uid="{4026845F-003D-452D-BC8A-0817C861F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I35" authorId="123" shapeId="0" xr:uid="{AF8CEAA4-8089-4F21-BA60-6A6919D897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Fez 1 TTT e sem interface</t>
      </text>
    </comment>
    <comment ref="J35" authorId="124" shapeId="0" xr:uid="{DBB7D3AD-817D-49E3-851F-BE198CF55D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converte input pra int e funções fora de ordem</t>
      </text>
    </comment>
    <comment ref="L35" authorId="125" shapeId="0" xr:uid="{FB2EBF3E-639D-4955-B98F-A232FD7F6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Funções fora de ordem e index out of range por algum motivo</t>
      </text>
    </comment>
  </commentList>
</comments>
</file>

<file path=xl/sharedStrings.xml><?xml version="1.0" encoding="utf-8"?>
<sst xmlns="http://schemas.openxmlformats.org/spreadsheetml/2006/main" count="429" uniqueCount="14">
  <si>
    <t>Antes</t>
  </si>
  <si>
    <t>Depois</t>
  </si>
  <si>
    <t>Reverse Tic-Tac-Toe</t>
  </si>
  <si>
    <t>Tic-Tac-Toe</t>
  </si>
  <si>
    <t>Connect 4</t>
  </si>
  <si>
    <t>Roda</t>
  </si>
  <si>
    <t>Funciona</t>
  </si>
  <si>
    <t>N</t>
  </si>
  <si>
    <t>S</t>
  </si>
  <si>
    <t>Sim</t>
  </si>
  <si>
    <t>Não</t>
  </si>
  <si>
    <t>Corrigiu?</t>
  </si>
  <si>
    <t>Quebrou?</t>
  </si>
  <si>
    <t>Connect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</si>
</sst>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8-49D8-B468-1A5D0AFEB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8-49D8-B468-1A5D0AFEB452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Planilha1!$C$106:$C$107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8-4AA4-9590-5126552A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Corrigiu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0-4E96-8A39-08E2BBB92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0-4E96-8A39-08E2BBB92353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Planilha1!$V$4:$V$5</c:f>
              <c:numCache>
                <c:formatCode>General</c:formatCode>
                <c:ptCount val="2"/>
                <c:pt idx="0">
                  <c:v>0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8-447F-9447-02A7C549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Quebrou Roda?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C-4581-BCB0-CB4A2028EF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C-4581-BCB0-CB4A2028EF0C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Planilha1!$U$4:$U$5</c:f>
              <c:numCache>
                <c:formatCode>General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8C0-9A52-3A78D539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Quebrou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EE-4F62-BC98-059AEC577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EE-4F62-BC98-059AEC5777FE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Planilha1!$W$4:$W$5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0C7-8E7A-EC9906B9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Corrigiu Roda?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F-47D0-A8D1-8859A2304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F-47D0-A8D1-8859A2304C4F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Planilha1!$X$4:$X$5</c:f>
              <c:numCache>
                <c:formatCode>General</c:formatCode>
                <c:ptCount val="2"/>
                <c:pt idx="0">
                  <c:v>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102-A1F6-E145029E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Corrigiu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2E-4A30-A7BF-3D9334F5C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E-4A30-A7BF-3D9334F5C8F8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Planilha1!$Z$4:$Z$5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1-4705-8E04-73FDD9A2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Quebrou Roda?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A-464E-BDD3-CB2EACD06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A-464E-BDD3-CB2EACD06818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Planilha1!$Y$4:$Y$5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6EC-BD6C-222D2F5B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Quebrou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C-4265-9432-054EB39A9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C-4265-9432-054EB39A98BF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Planilha1!$AA$4:$AA$5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D-4F5B-97A2-EA643565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 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95-4C49-9730-952B4A3FE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95-4C49-9730-952B4A3FEE93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Planilha1!$F$106:$F$107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1-4141-A055-C00DF54E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8-4E45-B3C8-9043025E2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8-4E45-B3C8-9043025E22F0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Planilha1!$G$106:$G$107</c:f>
              <c:numCache>
                <c:formatCode>General</c:formatCode>
                <c:ptCount val="2"/>
                <c:pt idx="0">
                  <c:v>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1F7-A152-4C661AFA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1-459B-92F6-8FBF1EDF9E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1-459B-92F6-8FBF1EDF9E4A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Planilha1!$H$106:$H$107</c:f>
              <c:numCache>
                <c:formatCode>General</c:formatCode>
                <c:ptCount val="2"/>
                <c:pt idx="0">
                  <c:v>16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E-464C-9B9C-16DF2F55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37-4B19-BC36-C300BE3E19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37-4B19-BC36-C300BE3E1916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Planilha1!$D$106:$D$107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3EF-8F6E-D29883BB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B1-4F2B-A5BF-92EA200E3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B1-4F2B-A5BF-92EA200E35C4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Planilha1!$I$106:$I$107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8-4D1D-A06B-27363BA4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 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4-4DD2-9130-B1D1A1C91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4-4DD2-9130-B1D1A1C91333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Planilha1!$J$106:$J$107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B-482A-945D-A404A8589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B-49D7-94DD-2CAAE596BC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B-49D7-94DD-2CAAE596BC53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Planilha1!$K$106:$K$107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5F1-9588-20F4D2F6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B-4FA0-AF4E-EF078FD8F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AB-4FA0-AF4E-EF078FD8FFDC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Planilha1!$L$106:$L$107</c:f>
              <c:numCache>
                <c:formatCode>General</c:formatCode>
                <c:ptCount val="2"/>
                <c:pt idx="0">
                  <c:v>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B-4746-A736-0F74BADD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9-4DC7-963D-648B3D92F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19-4DC7-963D-648B3D92F7AC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Planilha1!$M$106:$M$107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0-45F2-BD3B-F6D6780A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Funciona Depois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1-45B8-A38B-099317E165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1-45B8-A38B-099317E1655C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Planilha1!$E$106:$E$107</c:f>
              <c:numCache>
                <c:formatCode>General</c:formatCode>
                <c:ptCount val="2"/>
                <c:pt idx="0">
                  <c:v>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4292-84E5-3DE3DA48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Roda</a:t>
            </a:r>
            <a:r>
              <a:rPr lang="pt-BR" baseline="0"/>
              <a:t> Antes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9E-4353-8332-34E53CC28D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9E-4353-8332-34E53CC28DE0}"/>
              </c:ext>
            </c:extLst>
          </c:dPt>
          <c:cat>
            <c:strRef>
              <c:f>Planilha1!$A$106:$A$107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Planilha1!$B$106:$B$107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1-4A41-8B0A-A5C8C03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Corrigiu</a:t>
            </a:r>
            <a:r>
              <a:rPr lang="pt-BR" baseline="0"/>
              <a:t> Roda?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73-43A4-B1D8-7A7A543F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3-43A4-B1D8-7A7A543FD32A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Planilha1!$P$4:$P$5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A-47C4-987E-CA44DCE6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Corrigiu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04-4898-84CD-339ADB990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04-4898-84CD-339ADB990610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Planilha1!$R$4:$R$5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1-400B-93DB-D3868FE2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Quebrou Roda?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95-4A8A-9DC6-9659B7520E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5-4A8A-9DC6-9659B7520EA7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Planilha1!$Q$4:$Q$5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A-4650-B77A-AE72075B7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Quebrou Funciona?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1-46AA-9B71-084244D86B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A1-46AA-9B71-084244D86B9A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Planilha1!$S$4:$S$5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F-4F3E-8907-ED3C58F9E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Corrigiu Roda?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8-492B-885F-29F7E2F21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8-492B-885F-29F7E2F21ACD}"/>
              </c:ext>
            </c:extLst>
          </c:dPt>
          <c:cat>
            <c:strRef>
              <c:f>Planilha1!$O$4:$O$5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Planilha1!$T$4:$T$5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6-4771-AEF6-E5599476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125</xdr:row>
      <xdr:rowOff>180975</xdr:rowOff>
    </xdr:from>
    <xdr:to>
      <xdr:col>5</xdr:col>
      <xdr:colOff>19050</xdr:colOff>
      <xdr:row>140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7578DB-936B-28B9-7F42-000841178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141</xdr:row>
      <xdr:rowOff>19050</xdr:rowOff>
    </xdr:from>
    <xdr:to>
      <xdr:col>4</xdr:col>
      <xdr:colOff>600075</xdr:colOff>
      <xdr:row>155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2A049-F0FA-D0D1-BAF8-8FDBDA53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156</xdr:row>
      <xdr:rowOff>28575</xdr:rowOff>
    </xdr:from>
    <xdr:to>
      <xdr:col>5</xdr:col>
      <xdr:colOff>19050</xdr:colOff>
      <xdr:row>170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454597-B4E9-3372-1BE3-2FAC68CD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133350</xdr:rowOff>
    </xdr:from>
    <xdr:to>
      <xdr:col>4</xdr:col>
      <xdr:colOff>600075</xdr:colOff>
      <xdr:row>125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1ED487-2D52-26C1-98E3-1CB036C0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</xdr:colOff>
      <xdr:row>5</xdr:row>
      <xdr:rowOff>28575</xdr:rowOff>
    </xdr:from>
    <xdr:to>
      <xdr:col>18</xdr:col>
      <xdr:colOff>628650</xdr:colOff>
      <xdr:row>19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12402BF-BECD-1909-D93C-D071C9E4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20</xdr:row>
      <xdr:rowOff>47625</xdr:rowOff>
    </xdr:from>
    <xdr:to>
      <xdr:col>18</xdr:col>
      <xdr:colOff>628650</xdr:colOff>
      <xdr:row>34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684ED2-43E1-36E2-F214-0412017A4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34</xdr:row>
      <xdr:rowOff>152400</xdr:rowOff>
    </xdr:from>
    <xdr:to>
      <xdr:col>18</xdr:col>
      <xdr:colOff>628650</xdr:colOff>
      <xdr:row>49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ECB0CE-B59E-FA25-CF16-FC0529F7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49</xdr:row>
      <xdr:rowOff>133350</xdr:rowOff>
    </xdr:from>
    <xdr:to>
      <xdr:col>19</xdr:col>
      <xdr:colOff>0</xdr:colOff>
      <xdr:row>64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F45D8D4-EC50-07FC-9333-F7BBC4F66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5</xdr:row>
      <xdr:rowOff>38100</xdr:rowOff>
    </xdr:from>
    <xdr:to>
      <xdr:col>23</xdr:col>
      <xdr:colOff>19050</xdr:colOff>
      <xdr:row>19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DF64D8-6B36-1469-8383-97F69842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642937</xdr:colOff>
      <xdr:row>20</xdr:row>
      <xdr:rowOff>38100</xdr:rowOff>
    </xdr:from>
    <xdr:to>
      <xdr:col>22</xdr:col>
      <xdr:colOff>638175</xdr:colOff>
      <xdr:row>34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AD2678C-EEEA-B584-BE61-1F57A5C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14287</xdr:colOff>
      <xdr:row>34</xdr:row>
      <xdr:rowOff>152400</xdr:rowOff>
    </xdr:from>
    <xdr:to>
      <xdr:col>22</xdr:col>
      <xdr:colOff>619125</xdr:colOff>
      <xdr:row>49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0D87577-2E6A-6344-8BC5-9AF62A8F8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23812</xdr:colOff>
      <xdr:row>49</xdr:row>
      <xdr:rowOff>142875</xdr:rowOff>
    </xdr:from>
    <xdr:to>
      <xdr:col>22</xdr:col>
      <xdr:colOff>628650</xdr:colOff>
      <xdr:row>64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E160111-9E29-DA4C-6983-2E7E5262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33337</xdr:colOff>
      <xdr:row>5</xdr:row>
      <xdr:rowOff>57150</xdr:rowOff>
    </xdr:from>
    <xdr:to>
      <xdr:col>27</xdr:col>
      <xdr:colOff>0</xdr:colOff>
      <xdr:row>19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65705A-CCB3-33FF-0AAA-B1014467F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23812</xdr:colOff>
      <xdr:row>20</xdr:row>
      <xdr:rowOff>28575</xdr:rowOff>
    </xdr:from>
    <xdr:to>
      <xdr:col>27</xdr:col>
      <xdr:colOff>0</xdr:colOff>
      <xdr:row>34</xdr:row>
      <xdr:rowOff>104775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636B3C3-6327-63A8-5EF9-D658F751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</xdr:colOff>
      <xdr:row>34</xdr:row>
      <xdr:rowOff>161925</xdr:rowOff>
    </xdr:from>
    <xdr:to>
      <xdr:col>26</xdr:col>
      <xdr:colOff>628650</xdr:colOff>
      <xdr:row>49</xdr:row>
      <xdr:rowOff>47625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7A3C5E2-20F0-5B1D-4185-B917E1014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4762</xdr:colOff>
      <xdr:row>49</xdr:row>
      <xdr:rowOff>123825</xdr:rowOff>
    </xdr:from>
    <xdr:to>
      <xdr:col>26</xdr:col>
      <xdr:colOff>638175</xdr:colOff>
      <xdr:row>64</xdr:row>
      <xdr:rowOff>9525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2B6C5229-AF58-4142-0E66-5843A8E59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33337</xdr:colOff>
      <xdr:row>110</xdr:row>
      <xdr:rowOff>123825</xdr:rowOff>
    </xdr:from>
    <xdr:to>
      <xdr:col>9</xdr:col>
      <xdr:colOff>0</xdr:colOff>
      <xdr:row>125</xdr:row>
      <xdr:rowOff>9525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EA44868-A671-7971-0243-9A3E9086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52387</xdr:colOff>
      <xdr:row>126</xdr:row>
      <xdr:rowOff>9525</xdr:rowOff>
    </xdr:from>
    <xdr:to>
      <xdr:col>9</xdr:col>
      <xdr:colOff>0</xdr:colOff>
      <xdr:row>140</xdr:row>
      <xdr:rowOff>85725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CF2A6911-A241-7C58-766F-EA80B8154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52387</xdr:colOff>
      <xdr:row>141</xdr:row>
      <xdr:rowOff>19050</xdr:rowOff>
    </xdr:from>
    <xdr:to>
      <xdr:col>9</xdr:col>
      <xdr:colOff>0</xdr:colOff>
      <xdr:row>155</xdr:row>
      <xdr:rowOff>95250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C50BC15-D10A-730B-3C44-EA6BA5D9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</xdr:colOff>
      <xdr:row>156</xdr:row>
      <xdr:rowOff>19050</xdr:rowOff>
    </xdr:from>
    <xdr:to>
      <xdr:col>9</xdr:col>
      <xdr:colOff>19050</xdr:colOff>
      <xdr:row>170</xdr:row>
      <xdr:rowOff>95250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8B30BE2-B9A5-05BD-7FD0-9BBC5690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23812</xdr:colOff>
      <xdr:row>110</xdr:row>
      <xdr:rowOff>114300</xdr:rowOff>
    </xdr:from>
    <xdr:to>
      <xdr:col>13</xdr:col>
      <xdr:colOff>0</xdr:colOff>
      <xdr:row>125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4743518-CF8B-E43C-8568-C7014A356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33337</xdr:colOff>
      <xdr:row>126</xdr:row>
      <xdr:rowOff>19050</xdr:rowOff>
    </xdr:from>
    <xdr:to>
      <xdr:col>13</xdr:col>
      <xdr:colOff>0</xdr:colOff>
      <xdr:row>140</xdr:row>
      <xdr:rowOff>95250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62F9F902-0DA5-EB0D-A659-89C8C843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33337</xdr:colOff>
      <xdr:row>141</xdr:row>
      <xdr:rowOff>9525</xdr:rowOff>
    </xdr:from>
    <xdr:to>
      <xdr:col>12</xdr:col>
      <xdr:colOff>600075</xdr:colOff>
      <xdr:row>155</xdr:row>
      <xdr:rowOff>85725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3E6820CF-3F2A-B640-18FD-7FBD0F70B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42862</xdr:colOff>
      <xdr:row>156</xdr:row>
      <xdr:rowOff>19050</xdr:rowOff>
    </xdr:from>
    <xdr:to>
      <xdr:col>13</xdr:col>
      <xdr:colOff>0</xdr:colOff>
      <xdr:row>170</xdr:row>
      <xdr:rowOff>95250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C3F13CC-F852-EC74-4375-551AA5CB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uardo Dalmás Faé" id="{09E5B522-B527-412C-9A46-A445D8DC9A1A}" userId="41228d4da03f1194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4-06-05T21:32:46.83" personId="{09E5B522-B527-412C-9A46-A445D8DC9A1A}" id="{10F1F6A4-4E6E-4AC7-8760-3A9791807F6B}">
    <text>Fez 1 TTT</text>
  </threadedComment>
  <threadedComment ref="I6" dT="2024-06-05T21:32:46.83" personId="{09E5B522-B527-412C-9A46-A445D8DC9A1A}" id="{1CD3BFD2-52D8-4324-B5C6-05B65D846C80}">
    <text>Fez 1 TTT</text>
  </threadedComment>
  <threadedComment ref="G7" dT="2024-06-05T21:32:46.83" personId="{09E5B522-B527-412C-9A46-A445D8DC9A1A}" id="{F2BCE01E-637E-431A-8FBF-BA2A25290AAE}">
    <text>Fez 1 TTT</text>
  </threadedComment>
  <threadedComment ref="I7" dT="2024-06-05T21:32:46.83" personId="{09E5B522-B527-412C-9A46-A445D8DC9A1A}" id="{0D80C2F6-D099-4BD4-A9CC-155EB28F817B}">
    <text>Fez 1 TTT</text>
  </threadedComment>
  <threadedComment ref="C8" dT="2024-06-04T21:11:43.43" personId="{09E5B522-B527-412C-9A46-A445D8DC9A1A}" id="{607C055C-0CE8-4CBE-B6F7-6D81A53496DB}">
    <text>Com bugs</text>
  </threadedComment>
  <threadedComment ref="E8" dT="2024-06-04T21:13:26.12" personId="{09E5B522-B527-412C-9A46-A445D8DC9A1A}" id="{568EAC19-96EC-44C8-B5A6-B4722CC8E400}">
    <text xml:space="preserve">Com os mesmos bugs
</text>
  </threadedComment>
  <threadedComment ref="C9" dT="2024-06-04T21:15:30.82" personId="{09E5B522-B527-412C-9A46-A445D8DC9A1A}" id="{86762DF0-5243-4113-A26B-B8E329FC6DDA}">
    <text>Sem Interface</text>
  </threadedComment>
  <threadedComment ref="G9" dT="2024-06-05T21:32:46.83" personId="{09E5B522-B527-412C-9A46-A445D8DC9A1A}" id="{FC005BAE-11B9-4691-9BB3-603263363E57}">
    <text>Fez 1 TTT</text>
  </threadedComment>
  <threadedComment ref="I9" dT="2024-06-05T21:32:46.83" personId="{09E5B522-B527-412C-9A46-A445D8DC9A1A}" id="{289D825D-26B6-44DC-BF95-63641E3489AE}">
    <text>Fez 1 TTT</text>
  </threadedComment>
  <threadedComment ref="K9" dT="2024-06-06T02:21:24.40" personId="{09E5B522-B527-412C-9A46-A445D8DC9A1A}" id="{3169A34D-3240-4134-8880-28491415AA9A}">
    <text>Só tem 1 por coluna</text>
  </threadedComment>
  <threadedComment ref="L9" dT="2024-06-06T02:23:18.43" personId="{09E5B522-B527-412C-9A46-A445D8DC9A1A}" id="{A60F30E4-96D4-492B-A8AD-411AB53C9CEB}">
    <text>Só abre a tela</text>
  </threadedComment>
  <threadedComment ref="G10" dT="2024-06-05T21:32:46.83" personId="{09E5B522-B527-412C-9A46-A445D8DC9A1A}" id="{169A1DA3-3C86-4D87-B3DE-E34122E1C45E}">
    <text>Fez 1 TTT e que demora pra registrar o ganhador</text>
  </threadedComment>
  <threadedComment ref="I10" dT="2024-06-05T21:32:46.83" personId="{09E5B522-B527-412C-9A46-A445D8DC9A1A}" id="{41A5CE20-F3C1-4E44-844F-1EC5709EF1A9}">
    <text>Fez 1 TTT e que demora pra registrar o ganhador</text>
  </threadedComment>
  <threadedComment ref="J10" dT="2024-06-06T02:25:06.64" personId="{09E5B522-B527-412C-9A46-A445D8DC9A1A}" id="{22ABEB83-AB1C-4206-BE57-6389DC27E820}">
    <text>Mas se rodasse provavelmente funcionava</text>
  </threadedComment>
  <threadedComment ref="L10" dT="2024-06-06T02:26:00.16" personId="{09E5B522-B527-412C-9A46-A445D8DC9A1A}" id="{859FCAC2-7DE9-4A8C-925F-E925E8D6DB76}">
    <text>Mesmo erro</text>
  </threadedComment>
  <threadedComment ref="C11" dT="2024-06-04T21:24:07.96" personId="{09E5B522-B527-412C-9A46-A445D8DC9A1A}" id="{1C02F718-8E6C-4462-A3EC-CDFDBF8B20C2}">
    <text xml:space="preserve">Fez um Reverse TTT ????
</text>
  </threadedComment>
  <threadedComment ref="H11" dT="2024-06-05T21:42:17.70" personId="{09E5B522-B527-412C-9A46-A445D8DC9A1A}" id="{1EADE027-F975-4B73-8DAC-6DF870CC2180}">
    <text>Interface melhorada, mas continua quebrado</text>
  </threadedComment>
  <threadedComment ref="D12" dT="2024-06-04T21:26:10.60" personId="{09E5B522-B527-412C-9A46-A445D8DC9A1A}" id="{C30D1224-B83E-40F1-A889-EBBE5CD3B028}">
    <text>Esse foi bizarro</text>
  </threadedComment>
  <threadedComment ref="G12" dT="2024-06-05T21:32:46.83" personId="{09E5B522-B527-412C-9A46-A445D8DC9A1A}" id="{B2720527-DD80-4675-BA31-1E4FEBDEBF5C}">
    <text>Fez 1 TTT</text>
  </threadedComment>
  <threadedComment ref="I12" dT="2024-06-05T21:32:46.83" personId="{09E5B522-B527-412C-9A46-A445D8DC9A1A}" id="{16504273-BEF1-4BD4-AF7F-F0EC7AEE2025}">
    <text>Fez 1 TTT</text>
  </threadedComment>
  <threadedComment ref="L12" dT="2024-06-04T21:26:10.60" personId="{09E5B522-B527-412C-9A46-A445D8DC9A1A}" id="{86DCEAD6-7362-4CC9-94BF-B0E818741790}">
    <text>Esse foi bizarro</text>
  </threadedComment>
  <threadedComment ref="D13" dT="2024-06-04T22:26:40.99" personId="{09E5B522-B527-412C-9A46-A445D8DC9A1A}" id="{A77DDE0E-A798-47A4-AF90-A210AE170E15}">
    <text>Mesmo Problema</text>
  </threadedComment>
  <threadedComment ref="L13" dT="2024-06-06T02:26:00.16" personId="{09E5B522-B527-412C-9A46-A445D8DC9A1A}" id="{FAF5EEC6-3A52-4158-99AC-C1611A544F4E}">
    <text>Mesmo erro</text>
  </threadedComment>
  <threadedComment ref="C14" dT="2024-06-05T01:59:53.35" personId="{09E5B522-B527-412C-9A46-A445D8DC9A1A}" id="{68DE5DE4-6149-4BD6-AA01-F7EDBCD0B13B}">
    <text xml:space="preserve">Sem interface
</text>
  </threadedComment>
  <threadedComment ref="G14" dT="2024-06-05T21:32:46.83" personId="{09E5B522-B527-412C-9A46-A445D8DC9A1A}" id="{E90109AA-7BE2-4F76-BE74-FDD8081FDB81}">
    <text>Fez 1 TTT e sem interface</text>
  </threadedComment>
  <threadedComment ref="H14" dT="2024-06-05T21:46:47.73" personId="{09E5B522-B527-412C-9A46-A445D8DC9A1A}" id="{806D3887-97D3-428B-B8AB-C7C15562D43F}">
    <text>Só adicionou um jogar de novo</text>
  </threadedComment>
  <threadedComment ref="I14" dT="2024-06-05T21:32:46.83" personId="{09E5B522-B527-412C-9A46-A445D8DC9A1A}" id="{23751861-2C5D-40B6-88F4-88660542E170}">
    <text>Fez 1 TTT e sem interface</text>
  </threadedComment>
  <threadedComment ref="L14" dT="2024-06-06T02:26:00.16" personId="{09E5B522-B527-412C-9A46-A445D8DC9A1A}" id="{0DAB703B-BB1E-43C1-B2FC-0906F5079F89}">
    <text>Mesmo erro</text>
  </threadedComment>
  <threadedComment ref="C15" dT="2024-06-05T01:59:53.35" personId="{09E5B522-B527-412C-9A46-A445D8DC9A1A}" id="{C39F4E8D-509B-4CE1-A153-269F92FD9168}">
    <text xml:space="preserve">Sem interface
</text>
  </threadedComment>
  <threadedComment ref="C16" dT="2024-06-05T01:59:53.35" personId="{09E5B522-B527-412C-9A46-A445D8DC9A1A}" id="{93E57D2E-0C9E-47EE-9EB1-27962C6D18E1}">
    <text xml:space="preserve">Sem interface
</text>
  </threadedComment>
  <threadedComment ref="D16" dT="2024-06-04T21:26:10.60" personId="{09E5B522-B527-412C-9A46-A445D8DC9A1A}" id="{C47D2B3F-DE33-4BC7-B4F8-E9A89F87D941}">
    <text>Esse foi bizarro</text>
  </threadedComment>
  <threadedComment ref="F16" dT="2024-06-06T05:16:46.18" personId="{09E5B522-B527-412C-9A46-A445D8DC9A1A}" id="{4AE49548-6EEB-4DA9-952D-0F191F64FEDA}">
    <text>Can't convert</text>
  </threadedComment>
  <threadedComment ref="K16" dT="2024-06-06T03:34:37.25" personId="{09E5B522-B527-412C-9A46-A445D8DC9A1A}" id="{AF159F4A-85FA-4F92-8185-5CCB4FE8AAB2}">
    <text xml:space="preserve">Não checa vitória
</text>
  </threadedComment>
  <threadedComment ref="M16" dT="2024-06-06T04:00:15.20" personId="{09E5B522-B527-412C-9A46-A445D8DC9A1A}" id="{398871CF-8361-4D4B-B12E-6B5C339EEB6B}">
    <text>Apenas 1 rodada</text>
  </threadedComment>
  <threadedComment ref="C17" dT="2024-06-04T21:11:43.43" personId="{09E5B522-B527-412C-9A46-A445D8DC9A1A}" id="{C46810A8-26A7-4274-B0FB-172DA4F59B21}">
    <text>Com bugs</text>
  </threadedComment>
  <threadedComment ref="E17" dT="2024-06-05T01:59:53.35" personId="{09E5B522-B527-412C-9A46-A445D8DC9A1A}" id="{E09D436F-6C1D-4FC5-9A9F-75B810F7F33C}">
    <text xml:space="preserve">Sem interface
</text>
  </threadedComment>
  <threadedComment ref="F17" dT="2024-06-06T05:20:27.45" personId="{09E5B522-B527-412C-9A46-A445D8DC9A1A}" id="{8A4E0085-D6F6-4287-ACBD-D5044075121A}">
    <text>Ambiguous</text>
  </threadedComment>
  <threadedComment ref="H17" dT="2024-06-06T05:20:45.97" personId="{09E5B522-B527-412C-9A46-A445D8DC9A1A}" id="{A4CAAB56-590A-45D9-B9C0-82BCA46E103B}">
    <text>Not defined</text>
  </threadedComment>
  <threadedComment ref="E18" dT="2024-06-05T02:14:21.50" personId="{09E5B522-B527-412C-9A46-A445D8DC9A1A}" id="{96B35EC5-E44C-4663-970D-E09C54E3D290}">
    <text>Igual o anterior</text>
  </threadedComment>
  <threadedComment ref="F18" dT="2024-06-06T05:16:46.18" personId="{09E5B522-B527-412C-9A46-A445D8DC9A1A}" id="{17BEAE3A-6174-4EFA-B3EA-8696D3A616EC}">
    <text>Can't convert</text>
  </threadedComment>
  <threadedComment ref="H18" dT="2024-06-06T05:16:46.18" personId="{09E5B522-B527-412C-9A46-A445D8DC9A1A}" id="{FA7F02E7-8E47-4DA9-9588-2AFC1CCFF609}">
    <text>Can't convert</text>
  </threadedComment>
  <threadedComment ref="L18" dT="2024-06-06T04:04:27.04" personId="{09E5B522-B527-412C-9A46-A445D8DC9A1A}" id="{620BF94A-00FB-41D1-8980-D8F049D6D587}">
    <text>Usou Sockets ????</text>
  </threadedComment>
  <threadedComment ref="D19" dT="2024-06-04T22:26:40.99" personId="{09E5B522-B527-412C-9A46-A445D8DC9A1A}" id="{D2E59603-28D4-4E12-808D-B83FD5651917}">
    <text>Mesmo Problema</text>
  </threadedComment>
  <threadedComment ref="F19" dT="2024-06-06T05:16:46.18" personId="{09E5B522-B527-412C-9A46-A445D8DC9A1A}" id="{5C83CAB0-57F7-49C1-98E0-7C27CB6169DC}">
    <text>Can't convert</text>
  </threadedComment>
  <threadedComment ref="H19" dT="2024-06-04T21:26:10.60" personId="{09E5B522-B527-412C-9A46-A445D8DC9A1A}" id="{84C8B54A-92FD-4383-9662-D9A250B8BA8D}">
    <text>Esse foi bizarro</text>
  </threadedComment>
  <threadedComment ref="E20" dT="2024-06-05T02:28:20.31" personId="{09E5B522-B527-412C-9A46-A445D8DC9A1A}" id="{5475A715-83CD-4F79-B4B3-3D819EA182A8}">
    <text>Com mais funcionalidades</text>
  </threadedComment>
  <threadedComment ref="G20" dT="2024-06-05T21:32:46.83" personId="{09E5B522-B527-412C-9A46-A445D8DC9A1A}" id="{870A1FDC-8521-489B-A12B-4147529F2FE7}">
    <text>Fez 1 TTT</text>
  </threadedComment>
  <threadedComment ref="I20" dT="2024-06-05T21:32:46.83" personId="{09E5B522-B527-412C-9A46-A445D8DC9A1A}" id="{07C1A009-D270-4150-9450-BABDDAD6DD45}">
    <text>Fez 1 TTT</text>
  </threadedComment>
  <threadedComment ref="B21" dT="2024-06-05T02:30:37.89" personId="{09E5B522-B527-412C-9A46-A445D8DC9A1A}" id="{25CFA86F-960B-49CC-B791-AB3627E00ADD}">
    <text>Necessário adição de call da função</text>
  </threadedComment>
  <threadedComment ref="C21" dT="2024-06-05T02:29:51.80" personId="{09E5B522-B527-412C-9A46-A445D8DC9A1A}" id="{CC98284F-086C-47B5-87F3-53FFAD133B68}">
    <text>Empate ao invés de vitória, mas código organizado</text>
  </threadedComment>
  <threadedComment ref="D21" dT="2024-06-05T02:30:37.89" personId="{09E5B522-B527-412C-9A46-A445D8DC9A1A}" id="{DDDEDACD-5798-4944-AE60-5DB21ACB48F8}">
    <text>Necessário adição de call da função</text>
  </threadedComment>
  <threadedComment ref="E21" dT="2024-06-05T02:29:51.80" personId="{09E5B522-B527-412C-9A46-A445D8DC9A1A}" id="{42FBB29F-2230-4FC0-BB84-66E15F42829F}">
    <text>Empate ao invés de vitória, mas código organizado</text>
  </threadedComment>
  <threadedComment ref="G21" dT="2024-06-05T21:32:46.83" personId="{09E5B522-B527-412C-9A46-A445D8DC9A1A}" id="{6B46C510-FC85-4E94-90C1-62B0319B5547}">
    <text>Fez 1 TTT</text>
  </threadedComment>
  <threadedComment ref="K21" dT="2024-06-06T03:34:37.25" personId="{09E5B522-B527-412C-9A46-A445D8DC9A1A}" id="{09C0A8FB-99D7-45FE-AB34-5ACE2E5CAB7C}">
    <text xml:space="preserve">Não checa vitória
</text>
  </threadedComment>
  <threadedComment ref="M21" dT="2024-06-06T03:34:37.25" personId="{09E5B522-B527-412C-9A46-A445D8DC9A1A}" id="{78D83174-F25F-4C38-9045-986CBA55B7AE}">
    <text xml:space="preserve">Não checa vitória
</text>
  </threadedComment>
  <threadedComment ref="C22" dT="2024-06-05T02:31:55.10" personId="{09E5B522-B527-412C-9A46-A445D8DC9A1A}" id="{E6239488-3BB8-4F42-9A16-3BE42AE3CCF8}">
    <text>Não garante a vitória</text>
  </threadedComment>
  <threadedComment ref="I22" dT="2024-06-05T21:32:46.83" personId="{09E5B522-B527-412C-9A46-A445D8DC9A1A}" id="{E1D570AC-9AAD-43E2-8FEA-D42EC5F6E546}">
    <text>Fez 1 TTT</text>
  </threadedComment>
  <threadedComment ref="K22" dT="2024-06-06T04:42:39.60" personId="{09E5B522-B527-412C-9A46-A445D8DC9A1A}" id="{CFF4F93F-A7F9-4B67-815D-0C8E672749B8}">
    <text>Não sei nem explicar</text>
  </threadedComment>
  <threadedComment ref="M22" dT="2024-06-06T04:46:47.22" personId="{09E5B522-B527-412C-9A46-A445D8DC9A1A}" id="{21735464-1A46-4D4E-8FCC-B879D43A8C32}">
    <text xml:space="preserve">Fez um TTT com 10x10 e não checa vitória </text>
  </threadedComment>
  <threadedComment ref="B23" dT="2024-06-05T02:36:04.58" personId="{09E5B522-B527-412C-9A46-A445D8DC9A1A}" id="{5B55A74A-4B05-437B-BFB5-31A840D22701}">
    <text>Fácil de quebrar</text>
  </threadedComment>
  <threadedComment ref="C23" dT="2024-06-05T02:31:55.10" personId="{09E5B522-B527-412C-9A46-A445D8DC9A1A}" id="{FC8301D6-9CE4-4A88-97D6-B459ADC5F6F1}">
    <text>Não garante a vitória</text>
  </threadedComment>
  <threadedComment ref="D23" dT="2024-06-05T02:36:04.58" personId="{09E5B522-B527-412C-9A46-A445D8DC9A1A}" id="{2FB3D4A0-EC26-4948-A44B-1AB08810C993}">
    <text>Qualidade ruim</text>
  </threadedComment>
  <threadedComment ref="E23" dT="2024-06-05T02:37:41.08" personId="{09E5B522-B527-412C-9A46-A445D8DC9A1A}" id="{95B73B53-8436-46AF-B1DA-0950DE6D44A5}">
    <text xml:space="preserve">3 jogadores ?
</text>
  </threadedComment>
  <threadedComment ref="F23" dT="2024-06-06T05:16:46.18" personId="{09E5B522-B527-412C-9A46-A445D8DC9A1A}" id="{375F5AC8-CCC3-4AAD-AB12-7E44DAFB47B0}">
    <text>Can't convert</text>
  </threadedComment>
  <threadedComment ref="H23" dT="2024-06-06T05:16:46.18" personId="{09E5B522-B527-412C-9A46-A445D8DC9A1A}" id="{94F5AB03-59A9-4ADF-A3AA-56BFD2830CB3}">
    <text>Can't convert</text>
  </threadedComment>
  <threadedComment ref="L23" dT="2024-06-06T04:53:22.66" personId="{09E5B522-B527-412C-9A46-A445D8DC9A1A}" id="{C93B2170-3F8C-4315-BF8D-32BE37667065}">
    <text>Adicionou várias opções, mas o jogo segue quebrado</text>
  </threadedComment>
  <threadedComment ref="B24" dT="2024-06-05T02:41:46.04" personId="{09E5B522-B527-412C-9A46-A445D8DC9A1A}" id="{4F0C9A6B-089C-4D37-9AA1-E51C79553413}">
    <text xml:space="preserve">Fácil de quebrar
</text>
  </threadedComment>
  <threadedComment ref="C24" dT="2024-06-05T01:59:53.35" personId="{09E5B522-B527-412C-9A46-A445D8DC9A1A}" id="{6AF4576C-215F-4A5C-9057-8A982DBD0369}">
    <text xml:space="preserve">Sem interface
</text>
  </threadedComment>
  <threadedComment ref="E24" dT="2024-06-05T01:59:53.35" personId="{09E5B522-B527-412C-9A46-A445D8DC9A1A}" id="{26B62977-F380-474F-99D8-9637454179B4}">
    <text xml:space="preserve">Sem interface
</text>
  </threadedComment>
  <threadedComment ref="I24" dT="2024-06-06T06:09:35.34" personId="{09E5B522-B527-412C-9A46-A445D8DC9A1A}" id="{B7FBDA60-CA3B-4F7D-AAAE-95776E210669}">
    <text>Transformou de volta em TTT</text>
  </threadedComment>
  <threadedComment ref="L24" dT="2024-06-06T04:59:45.05" personId="{09E5B522-B527-412C-9A46-A445D8DC9A1A}" id="{5A71310E-3147-4A87-B4B7-F2416EDA92BD}">
    <text>Quebrou mais ainda</text>
  </threadedComment>
  <threadedComment ref="D25" dT="2024-06-04T21:26:10.60" personId="{09E5B522-B527-412C-9A46-A445D8DC9A1A}" id="{207E4BB1-E4F7-4FF5-B013-0CF667A23A91}">
    <text>Esse foi bizarro</text>
  </threadedComment>
  <threadedComment ref="G25" dT="2024-06-05T21:32:46.83" personId="{09E5B522-B527-412C-9A46-A445D8DC9A1A}" id="{7B25E6BE-39A4-4807-8AC2-A96CFEAF7428}">
    <text>Fez 1 TTT</text>
  </threadedComment>
  <threadedComment ref="H25" dT="2024-06-06T06:17:25.81" personId="{09E5B522-B527-412C-9A46-A445D8DC9A1A}" id="{C2A8F393-7975-4A6A-A919-0BDF767511CB}">
    <text>Com pequeno ajuste</text>
  </threadedComment>
  <threadedComment ref="L25" dT="2024-06-06T05:03:40.79" personId="{09E5B522-B527-412C-9A46-A445D8DC9A1A}" id="{5784FE19-39DA-448F-BF69-FEE413A029D3}">
    <text>Mais quebrado ainda</text>
  </threadedComment>
  <threadedComment ref="F26" dT="2024-06-06T05:16:46.18" personId="{09E5B522-B527-412C-9A46-A445D8DC9A1A}" id="{F51C78CC-D032-4FE4-A7BD-144AEEFF87EB}">
    <text>Can't convert</text>
  </threadedComment>
  <threadedComment ref="H26" dT="2024-06-06T05:16:46.18" personId="{09E5B522-B527-412C-9A46-A445D8DC9A1A}" id="{5A879D62-6BDD-4C2D-82F6-B1F77DC9BE24}">
    <text>Can't convert</text>
  </threadedComment>
  <threadedComment ref="K26" dT="2024-06-06T05:07:27.31" personId="{09E5B522-B527-412C-9A46-A445D8DC9A1A}" id="{3CAABB68-7D9D-4AA3-82F5-20C9E0A23BDD}">
    <text>Sem interface</text>
  </threadedComment>
  <threadedComment ref="D27" dT="2024-06-05T02:47:41.27" personId="{09E5B522-B527-412C-9A46-A445D8DC9A1A}" id="{C88DCF25-1959-4388-90AF-024954AEB215}">
    <text>Melhorou interface, mas continua quebrado</text>
  </threadedComment>
  <threadedComment ref="F27" dT="2024-06-06T06:21:37.81" personId="{09E5B522-B527-412C-9A46-A445D8DC9A1A}" id="{5741AE7C-A54B-4113-8D19-3BC9B92C124E}">
    <text>Not defined</text>
  </threadedComment>
  <threadedComment ref="H27" dT="2024-06-06T06:21:37.81" personId="{09E5B522-B527-412C-9A46-A445D8DC9A1A}" id="{E4195A56-3761-4253-82D4-3C6B5532863A}">
    <text>Not defined</text>
  </threadedComment>
  <threadedComment ref="K27" dT="2024-06-06T05:08:39.07" personId="{09E5B522-B527-412C-9A46-A445D8DC9A1A}" id="{11C8275E-8F37-46F4-8860-4ECC2332BCB1}">
    <text>Checagem de vitória apenas quando liga 10</text>
  </threadedComment>
  <threadedComment ref="M27" dT="2024-06-06T05:10:14.76" personId="{09E5B522-B527-412C-9A46-A445D8DC9A1A}" id="{A160403E-1CB5-40A3-AA75-1CB77E4C6B3D}">
    <text>Fez a melhor interface do mundo, mas está contando vitória só quando liga 10</text>
  </threadedComment>
  <threadedComment ref="C28" dT="2024-06-05T02:49:51.23" personId="{09E5B522-B527-412C-9A46-A445D8DC9A1A}" id="{EA18902B-E62A-438D-83A5-2AD923B517D5}">
    <text>Checagem de vitória está quebrada. Interface está bonita</text>
  </threadedComment>
  <threadedComment ref="D28" dT="2024-06-05T02:50:51.15" personId="{09E5B522-B527-412C-9A46-A445D8DC9A1A}" id="{FD54A8EC-E19C-4264-89CF-13EDC10BDC18}">
    <text>Abre interface, mas não faz nada</text>
  </threadedComment>
  <threadedComment ref="F28" dT="2024-06-06T06:30:53.92" personId="{09E5B522-B527-412C-9A46-A445D8DC9A1A}" id="{3161C58E-8A66-4CFE-A716-2618F809DA34}">
    <text xml:space="preserve">TypeError
</text>
  </threadedComment>
  <threadedComment ref="I28" dT="2024-06-06T06:31:38.55" personId="{09E5B522-B527-412C-9A46-A445D8DC9A1A}" id="{08F09795-08DE-4230-A098-F96446482B1B}">
    <text>Declara vencedor automaticamente</text>
  </threadedComment>
  <threadedComment ref="L28" dT="2024-06-06T02:26:00.16" personId="{09E5B522-B527-412C-9A46-A445D8DC9A1A}" id="{2C884EC7-C28A-4624-954F-E2E77AE26F79}">
    <text>Mesmo erro</text>
  </threadedComment>
  <threadedComment ref="C29" dT="2024-06-05T02:51:53.50" personId="{09E5B522-B527-412C-9A46-A445D8DC9A1A}" id="{897BA4E5-CFD8-4FFA-B68B-A082E549DB34}">
    <text xml:space="preserve">Apenas 1 jogador e fácil de quebrar
</text>
  </threadedComment>
  <threadedComment ref="D29" dT="2024-06-05T02:52:33.14" personId="{09E5B522-B527-412C-9A46-A445D8DC9A1A}" id="{16513AD7-F546-45D3-AA64-0BFCE5C44A60}">
    <text>Quebrado</text>
  </threadedComment>
  <threadedComment ref="E29" dT="2024-06-05T02:52:48.25" personId="{09E5B522-B527-412C-9A46-A445D8DC9A1A}" id="{99AAAE87-4BAA-46D9-89D3-F7675E18ADF4}">
    <text>Implementou uma IA que nem sequer funciona</text>
  </threadedComment>
  <threadedComment ref="G29" dT="2024-06-06T06:33:30.38" personId="{09E5B522-B527-412C-9A46-A445D8DC9A1A}" id="{D248AD27-B2AF-409E-B81B-99FFACE0956D}">
    <text>Fez um TTT, que não acaba quando alguém ganha</text>
  </threadedComment>
  <threadedComment ref="I29" dT="2024-06-06T06:33:30.38" personId="{09E5B522-B527-412C-9A46-A445D8DC9A1A}" id="{2402809A-0CAD-4D27-98FC-804A71128D82}">
    <text>Fez um TTT, que não acaba quando alguém ganha</text>
  </threadedComment>
  <threadedComment ref="K29" dT="2024-06-06T05:08:39.07" personId="{09E5B522-B527-412C-9A46-A445D8DC9A1A}" id="{F5454998-FF4A-402A-98CF-3643F397E901}">
    <text>Checagem de vitória apenas quando liga 10</text>
  </threadedComment>
  <threadedComment ref="M29" dT="2024-06-06T05:08:39.07" personId="{09E5B522-B527-412C-9A46-A445D8DC9A1A}" id="{BA1EF436-ED59-420E-BE49-5A647C841948}">
    <text>Checagem de vitória apenas quando liga 10</text>
  </threadedComment>
  <threadedComment ref="G30" dT="2024-06-06T06:33:30.38" personId="{09E5B522-B527-412C-9A46-A445D8DC9A1A}" id="{225B2B8B-9C82-4E8D-AB9F-2E3115B95960}">
    <text>Fez um TTT, que não acaba quando alguém ganha</text>
  </threadedComment>
  <threadedComment ref="I30" dT="2024-06-06T06:33:30.38" personId="{09E5B522-B527-412C-9A46-A445D8DC9A1A}" id="{DB9EE9AA-2FB5-49A9-83DF-1EE398C23C7D}">
    <text>Fez um TTT, que não acaba quando alguém ganha</text>
  </threadedComment>
  <threadedComment ref="C31" dT="2024-06-06T23:45:55.68" personId="{09E5B522-B527-412C-9A46-A445D8DC9A1A}" id="{76006C6F-FEA7-4A69-9170-E31EC46192EC}">
    <text>Sem interface ainda</text>
  </threadedComment>
  <threadedComment ref="E31" dT="2024-06-06T23:45:48.94" personId="{09E5B522-B527-412C-9A46-A445D8DC9A1A}" id="{9A4DF996-405D-4B0F-90DC-D866F0040602}">
    <text>Sem interface ainda</text>
  </threadedComment>
  <threadedComment ref="J31" dT="2024-06-06T05:16:46.18" personId="{09E5B522-B527-412C-9A46-A445D8DC9A1A}" id="{5C775F04-7B42-420D-8D0A-B02A156E7A06}">
    <text>Can't convert</text>
  </threadedComment>
  <threadedComment ref="L31" dT="2024-06-06T05:16:46.18" personId="{09E5B522-B527-412C-9A46-A445D8DC9A1A}" id="{0E2320CF-32D4-4B01-8390-392F9E06A225}">
    <text>Can't convert</text>
  </threadedComment>
  <threadedComment ref="C32" dT="2024-06-06T23:47:01.63" personId="{09E5B522-B527-412C-9A46-A445D8DC9A1A}" id="{75F207B7-0CDA-4263-95F2-79734B6F6A65}">
    <text>Com interface, mas atualiza a cada 2 jogadas, ao invés de 1</text>
  </threadedComment>
  <threadedComment ref="E32" dT="2024-06-06T23:48:26.47" personId="{09E5B522-B527-412C-9A46-A445D8DC9A1A}" id="{154D6567-EFB7-4B96-A55C-A1B38399C77C}">
    <text>Algum bug, provavelmente checar vitória</text>
  </threadedComment>
  <threadedComment ref="G32" dT="2024-06-05T21:32:46.83" personId="{09E5B522-B527-412C-9A46-A445D8DC9A1A}" id="{13C2A6D6-0314-4F48-9DB1-6E931BF3E564}">
    <text>Fez 1 TTT e sem interface</text>
  </threadedComment>
  <threadedComment ref="I32" dT="2024-06-05T21:32:46.83" personId="{09E5B522-B527-412C-9A46-A445D8DC9A1A}" id="{F32E752D-C9D4-4628-9ED2-BD41267424BC}">
    <text>Fez 1 TTT e sem interface</text>
  </threadedComment>
  <threadedComment ref="J32" dT="2024-06-06T05:16:46.18" personId="{09E5B522-B527-412C-9A46-A445D8DC9A1A}" id="{8B0AA5BA-6F55-497F-B3B3-62A699E5D6F3}">
    <text>Can't convert</text>
  </threadedComment>
  <threadedComment ref="L32" dT="2024-06-06T05:16:46.18" personId="{09E5B522-B527-412C-9A46-A445D8DC9A1A}" id="{A0072604-1A1F-4047-A5B0-7F5F4218AE04}">
    <text>Can't convert segue acontecendo, mas não crasha automaticamente
Checkwin ainda foi declarado depois</text>
  </threadedComment>
  <threadedComment ref="C33" dT="2024-06-06T23:49:27.14" personId="{09E5B522-B527-412C-9A46-A445D8DC9A1A}" id="{F6CD6F2A-D7DF-47D8-ACCF-7CE070E52D0F}">
    <text>Sem interface</text>
  </threadedComment>
  <threadedComment ref="E33" dT="2024-06-06T23:49:20.36" personId="{09E5B522-B527-412C-9A46-A445D8DC9A1A}" id="{F8A04A79-8319-41ED-AE29-E6E463EF3646}">
    <text>Não mudou nada</text>
  </threadedComment>
  <threadedComment ref="F33" dT="2024-06-06T05:16:46.18" personId="{09E5B522-B527-412C-9A46-A445D8DC9A1A}" id="{375F34CA-8D73-478F-8554-17B05B17C8C5}">
    <text>Can't convert</text>
  </threadedComment>
  <threadedComment ref="H33" dT="2024-06-06T05:16:46.18" personId="{09E5B522-B527-412C-9A46-A445D8DC9A1A}" id="{9F9EC7BD-F942-4E41-A241-03844427E4DC}">
    <text>Can't convert</text>
  </threadedComment>
  <threadedComment ref="K33" dT="2024-06-07T00:16:36.42" personId="{09E5B522-B527-412C-9A46-A445D8DC9A1A}" id="{C210F926-DD8A-4799-BA9B-A8C7D84FD473}">
    <text>Só declara vitória ao conectar 10</text>
  </threadedComment>
  <threadedComment ref="L33" dT="2024-06-07T00:18:40.01" personId="{09E5B522-B527-412C-9A46-A445D8DC9A1A}" id="{9DA7AA49-BFCD-44BB-B2B1-80CFFE3D5422}">
    <text>Função main com problema</text>
  </threadedComment>
  <threadedComment ref="C34" dT="2024-06-06T23:49:59.82" personId="{09E5B522-B527-412C-9A46-A445D8DC9A1A}" id="{F6E2AFC2-2772-4361-BAEC-9CE2CC5E12C7}">
    <text>Problema na checagem de vitória</text>
  </threadedComment>
  <threadedComment ref="E34" dT="2024-06-06T23:51:10.62" personId="{09E5B522-B527-412C-9A46-A445D8DC9A1A}" id="{7B07C896-9E7C-4838-A11F-34FCC0C42FD2}">
    <text>E fez uma IA com minimax, mas nem sempre faz a melhor jogada, e quebra após um jogador ganhar</text>
  </threadedComment>
  <threadedComment ref="F34" dT="2024-06-06T05:16:46.18" personId="{09E5B522-B527-412C-9A46-A445D8DC9A1A}" id="{423F7E27-FF5D-4861-ACD7-AC885DD96CE1}">
    <text>Can't convert</text>
  </threadedComment>
  <threadedComment ref="H34" dT="2024-06-07T00:10:09.66" personId="{09E5B522-B527-412C-9A46-A445D8DC9A1A}" id="{FC815FFA-7482-453E-B6B7-983C7CC55C81}">
    <text>Implementou uma IA, mas não resolveu o can't convert e deixou as funções fora de ordem</text>
  </threadedComment>
  <threadedComment ref="J34" dT="2024-06-06T05:16:46.18" personId="{09E5B522-B527-412C-9A46-A445D8DC9A1A}" id="{7EEAE0B8-798B-4B31-A4A2-DB52B7BF74E2}">
    <text>Can't convert</text>
  </threadedComment>
  <threadedComment ref="L34" dT="2024-06-06T05:16:46.18" personId="{09E5B522-B527-412C-9A46-A445D8DC9A1A}" id="{E18B91EB-14BC-4162-AC8A-2E33C4E5967A}">
    <text>Can't convert</text>
  </threadedComment>
  <threadedComment ref="B35" dT="2024-06-06T05:16:46.18" personId="{09E5B522-B527-412C-9A46-A445D8DC9A1A}" id="{8D8A55B9-B5A1-4243-B25D-A9D13C8F5D83}">
    <text>Can't convert</text>
  </threadedComment>
  <threadedComment ref="D35" dT="2024-06-06T23:58:08.12" personId="{09E5B522-B527-412C-9A46-A445D8DC9A1A}" id="{145B5616-2ACF-4208-B54B-CD8E5221371E}">
    <text>Cria interface, mas não consertou o erro</text>
  </threadedComment>
  <threadedComment ref="E35" dT="2024-06-06T23:58:29.47" personId="{09E5B522-B527-412C-9A46-A445D8DC9A1A}" id="{2F719396-EA8C-41A8-9876-81E3A9E32FB9}">
    <text>Can't convert segue impedindo que o jogo funcione</text>
  </threadedComment>
  <threadedComment ref="G35" dT="2024-06-05T21:32:46.83" personId="{09E5B522-B527-412C-9A46-A445D8DC9A1A}" id="{4026845F-003D-452D-BC8A-0817C861F041}">
    <text>Fez 1 TTT e sem interface</text>
  </threadedComment>
  <threadedComment ref="I35" dT="2024-06-05T21:32:46.83" personId="{09E5B522-B527-412C-9A46-A445D8DC9A1A}" id="{AF8CEAA4-8089-4F21-BA60-6A6919D897F2}">
    <text>Fez 1 TTT e sem interface</text>
  </threadedComment>
  <threadedComment ref="J35" dT="2024-06-06T05:16:46.18" personId="{09E5B522-B527-412C-9A46-A445D8DC9A1A}" id="{DBB7D3AD-817D-49E3-851F-BE198CF55D42}">
    <text>Não converte input pra int e funções fora de ordem</text>
  </threadedComment>
  <threadedComment ref="L35" dT="2024-06-07T00:24:26.64" personId="{09E5B522-B527-412C-9A46-A445D8DC9A1A}" id="{FB2EBF3E-639D-4955-B98F-A232FD7F630B}">
    <text>Funções fora de ordem e index out of range por algum motivo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D1F2-F764-4682-900C-1F97B2F3BC26}">
  <dimension ref="A1:AA110"/>
  <sheetViews>
    <sheetView tabSelected="1" zoomScaleNormal="100" workbookViewId="0">
      <selection activeCell="M9" sqref="M9"/>
    </sheetView>
  </sheetViews>
  <sheetFormatPr defaultRowHeight="15" x14ac:dyDescent="0.25"/>
  <cols>
    <col min="1" max="1" width="4.7109375" style="4" bestFit="1" customWidth="1"/>
    <col min="15" max="15" width="4.7109375" bestFit="1" customWidth="1"/>
    <col min="16" max="16" width="9" bestFit="1" customWidth="1"/>
    <col min="17" max="17" width="9.7109375" bestFit="1" customWidth="1"/>
    <col min="18" max="18" width="9" bestFit="1" customWidth="1"/>
    <col min="19" max="19" width="9.7109375" bestFit="1" customWidth="1"/>
    <col min="20" max="20" width="9" bestFit="1" customWidth="1"/>
    <col min="21" max="21" width="9.7109375" customWidth="1"/>
    <col min="22" max="22" width="9" bestFit="1" customWidth="1"/>
    <col min="23" max="23" width="9.7109375" bestFit="1" customWidth="1"/>
    <col min="24" max="24" width="9" bestFit="1" customWidth="1"/>
    <col min="25" max="25" width="9.7109375" customWidth="1"/>
    <col min="26" max="26" width="9" bestFit="1" customWidth="1"/>
    <col min="27" max="27" width="9.7109375" bestFit="1" customWidth="1"/>
  </cols>
  <sheetData>
    <row r="1" spans="1:27" x14ac:dyDescent="0.25">
      <c r="A1" s="8"/>
      <c r="B1" s="6" t="s">
        <v>3</v>
      </c>
      <c r="C1" s="6"/>
      <c r="D1" s="6"/>
      <c r="E1" s="6"/>
      <c r="F1" s="6" t="s">
        <v>2</v>
      </c>
      <c r="G1" s="6"/>
      <c r="H1" s="6"/>
      <c r="I1" s="6"/>
      <c r="J1" s="6" t="s">
        <v>13</v>
      </c>
      <c r="K1" s="6"/>
      <c r="L1" s="6"/>
      <c r="M1" s="6"/>
      <c r="O1" s="6"/>
      <c r="P1" s="7" t="s">
        <v>3</v>
      </c>
      <c r="Q1" s="7"/>
      <c r="R1" s="7"/>
      <c r="S1" s="7"/>
      <c r="T1" s="7" t="s">
        <v>2</v>
      </c>
      <c r="U1" s="7"/>
      <c r="V1" s="7"/>
      <c r="W1" s="7"/>
      <c r="X1" s="7" t="s">
        <v>4</v>
      </c>
      <c r="Y1" s="7"/>
      <c r="Z1" s="7"/>
      <c r="AA1" s="7"/>
    </row>
    <row r="2" spans="1:27" x14ac:dyDescent="0.25">
      <c r="A2" s="9"/>
      <c r="B2" s="7" t="s">
        <v>0</v>
      </c>
      <c r="C2" s="7"/>
      <c r="D2" s="7" t="s">
        <v>1</v>
      </c>
      <c r="E2" s="7"/>
      <c r="F2" s="7" t="s">
        <v>0</v>
      </c>
      <c r="G2" s="7"/>
      <c r="H2" s="7" t="s">
        <v>1</v>
      </c>
      <c r="I2" s="7"/>
      <c r="J2" s="7" t="s">
        <v>0</v>
      </c>
      <c r="K2" s="7"/>
      <c r="L2" s="7" t="s">
        <v>1</v>
      </c>
      <c r="M2" s="7"/>
      <c r="O2" s="6"/>
      <c r="P2" s="7" t="s">
        <v>5</v>
      </c>
      <c r="Q2" s="7"/>
      <c r="R2" s="7" t="s">
        <v>6</v>
      </c>
      <c r="S2" s="7"/>
      <c r="T2" s="7" t="s">
        <v>5</v>
      </c>
      <c r="U2" s="7"/>
      <c r="V2" s="7" t="s">
        <v>6</v>
      </c>
      <c r="W2" s="7"/>
      <c r="X2" s="7" t="s">
        <v>5</v>
      </c>
      <c r="Y2" s="7"/>
      <c r="Z2" s="7" t="s">
        <v>6</v>
      </c>
      <c r="AA2" s="7"/>
    </row>
    <row r="3" spans="1:27" x14ac:dyDescent="0.25">
      <c r="A3" s="10"/>
      <c r="B3" s="2" t="s">
        <v>5</v>
      </c>
      <c r="C3" s="2" t="s">
        <v>6</v>
      </c>
      <c r="D3" s="2" t="s">
        <v>5</v>
      </c>
      <c r="E3" s="2" t="s">
        <v>6</v>
      </c>
      <c r="F3" s="2" t="s">
        <v>5</v>
      </c>
      <c r="G3" s="2" t="s">
        <v>6</v>
      </c>
      <c r="H3" s="2" t="s">
        <v>5</v>
      </c>
      <c r="I3" s="2" t="s">
        <v>6</v>
      </c>
      <c r="J3" s="2" t="s">
        <v>5</v>
      </c>
      <c r="K3" s="2" t="s">
        <v>6</v>
      </c>
      <c r="L3" s="2" t="s">
        <v>5</v>
      </c>
      <c r="M3" s="2" t="s">
        <v>6</v>
      </c>
      <c r="O3" s="6"/>
      <c r="P3" s="2" t="s">
        <v>11</v>
      </c>
      <c r="Q3" s="2" t="s">
        <v>12</v>
      </c>
      <c r="R3" s="2" t="s">
        <v>11</v>
      </c>
      <c r="S3" s="2" t="s">
        <v>12</v>
      </c>
      <c r="T3" s="2" t="s">
        <v>11</v>
      </c>
      <c r="U3" s="2" t="s">
        <v>12</v>
      </c>
      <c r="V3" s="2" t="s">
        <v>11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</row>
    <row r="4" spans="1:27" x14ac:dyDescent="0.25">
      <c r="A4" s="3" t="s">
        <v>9</v>
      </c>
      <c r="B4" s="1">
        <f>COUNTIF(B$6:B$105,"S")</f>
        <v>21</v>
      </c>
      <c r="C4" s="1">
        <f t="shared" ref="C4:M4" si="0">COUNTIF(C$6:C$105,"S")</f>
        <v>14</v>
      </c>
      <c r="D4" s="1">
        <f t="shared" si="0"/>
        <v>14</v>
      </c>
      <c r="E4" s="1">
        <f t="shared" si="0"/>
        <v>9</v>
      </c>
      <c r="F4" s="1">
        <f t="shared" si="0"/>
        <v>15</v>
      </c>
      <c r="G4" s="1">
        <f t="shared" si="0"/>
        <v>2</v>
      </c>
      <c r="H4" s="1">
        <f t="shared" si="0"/>
        <v>16</v>
      </c>
      <c r="I4" s="1">
        <f t="shared" si="0"/>
        <v>1</v>
      </c>
      <c r="J4" s="1">
        <f t="shared" si="0"/>
        <v>10</v>
      </c>
      <c r="K4" s="1">
        <f t="shared" si="0"/>
        <v>1</v>
      </c>
      <c r="L4" s="1">
        <f t="shared" si="0"/>
        <v>7</v>
      </c>
      <c r="M4" s="1">
        <f t="shared" si="0"/>
        <v>0</v>
      </c>
      <c r="O4" s="5" t="s">
        <v>9</v>
      </c>
      <c r="P4" s="2">
        <f>COUNTIFS(B$6:B$105,"N",D$6:D$105,"S")</f>
        <v>1</v>
      </c>
      <c r="Q4" s="2">
        <f>COUNTIFS(B$6:B$105,"S",D$6:D$105,"N")</f>
        <v>8</v>
      </c>
      <c r="R4" s="2">
        <f>COUNTIFS(C$6:C$105,"N",E$6:E$105,"S")</f>
        <v>1</v>
      </c>
      <c r="S4" s="2">
        <f>COUNTIFS(C$6:C$105,"S",E$6:E$105,"N")</f>
        <v>6</v>
      </c>
      <c r="T4" s="2">
        <f>COUNTIFS(F$6:F$105,"N",H$6:H$105,"S")</f>
        <v>2</v>
      </c>
      <c r="U4" s="2">
        <f>COUNTIFS(F$6:F$105,"S",H$6:H$105,"N")</f>
        <v>1</v>
      </c>
      <c r="V4" s="2">
        <f>COUNTIFS(G$6:G$105,"N",I$6:I$105,"S")</f>
        <v>0</v>
      </c>
      <c r="W4" s="2">
        <f>COUNTIFS(G$6:G$105,"S",I$6:I$105,"N")</f>
        <v>1</v>
      </c>
      <c r="X4" s="2">
        <f>COUNTIFS(J$6:J$105,"N",L$6:L$105,"S")</f>
        <v>2</v>
      </c>
      <c r="Y4" s="2">
        <f>COUNTIFS(J$6:J$105,"S",L$6:L$105,"N")</f>
        <v>5</v>
      </c>
      <c r="Z4" s="2">
        <f>COUNTIFS(K$6:K$105,"N",M$6:M$105,"S")</f>
        <v>0</v>
      </c>
      <c r="AA4" s="2">
        <f>COUNTIFS(K$6:K$105,"S",M$6:M$105,"N")</f>
        <v>1</v>
      </c>
    </row>
    <row r="5" spans="1:27" x14ac:dyDescent="0.25">
      <c r="A5" s="3" t="s">
        <v>10</v>
      </c>
      <c r="B5" s="1">
        <f>COUNTIF(B$6:B$105,"N")</f>
        <v>9</v>
      </c>
      <c r="C5" s="1">
        <f t="shared" ref="C5:M5" si="1">COUNTIF(C$6:C$105,$A5)</f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O5" s="5" t="s">
        <v>10</v>
      </c>
      <c r="P5" s="2">
        <f>COUNTIFS(B$6:B$105,"N",D$6:D$105,"N")</f>
        <v>8</v>
      </c>
      <c r="Q5" s="2">
        <f>COUNTIFS(B$6:B$105,"S",D$6:D$105,"S")</f>
        <v>13</v>
      </c>
      <c r="R5" s="2">
        <f>COUNTIFS(C$6:C$105,"N",E$6:E$105,"N")</f>
        <v>15</v>
      </c>
      <c r="S5" s="2">
        <f>COUNTIFS(C$6:C$105,"S",E$6:E$105,"S")</f>
        <v>8</v>
      </c>
      <c r="T5" s="2">
        <f>COUNTIFS(F$6:F$105,"N",H$6:H$105,"N")</f>
        <v>13</v>
      </c>
      <c r="U5" s="2">
        <f>COUNTIFS(F$6:F$105,"S",H$6:H$105,"S")</f>
        <v>14</v>
      </c>
      <c r="V5" s="2">
        <f>COUNTIFS(G$6:G$105,"N",I$6:I$105,"N")</f>
        <v>28</v>
      </c>
      <c r="W5" s="2">
        <f>COUNTIFS(G$6:G$105,"S",I$6:I$105,"S")</f>
        <v>1</v>
      </c>
      <c r="X5" s="2">
        <f>COUNTIFS(J$6:J$105,"N",L$6:L$105,"N")</f>
        <v>18</v>
      </c>
      <c r="Y5" s="2">
        <f>COUNTIFS(J$6:J$105,"S",L$6:L$105,"S")</f>
        <v>5</v>
      </c>
      <c r="Z5" s="2">
        <f>COUNTIFS(K$6:K$105,"N",M$6:M$105,"N")</f>
        <v>29</v>
      </c>
      <c r="AA5" s="2">
        <f>COUNTIFS(K$6:K$105,"S",M$6:M$105,"S")</f>
        <v>0</v>
      </c>
    </row>
    <row r="6" spans="1:27" x14ac:dyDescent="0.25">
      <c r="A6" s="3">
        <v>1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8</v>
      </c>
      <c r="G6" s="2" t="s">
        <v>7</v>
      </c>
      <c r="H6" s="2" t="s">
        <v>8</v>
      </c>
      <c r="I6" s="2" t="s">
        <v>7</v>
      </c>
      <c r="J6" s="2" t="s">
        <v>7</v>
      </c>
      <c r="K6" s="2" t="s">
        <v>7</v>
      </c>
      <c r="L6" s="2" t="s">
        <v>8</v>
      </c>
      <c r="M6" s="2" t="s">
        <v>7</v>
      </c>
    </row>
    <row r="7" spans="1:27" x14ac:dyDescent="0.25">
      <c r="A7" s="3">
        <v>2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</row>
    <row r="8" spans="1:27" x14ac:dyDescent="0.25">
      <c r="A8" s="3">
        <v>3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7</v>
      </c>
      <c r="G8" s="2" t="s">
        <v>7</v>
      </c>
      <c r="H8" s="2" t="s">
        <v>7</v>
      </c>
      <c r="I8" s="2" t="s">
        <v>7</v>
      </c>
      <c r="J8" s="2" t="s">
        <v>7</v>
      </c>
      <c r="K8" s="2" t="s">
        <v>7</v>
      </c>
      <c r="L8" s="2" t="s">
        <v>7</v>
      </c>
      <c r="M8" s="2" t="s">
        <v>7</v>
      </c>
    </row>
    <row r="9" spans="1:27" x14ac:dyDescent="0.25">
      <c r="A9" s="3">
        <v>4</v>
      </c>
      <c r="B9" s="2" t="s">
        <v>8</v>
      </c>
      <c r="C9" s="2" t="s">
        <v>8</v>
      </c>
      <c r="D9" s="2" t="s">
        <v>8</v>
      </c>
      <c r="E9" s="2" t="s">
        <v>7</v>
      </c>
      <c r="F9" s="2" t="s">
        <v>8</v>
      </c>
      <c r="G9" s="2" t="s">
        <v>7</v>
      </c>
      <c r="H9" s="2" t="s">
        <v>8</v>
      </c>
      <c r="I9" s="2" t="s">
        <v>7</v>
      </c>
      <c r="J9" s="2" t="s">
        <v>8</v>
      </c>
      <c r="K9" s="2" t="s">
        <v>7</v>
      </c>
      <c r="L9" s="2" t="s">
        <v>7</v>
      </c>
      <c r="M9" s="14" t="s">
        <v>7</v>
      </c>
    </row>
    <row r="10" spans="1:27" x14ac:dyDescent="0.25">
      <c r="A10" s="3">
        <v>5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8</v>
      </c>
      <c r="G10" s="2" t="s">
        <v>7</v>
      </c>
      <c r="H10" s="2" t="s">
        <v>8</v>
      </c>
      <c r="I10" s="2" t="s">
        <v>7</v>
      </c>
      <c r="J10" s="2" t="s">
        <v>7</v>
      </c>
      <c r="K10" s="2" t="s">
        <v>7</v>
      </c>
      <c r="L10" s="2" t="s">
        <v>7</v>
      </c>
      <c r="M10" s="2" t="s">
        <v>7</v>
      </c>
    </row>
    <row r="11" spans="1:27" x14ac:dyDescent="0.25">
      <c r="A11" s="3">
        <v>6</v>
      </c>
      <c r="B11" s="2" t="s">
        <v>8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7</v>
      </c>
      <c r="K11" s="2" t="s">
        <v>7</v>
      </c>
      <c r="L11" s="2" t="s">
        <v>7</v>
      </c>
      <c r="M11" s="2" t="s">
        <v>7</v>
      </c>
    </row>
    <row r="12" spans="1:27" x14ac:dyDescent="0.25">
      <c r="A12" s="3">
        <v>7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8</v>
      </c>
      <c r="G12" s="2" t="s">
        <v>7</v>
      </c>
      <c r="H12" s="2" t="s">
        <v>8</v>
      </c>
      <c r="I12" s="2" t="s">
        <v>7</v>
      </c>
      <c r="J12" s="2" t="s">
        <v>8</v>
      </c>
      <c r="K12" s="2" t="s">
        <v>7</v>
      </c>
      <c r="L12" s="2" t="s">
        <v>7</v>
      </c>
      <c r="M12" s="2" t="s">
        <v>7</v>
      </c>
    </row>
    <row r="13" spans="1:27" x14ac:dyDescent="0.25">
      <c r="A13" s="3">
        <v>8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</row>
    <row r="14" spans="1:27" x14ac:dyDescent="0.25">
      <c r="A14" s="3">
        <v>9</v>
      </c>
      <c r="B14" s="2" t="s">
        <v>8</v>
      </c>
      <c r="C14" s="2" t="s">
        <v>8</v>
      </c>
      <c r="D14" s="2" t="s">
        <v>7</v>
      </c>
      <c r="E14" s="2" t="s">
        <v>7</v>
      </c>
      <c r="F14" s="2" t="s">
        <v>8</v>
      </c>
      <c r="G14" s="2" t="s">
        <v>7</v>
      </c>
      <c r="H14" s="2" t="s">
        <v>8</v>
      </c>
      <c r="I14" s="2" t="s">
        <v>7</v>
      </c>
      <c r="J14" s="2" t="s">
        <v>7</v>
      </c>
      <c r="K14" s="2" t="s">
        <v>7</v>
      </c>
      <c r="L14" s="2" t="s">
        <v>7</v>
      </c>
      <c r="M14" s="2" t="s">
        <v>7</v>
      </c>
    </row>
    <row r="15" spans="1:27" x14ac:dyDescent="0.25">
      <c r="A15" s="3">
        <v>10</v>
      </c>
      <c r="B15" s="2" t="s">
        <v>8</v>
      </c>
      <c r="C15" s="2" t="s">
        <v>8</v>
      </c>
      <c r="D15" s="2" t="s">
        <v>8</v>
      </c>
      <c r="E15" s="2" t="s">
        <v>8</v>
      </c>
      <c r="F15" s="2" t="s">
        <v>7</v>
      </c>
      <c r="G15" s="2" t="s">
        <v>7</v>
      </c>
      <c r="H15" s="2" t="s">
        <v>7</v>
      </c>
      <c r="I15" s="2" t="s">
        <v>7</v>
      </c>
      <c r="J15" s="2" t="s">
        <v>8</v>
      </c>
      <c r="K15" s="2" t="s">
        <v>8</v>
      </c>
      <c r="L15" s="2" t="s">
        <v>7</v>
      </c>
      <c r="M15" s="2" t="s">
        <v>7</v>
      </c>
    </row>
    <row r="16" spans="1:27" x14ac:dyDescent="0.25">
      <c r="A16" s="3">
        <v>11</v>
      </c>
      <c r="B16" s="2" t="s">
        <v>8</v>
      </c>
      <c r="C16" s="2" t="s">
        <v>8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2" t="s">
        <v>8</v>
      </c>
      <c r="K16" s="2" t="s">
        <v>7</v>
      </c>
      <c r="L16" s="2" t="s">
        <v>8</v>
      </c>
      <c r="M16" s="2" t="s">
        <v>7</v>
      </c>
    </row>
    <row r="17" spans="1:13" x14ac:dyDescent="0.25">
      <c r="A17" s="3">
        <v>12</v>
      </c>
      <c r="B17" s="2" t="s">
        <v>8</v>
      </c>
      <c r="C17" s="2" t="s">
        <v>8</v>
      </c>
      <c r="D17" s="2" t="s">
        <v>8</v>
      </c>
      <c r="E17" s="2" t="s">
        <v>8</v>
      </c>
      <c r="F17" s="2" t="s">
        <v>7</v>
      </c>
      <c r="G17" s="2" t="s">
        <v>7</v>
      </c>
      <c r="H17" s="2" t="s">
        <v>7</v>
      </c>
      <c r="I17" s="2" t="s">
        <v>7</v>
      </c>
      <c r="J17" s="2" t="s">
        <v>7</v>
      </c>
      <c r="K17" s="2" t="s">
        <v>7</v>
      </c>
      <c r="L17" s="2" t="s">
        <v>7</v>
      </c>
      <c r="M17" s="2" t="s">
        <v>7</v>
      </c>
    </row>
    <row r="18" spans="1:13" x14ac:dyDescent="0.25">
      <c r="A18" s="3">
        <v>13</v>
      </c>
      <c r="B18" s="2" t="s">
        <v>8</v>
      </c>
      <c r="C18" s="2" t="s">
        <v>8</v>
      </c>
      <c r="D18" s="2" t="s">
        <v>8</v>
      </c>
      <c r="E18" s="2" t="s">
        <v>8</v>
      </c>
      <c r="F18" s="2" t="s">
        <v>7</v>
      </c>
      <c r="G18" s="2" t="s">
        <v>7</v>
      </c>
      <c r="H18" s="2" t="s">
        <v>7</v>
      </c>
      <c r="I18" s="2" t="s">
        <v>7</v>
      </c>
      <c r="J18" s="2" t="s">
        <v>7</v>
      </c>
      <c r="K18" s="2" t="s">
        <v>7</v>
      </c>
      <c r="L18" s="2" t="s">
        <v>7</v>
      </c>
      <c r="M18" s="2" t="s">
        <v>7</v>
      </c>
    </row>
    <row r="19" spans="1:13" x14ac:dyDescent="0.25">
      <c r="A19" s="3">
        <v>14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7</v>
      </c>
      <c r="K19" s="2" t="s">
        <v>7</v>
      </c>
      <c r="L19" s="2" t="s">
        <v>7</v>
      </c>
      <c r="M19" s="2" t="s">
        <v>7</v>
      </c>
    </row>
    <row r="20" spans="1:13" x14ac:dyDescent="0.25">
      <c r="A20" s="3">
        <v>15</v>
      </c>
      <c r="B20" s="2" t="s">
        <v>8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7</v>
      </c>
      <c r="H20" s="2" t="s">
        <v>8</v>
      </c>
      <c r="I20" s="2" t="s">
        <v>7</v>
      </c>
      <c r="J20" s="2" t="s">
        <v>7</v>
      </c>
      <c r="K20" s="2" t="s">
        <v>7</v>
      </c>
      <c r="L20" s="2" t="s">
        <v>7</v>
      </c>
      <c r="M20" s="2" t="s">
        <v>7</v>
      </c>
    </row>
    <row r="21" spans="1:13" x14ac:dyDescent="0.25">
      <c r="A21" s="3">
        <v>16</v>
      </c>
      <c r="B21" s="2" t="s">
        <v>8</v>
      </c>
      <c r="C21" s="2" t="s">
        <v>7</v>
      </c>
      <c r="D21" s="2" t="s">
        <v>8</v>
      </c>
      <c r="E21" s="2" t="s">
        <v>7</v>
      </c>
      <c r="F21" s="2" t="s">
        <v>8</v>
      </c>
      <c r="G21" s="2" t="s">
        <v>7</v>
      </c>
      <c r="H21" s="2" t="s">
        <v>7</v>
      </c>
      <c r="I21" s="2" t="s">
        <v>7</v>
      </c>
      <c r="J21" s="2" t="s">
        <v>8</v>
      </c>
      <c r="K21" s="2" t="s">
        <v>7</v>
      </c>
      <c r="L21" s="2" t="s">
        <v>8</v>
      </c>
      <c r="M21" s="2" t="s">
        <v>7</v>
      </c>
    </row>
    <row r="22" spans="1:13" x14ac:dyDescent="0.25">
      <c r="A22" s="3">
        <v>17</v>
      </c>
      <c r="B22" s="2" t="s">
        <v>8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8</v>
      </c>
      <c r="I22" s="2" t="s">
        <v>7</v>
      </c>
      <c r="J22" s="2" t="s">
        <v>8</v>
      </c>
      <c r="K22" s="2" t="s">
        <v>7</v>
      </c>
      <c r="L22" s="2" t="s">
        <v>8</v>
      </c>
      <c r="M22" s="2" t="s">
        <v>7</v>
      </c>
    </row>
    <row r="23" spans="1:13" x14ac:dyDescent="0.25">
      <c r="A23" s="3">
        <v>18</v>
      </c>
      <c r="B23" s="2" t="s">
        <v>8</v>
      </c>
      <c r="C23" s="2" t="s">
        <v>7</v>
      </c>
      <c r="D23" s="2" t="s">
        <v>8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2" t="s">
        <v>7</v>
      </c>
      <c r="K23" s="2" t="s">
        <v>7</v>
      </c>
      <c r="L23" s="2" t="s">
        <v>7</v>
      </c>
      <c r="M23" s="2" t="s">
        <v>7</v>
      </c>
    </row>
    <row r="24" spans="1:13" x14ac:dyDescent="0.25">
      <c r="A24" s="3">
        <v>19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7</v>
      </c>
      <c r="J24" s="2" t="s">
        <v>7</v>
      </c>
      <c r="K24" s="2" t="s">
        <v>7</v>
      </c>
      <c r="L24" s="2" t="s">
        <v>7</v>
      </c>
      <c r="M24" s="2" t="s">
        <v>7</v>
      </c>
    </row>
    <row r="25" spans="1:13" x14ac:dyDescent="0.25">
      <c r="A25" s="3">
        <v>20</v>
      </c>
      <c r="B25" s="2" t="s">
        <v>8</v>
      </c>
      <c r="C25" s="2" t="s">
        <v>8</v>
      </c>
      <c r="D25" s="2" t="s">
        <v>7</v>
      </c>
      <c r="E25" s="2" t="s">
        <v>7</v>
      </c>
      <c r="F25" s="2" t="s">
        <v>8</v>
      </c>
      <c r="G25" s="2" t="s">
        <v>7</v>
      </c>
      <c r="H25" s="2" t="s">
        <v>8</v>
      </c>
      <c r="I25" s="2" t="s">
        <v>7</v>
      </c>
      <c r="J25" s="2" t="s">
        <v>7</v>
      </c>
      <c r="K25" s="2" t="s">
        <v>7</v>
      </c>
      <c r="L25" s="2" t="s">
        <v>7</v>
      </c>
      <c r="M25" s="2" t="s">
        <v>7</v>
      </c>
    </row>
    <row r="26" spans="1:13" x14ac:dyDescent="0.25">
      <c r="A26" s="3">
        <v>21</v>
      </c>
      <c r="B26" s="2" t="s">
        <v>8</v>
      </c>
      <c r="C26" s="2" t="s">
        <v>8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7</v>
      </c>
      <c r="I26" s="2" t="s">
        <v>7</v>
      </c>
      <c r="J26" s="2" t="s">
        <v>8</v>
      </c>
      <c r="K26" s="2" t="s">
        <v>7</v>
      </c>
      <c r="L26" s="2" t="s">
        <v>7</v>
      </c>
      <c r="M26" s="2" t="s">
        <v>7</v>
      </c>
    </row>
    <row r="27" spans="1:13" x14ac:dyDescent="0.25">
      <c r="A27" s="3">
        <v>22</v>
      </c>
      <c r="B27" s="2" t="s">
        <v>7</v>
      </c>
      <c r="C27" s="2" t="s">
        <v>7</v>
      </c>
      <c r="D27" s="2" t="s">
        <v>7</v>
      </c>
      <c r="E27" s="2" t="s">
        <v>7</v>
      </c>
      <c r="F27" s="2" t="s">
        <v>7</v>
      </c>
      <c r="G27" s="2" t="s">
        <v>7</v>
      </c>
      <c r="H27" s="2" t="s">
        <v>7</v>
      </c>
      <c r="I27" s="2" t="s">
        <v>7</v>
      </c>
      <c r="J27" s="2" t="s">
        <v>8</v>
      </c>
      <c r="K27" s="2" t="s">
        <v>7</v>
      </c>
      <c r="L27" s="2" t="s">
        <v>8</v>
      </c>
      <c r="M27" s="2" t="s">
        <v>7</v>
      </c>
    </row>
    <row r="28" spans="1:13" x14ac:dyDescent="0.25">
      <c r="A28" s="3">
        <v>23</v>
      </c>
      <c r="B28" s="2" t="s">
        <v>8</v>
      </c>
      <c r="C28" s="2" t="s">
        <v>7</v>
      </c>
      <c r="D28" s="2" t="s">
        <v>7</v>
      </c>
      <c r="E28" s="2" t="s">
        <v>7</v>
      </c>
      <c r="F28" s="2" t="s">
        <v>7</v>
      </c>
      <c r="G28" s="2" t="s">
        <v>7</v>
      </c>
      <c r="H28" s="2" t="s">
        <v>8</v>
      </c>
      <c r="I28" s="2" t="s">
        <v>7</v>
      </c>
      <c r="J28" s="2" t="s">
        <v>7</v>
      </c>
      <c r="K28" s="2" t="s">
        <v>7</v>
      </c>
      <c r="L28" s="2" t="s">
        <v>7</v>
      </c>
      <c r="M28" s="2" t="s">
        <v>7</v>
      </c>
    </row>
    <row r="29" spans="1:13" x14ac:dyDescent="0.25">
      <c r="A29" s="3">
        <v>24</v>
      </c>
      <c r="B29" s="2" t="s">
        <v>8</v>
      </c>
      <c r="C29" s="2" t="s">
        <v>7</v>
      </c>
      <c r="D29" s="2" t="s">
        <v>7</v>
      </c>
      <c r="E29" s="2" t="s">
        <v>7</v>
      </c>
      <c r="F29" s="2" t="s">
        <v>8</v>
      </c>
      <c r="G29" s="2" t="s">
        <v>7</v>
      </c>
      <c r="H29" s="2" t="s">
        <v>8</v>
      </c>
      <c r="I29" s="2" t="s">
        <v>7</v>
      </c>
      <c r="J29" s="2" t="s">
        <v>8</v>
      </c>
      <c r="K29" s="2" t="s">
        <v>7</v>
      </c>
      <c r="L29" s="2" t="s">
        <v>8</v>
      </c>
      <c r="M29" s="2" t="s">
        <v>7</v>
      </c>
    </row>
    <row r="30" spans="1:13" x14ac:dyDescent="0.25">
      <c r="A30" s="3">
        <v>25</v>
      </c>
      <c r="B30" s="2" t="s">
        <v>7</v>
      </c>
      <c r="C30" s="2" t="s">
        <v>7</v>
      </c>
      <c r="D30" s="2" t="s">
        <v>7</v>
      </c>
      <c r="E30" s="2" t="s">
        <v>7</v>
      </c>
      <c r="F30" s="2" t="s">
        <v>8</v>
      </c>
      <c r="G30" s="2" t="s">
        <v>7</v>
      </c>
      <c r="H30" s="2" t="s">
        <v>8</v>
      </c>
      <c r="I30" s="2" t="s">
        <v>7</v>
      </c>
      <c r="J30" s="2" t="s">
        <v>7</v>
      </c>
      <c r="K30" s="2" t="s">
        <v>7</v>
      </c>
      <c r="L30" s="2" t="s">
        <v>7</v>
      </c>
      <c r="M30" s="2" t="s">
        <v>7</v>
      </c>
    </row>
    <row r="31" spans="1:13" x14ac:dyDescent="0.25">
      <c r="A31" s="3">
        <v>26</v>
      </c>
      <c r="B31" s="2" t="s">
        <v>8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 t="s">
        <v>8</v>
      </c>
      <c r="J31" s="2" t="s">
        <v>7</v>
      </c>
      <c r="K31" s="2" t="s">
        <v>7</v>
      </c>
      <c r="L31" s="2" t="s">
        <v>7</v>
      </c>
      <c r="M31" s="2" t="s">
        <v>7</v>
      </c>
    </row>
    <row r="32" spans="1:13" x14ac:dyDescent="0.25">
      <c r="A32" s="3">
        <v>27</v>
      </c>
      <c r="B32" s="2" t="s">
        <v>8</v>
      </c>
      <c r="C32" s="2" t="s">
        <v>8</v>
      </c>
      <c r="D32" s="2" t="s">
        <v>8</v>
      </c>
      <c r="E32" s="2" t="s">
        <v>7</v>
      </c>
      <c r="F32" s="2" t="s">
        <v>8</v>
      </c>
      <c r="G32" s="2" t="s">
        <v>7</v>
      </c>
      <c r="H32" s="2" t="s">
        <v>8</v>
      </c>
      <c r="I32" s="2" t="s">
        <v>7</v>
      </c>
      <c r="J32" s="2" t="s">
        <v>7</v>
      </c>
      <c r="K32" s="2" t="s">
        <v>7</v>
      </c>
      <c r="L32" s="2" t="s">
        <v>8</v>
      </c>
      <c r="M32" s="2" t="s">
        <v>7</v>
      </c>
    </row>
    <row r="33" spans="1:13" x14ac:dyDescent="0.25">
      <c r="A33" s="3">
        <v>28</v>
      </c>
      <c r="B33" s="2" t="s">
        <v>8</v>
      </c>
      <c r="C33" s="2" t="s">
        <v>8</v>
      </c>
      <c r="D33" s="2" t="s">
        <v>8</v>
      </c>
      <c r="E33" s="2" t="s">
        <v>8</v>
      </c>
      <c r="F33" s="2" t="s">
        <v>7</v>
      </c>
      <c r="G33" s="2" t="s">
        <v>7</v>
      </c>
      <c r="H33" s="2" t="s">
        <v>7</v>
      </c>
      <c r="I33" s="2" t="s">
        <v>7</v>
      </c>
      <c r="J33" s="2" t="s">
        <v>8</v>
      </c>
      <c r="K33" s="2" t="s">
        <v>7</v>
      </c>
      <c r="L33" s="2" t="s">
        <v>7</v>
      </c>
      <c r="M33" s="2" t="s">
        <v>7</v>
      </c>
    </row>
    <row r="34" spans="1:13" x14ac:dyDescent="0.25">
      <c r="A34" s="3">
        <v>29</v>
      </c>
      <c r="B34" s="2" t="s">
        <v>8</v>
      </c>
      <c r="C34" s="2" t="s">
        <v>7</v>
      </c>
      <c r="D34" s="2" t="s">
        <v>8</v>
      </c>
      <c r="E34" s="2" t="s">
        <v>8</v>
      </c>
      <c r="F34" s="2" t="s">
        <v>7</v>
      </c>
      <c r="G34" s="2" t="s">
        <v>7</v>
      </c>
      <c r="H34" s="2" t="s">
        <v>7</v>
      </c>
      <c r="I34" s="2" t="s">
        <v>7</v>
      </c>
      <c r="J34" s="2" t="s">
        <v>7</v>
      </c>
      <c r="K34" s="2" t="s">
        <v>7</v>
      </c>
      <c r="L34" s="2" t="s">
        <v>7</v>
      </c>
      <c r="M34" s="2" t="s">
        <v>7</v>
      </c>
    </row>
    <row r="35" spans="1:13" x14ac:dyDescent="0.25">
      <c r="A35" s="3">
        <v>30</v>
      </c>
      <c r="B35" s="2" t="s">
        <v>7</v>
      </c>
      <c r="C35" s="2" t="s">
        <v>7</v>
      </c>
      <c r="D35" s="2" t="s">
        <v>8</v>
      </c>
      <c r="E35" s="2" t="s">
        <v>7</v>
      </c>
      <c r="F35" s="2" t="s">
        <v>8</v>
      </c>
      <c r="G35" s="2" t="s">
        <v>7</v>
      </c>
      <c r="H35" s="2" t="s">
        <v>8</v>
      </c>
      <c r="I35" s="2" t="s">
        <v>7</v>
      </c>
      <c r="J35" s="2" t="s">
        <v>7</v>
      </c>
      <c r="K35" s="2" t="s">
        <v>7</v>
      </c>
      <c r="L35" s="2" t="s">
        <v>7</v>
      </c>
      <c r="M35" s="2" t="s">
        <v>7</v>
      </c>
    </row>
    <row r="36" spans="1:13" x14ac:dyDescent="0.25">
      <c r="A36" s="3">
        <v>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3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3">
        <v>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3">
        <v>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3">
        <v>35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3">
        <v>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3">
        <v>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3">
        <v>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3">
        <v>39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3">
        <v>40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3">
        <v>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3">
        <v>42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3">
        <v>43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3">
        <v>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3">
        <v>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3">
        <v>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3">
        <v>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3">
        <v>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3">
        <v>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3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3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3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3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3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3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3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3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3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3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3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3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3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3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3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3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3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3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3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3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3">
        <v>70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3">
        <v>71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3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3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3">
        <v>74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3">
        <v>75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3">
        <v>76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3">
        <v>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3">
        <v>78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3">
        <v>79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3">
        <v>80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3">
        <v>81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3">
        <v>82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3">
        <v>83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3">
        <v>84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3">
        <v>85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3">
        <v>86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3">
        <v>87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3">
        <v>88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3">
        <v>89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3">
        <v>90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3">
        <v>91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3">
        <v>92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3">
        <v>93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3">
        <v>94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3">
        <v>95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3">
        <v>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3">
        <v>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3">
        <v>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3">
        <v>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3">
        <v>100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3" t="s">
        <v>9</v>
      </c>
      <c r="B106" s="1">
        <f>COUNTIF(B$6:B$105,"S")</f>
        <v>21</v>
      </c>
      <c r="C106" s="1">
        <f t="shared" ref="C106:M106" si="2">COUNTIF(C$6:C$105,"S")</f>
        <v>14</v>
      </c>
      <c r="D106" s="1">
        <f t="shared" si="2"/>
        <v>14</v>
      </c>
      <c r="E106" s="1">
        <f t="shared" si="2"/>
        <v>9</v>
      </c>
      <c r="F106" s="1">
        <f t="shared" si="2"/>
        <v>15</v>
      </c>
      <c r="G106" s="1">
        <f t="shared" si="2"/>
        <v>2</v>
      </c>
      <c r="H106" s="1">
        <f t="shared" si="2"/>
        <v>16</v>
      </c>
      <c r="I106" s="1">
        <f t="shared" si="2"/>
        <v>1</v>
      </c>
      <c r="J106" s="1">
        <f t="shared" si="2"/>
        <v>10</v>
      </c>
      <c r="K106" s="1">
        <f t="shared" si="2"/>
        <v>1</v>
      </c>
      <c r="L106" s="1">
        <f t="shared" si="2"/>
        <v>7</v>
      </c>
      <c r="M106" s="1">
        <f t="shared" si="2"/>
        <v>0</v>
      </c>
    </row>
    <row r="107" spans="1:13" x14ac:dyDescent="0.25">
      <c r="A107" s="3" t="s">
        <v>10</v>
      </c>
      <c r="B107" s="1">
        <f>COUNTIF(B$6:B$105,"N")</f>
        <v>9</v>
      </c>
      <c r="C107" s="1">
        <f t="shared" ref="C107:M107" si="3">COUNTIF(C$6:C$105,"N")</f>
        <v>16</v>
      </c>
      <c r="D107" s="1">
        <f t="shared" si="3"/>
        <v>16</v>
      </c>
      <c r="E107" s="1">
        <f t="shared" si="3"/>
        <v>21</v>
      </c>
      <c r="F107" s="1">
        <f t="shared" si="3"/>
        <v>15</v>
      </c>
      <c r="G107" s="1">
        <f t="shared" si="3"/>
        <v>28</v>
      </c>
      <c r="H107" s="1">
        <f t="shared" si="3"/>
        <v>14</v>
      </c>
      <c r="I107" s="1">
        <f t="shared" si="3"/>
        <v>29</v>
      </c>
      <c r="J107" s="1">
        <f t="shared" si="3"/>
        <v>20</v>
      </c>
      <c r="K107" s="1">
        <f t="shared" si="3"/>
        <v>29</v>
      </c>
      <c r="L107" s="1">
        <f t="shared" si="3"/>
        <v>23</v>
      </c>
      <c r="M107" s="1">
        <f t="shared" si="3"/>
        <v>30</v>
      </c>
    </row>
    <row r="108" spans="1:13" x14ac:dyDescent="0.25">
      <c r="A108" s="11"/>
      <c r="B108" s="2" t="s">
        <v>5</v>
      </c>
      <c r="C108" s="2" t="s">
        <v>6</v>
      </c>
      <c r="D108" s="2" t="s">
        <v>5</v>
      </c>
      <c r="E108" s="2" t="s">
        <v>6</v>
      </c>
      <c r="F108" s="2" t="s">
        <v>5</v>
      </c>
      <c r="G108" s="2" t="s">
        <v>6</v>
      </c>
      <c r="H108" s="2" t="s">
        <v>5</v>
      </c>
      <c r="I108" s="2" t="s">
        <v>6</v>
      </c>
      <c r="J108" s="2" t="s">
        <v>5</v>
      </c>
      <c r="K108" s="2" t="s">
        <v>6</v>
      </c>
      <c r="L108" s="2" t="s">
        <v>5</v>
      </c>
      <c r="M108" s="2" t="s">
        <v>6</v>
      </c>
    </row>
    <row r="109" spans="1:13" x14ac:dyDescent="0.25">
      <c r="A109" s="12"/>
      <c r="B109" s="7" t="s">
        <v>0</v>
      </c>
      <c r="C109" s="7"/>
      <c r="D109" s="7" t="s">
        <v>1</v>
      </c>
      <c r="E109" s="7"/>
      <c r="F109" s="7" t="s">
        <v>0</v>
      </c>
      <c r="G109" s="7"/>
      <c r="H109" s="7" t="s">
        <v>1</v>
      </c>
      <c r="I109" s="7"/>
      <c r="J109" s="7" t="s">
        <v>0</v>
      </c>
      <c r="K109" s="7"/>
      <c r="L109" s="7" t="s">
        <v>1</v>
      </c>
      <c r="M109" s="7"/>
    </row>
    <row r="110" spans="1:13" x14ac:dyDescent="0.25">
      <c r="A110" s="13"/>
      <c r="B110" s="6" t="s">
        <v>3</v>
      </c>
      <c r="C110" s="6"/>
      <c r="D110" s="6"/>
      <c r="E110" s="6"/>
      <c r="F110" s="6" t="s">
        <v>2</v>
      </c>
      <c r="G110" s="6"/>
      <c r="H110" s="6"/>
      <c r="I110" s="6"/>
      <c r="J110" s="6" t="s">
        <v>4</v>
      </c>
      <c r="K110" s="6"/>
      <c r="L110" s="6"/>
      <c r="M110" s="6"/>
    </row>
  </sheetData>
  <mergeCells count="30">
    <mergeCell ref="X1:AA1"/>
    <mergeCell ref="X2:Y2"/>
    <mergeCell ref="Z2:AA2"/>
    <mergeCell ref="O1:O3"/>
    <mergeCell ref="P1:S1"/>
    <mergeCell ref="T1:W1"/>
    <mergeCell ref="P2:Q2"/>
    <mergeCell ref="R2:S2"/>
    <mergeCell ref="T2:U2"/>
    <mergeCell ref="H109:I109"/>
    <mergeCell ref="J109:K109"/>
    <mergeCell ref="L109:M109"/>
    <mergeCell ref="A108:A110"/>
    <mergeCell ref="V2:W2"/>
    <mergeCell ref="J1:M1"/>
    <mergeCell ref="J2:K2"/>
    <mergeCell ref="L2:M2"/>
    <mergeCell ref="A1:A3"/>
    <mergeCell ref="B110:E110"/>
    <mergeCell ref="F110:I110"/>
    <mergeCell ref="J110:M110"/>
    <mergeCell ref="B109:C109"/>
    <mergeCell ref="D109:E109"/>
    <mergeCell ref="B2:C2"/>
    <mergeCell ref="D2:E2"/>
    <mergeCell ref="B1:E1"/>
    <mergeCell ref="F2:G2"/>
    <mergeCell ref="H2:I2"/>
    <mergeCell ref="F1:I1"/>
    <mergeCell ref="F109:G10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Dalmás Faé</dc:creator>
  <cp:lastModifiedBy>Eduardo Dalmás Faé</cp:lastModifiedBy>
  <dcterms:created xsi:type="dcterms:W3CDTF">2024-06-04T20:57:19Z</dcterms:created>
  <dcterms:modified xsi:type="dcterms:W3CDTF">2024-06-07T20:36:24Z</dcterms:modified>
</cp:coreProperties>
</file>