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solr\Documents\Edu\Pessoal\Curso Excel\Projeto Xbox\"/>
    </mc:Choice>
  </mc:AlternateContent>
  <xr:revisionPtr revIDLastSave="0" documentId="13_ncr:1_{8A48C4CB-AA88-4563-AFEB-CEC9E9BA9A24}" xr6:coauthVersionLast="47" xr6:coauthVersionMax="47" xr10:uidLastSave="{00000000-0000-0000-0000-000000000000}"/>
  <bookViews>
    <workbookView xWindow="-120" yWindow="-120" windowWidth="20730" windowHeight="11040" tabRatio="21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F22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<sst xmlns="http://schemas.openxmlformats.org/spreadsheetml/2006/main" count="2021" uniqueCount="323">
  <si>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</si>
  <si>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</si>
  <si>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</si>
  <si>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</si>
  <si>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</si>
  <si>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</si>
  <si>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</si>
  <si>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</si>
  <si>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</si>
  <si>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</si>
  <si>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</si>
  <si>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</si>
  <si>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</si>
  <si>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</si>
  <si>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</si>
  <si>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</si>
  <si>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</si>
  <si>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</si>
  <si>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</si>
  <si>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</si>
  <si>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</si>
  <si>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</si>
  <si>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</si>
  <si>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</si>
  <si>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</si>
  <si>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</si>
  <si>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</si>
  <si>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</si>
  <si>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</si>
  <si>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</si>
  <si>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</si>
  <si>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</si>
  <si>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</si>
  <si>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</si>
  <si>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</si>
  <si>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</si>
  <si>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</si>
  <si>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</si>
  <si>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</si>
  <si>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</si>
  <si>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</si>
  <si>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</si>
  <si>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</si>
  <si>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</si>
  <si>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</si>
  <si>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</si>
  <si>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</si>
  <si>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</si>
  <si>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</si>
  <si>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</si>
  <si>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</si>
  <si>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</si>
  <si>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</si>
  <si>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</si>
  <si>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</si>
  <si>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</si>
  <si>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</si>
  <si>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</si>
  <si>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</si>
  <si>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</si>
  <si>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</si>
  <si>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</si>
  <si>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</si>
  <si>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</si>
  <si>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</si>
  <si>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</si>
  <si>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</si>
  <si>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</si>
  <si>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</si>
  <si>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</si>
  <si>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</si>
  <si>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</si>
  <si>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</si>
  <si>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</si>
  <si>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</si>
  <si>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</si>
  <si>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</si>
  <si>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</si>
  <si>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</si>
  <si>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</si>
  <si>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</si>
  <si>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</si>
  <si>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</si>
  <si>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</si>
  <si>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</si>
  <si>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</si>
  <si>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</si>
  <si>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</si>
  <si>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</si>
  <si>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</si>
  <si>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</si>
  <si>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</si>
  <si>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</si>
  <si>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</si>
  <si>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</si>
  <si>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</si>
  <si>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</si>
  <si>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</si>
  <si>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</si>
  <si>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</si>
  <si>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</si>
  <si>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</si>
  <si>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</si>
  <si>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</si>
  <si>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</si>
  <si>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</si>
  <si>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</si>
  <si>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</si>
  <si>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</si>
  <si>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</si>
  <si>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</si>
  <si>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</si>
  <si>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</si>
  <si>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</si>
  <si>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</si>
  <si>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</si>
  <si>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</si>
  <si>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</si>
  <si>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</si>
  <si>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</si>
  <si>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</si>
  <si>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</si>
  <si>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</si>
  <si>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</si>
  <si>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</si>
  <si>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</si>
  <si>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</si>
  <si>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</si>
  <si>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</si>
  <si>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</si>
  <si>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</si>
  <si>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</si>
  <si>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</si>
  <si>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</si>
  <si>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</si>
  <si>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</si>
  <si>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</si>
  <si>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</si>
  <si>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</si>
  <si>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</si>
  <si>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</si>
  <si>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</si>
  <si>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</si>
  <si>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</si>
  <si>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</si>
  <si>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</si>
  <si>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</si>
  <si>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</si>
  <si>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</si>
  <si>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</si>
  <si>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</si>
  <si>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</si>
  <si>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</si>
  <si>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</si>
  <si>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</si>
  <si>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</si>
  <si>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</si>
  <si>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</si>
  <si>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</si>
  <si>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</si>
  <si>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</si>
  <si>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</si>
  <si>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</si>
  <si>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</si>
  <si>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</si>
  <si>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</si>
  <si>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</si>
  <si>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</si>
  <si>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</si>
  <si>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</si>
  <si>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</si>
  <si>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</si>
  <si>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</si>
  <si>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</si>
  <si>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</si>
  <si>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</si>
  <si>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</si>
  <si>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</si>
  <si>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</si>
  <si>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</si>
  <si>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</si>
  <si>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</si>
  <si>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</si>
  <si>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</si>
  <si>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</si>
  <si>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</si>
  <si>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</si>
  <si>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</si>
  <si>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</si>
  <si>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</si>
  <si>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</si>
  <si>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</si>
  <si>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</si>
  <si>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</si>
  <si>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</si>
  <si>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</si>
  <si>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</si>
  <si>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</si>
  <si>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</si>
  <si>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</si>
  <si>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</si>
  <si>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</si>
  <si>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</si>
  <si>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</si>
  <si>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</si>
  <si>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</si>
  <si>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</si>
  <si>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</si>
  <si>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</si>
  <si>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</si>
  <si>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</si>
  <si>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</si>
  <si>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</si>
  <si>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</si>
  <si>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</si>
  <si>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</si>
  <si>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</si>
  <si>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</si>
  <si>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</si>
  <si>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</si>
  <si>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</si>
  <si>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</si>
  <si>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</si>
  <si>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</si>
  <si>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</si>
  <si>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</si>
  <si>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</si>
  <si>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</si>
  <si>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</si>
  <si>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</si>
  <si>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</si>
  <si>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</si>
  <si>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</si>
  <si>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</si>
  <si>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</si>
  <si>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</si>
  <si>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</si>
  <si>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</si>
  <si>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</si>
  <si>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</si>
  <si>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</si>
  <si>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</si>
  <si>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</si>
  <si>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</si>
  <si>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</si>
  <si>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</si>
  <si>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</si>
  <si>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</si>
  <si>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</si>
  <si>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</si>
  <si>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</si>
  <si>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</si>
  <si>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</si>
  <si>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</si>
  <si>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</si>
  <si>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</si>
  <si>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</si>
  <si>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</si>
  <si>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</si>
  <si>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</si>
  <si>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</si>
  <si>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</si>
  <si>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</si>
  <si>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</si>
  <si>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</si>
  <si>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</si>
  <si>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</si>
  <si>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</si>
  <si>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</si>
  <si>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</si>
  <si>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</si>
  <si>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</si>
  <si>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</si>
  <si>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</si>
  <si>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</si>
  <si>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</si>
  <si>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</si>
  <si>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</si>
  <si>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</si>
  <si>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</si>
  <si>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</si>
  <si>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</si>
  <si>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</si>
  <si>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</si>
  <si>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</si>
  <si>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</si>
  <si>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</si>
  <si>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</si>
  <si>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</si>
  <si>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</si>
  <si>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</si>
  <si>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</si>
  <si>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</si>
  <si>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</si>
  <si>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</si>
  <si>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</si>
  <si>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</si>
  <si>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</si>
  <si>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</si>
  <si>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</si>
  <si>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</si>
  <si>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</si>
  <si>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</si>
  <si>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</si>
  <si>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</si>
  <si>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</si>
  <si>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</si>
  <si>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</si>
  <si>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</si>
  <si>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</si>
  <si>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</si>
  <si>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</si>
  <si>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</si>
  <si>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1: Qual faturamento Total de Vendas de planos anuais (contendo todas as assinaturas agregadas)</t>
  </si>
  <si>
    <t>Rótulos de Linha</t>
  </si>
  <si>
    <t>Total Geral</t>
  </si>
  <si>
    <t>Soma de Total Value</t>
  </si>
  <si>
    <t>Pergunta de negócio 1: Qual faturamento Total de Vendas de planos anuais separado por autorenovação</t>
  </si>
  <si>
    <t>XBOX GAME PASS SUBSCRIPTIONS SALES</t>
  </si>
  <si>
    <t>Pergunta de negócio 3: Total de vendas de Assinaturas do EA Play</t>
  </si>
  <si>
    <t>Soma de EA Play Season Pass</t>
  </si>
  <si>
    <t>Pergunta de negócio 4: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</si>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</sst>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Segoe UI Light"/>
      <family val="2"/>
    </font>
    <font>
      <b/>
      <sz val="11"/>
      <color theme="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0" fontId="5" fillId="0" borderId="2" xfId="3" applyFont="1"/>
    <xf numFmtId="44" fontId="0" fillId="0" borderId="0" xfId="2" applyFont="1"/>
    <xf numFmtId="0" fontId="5" fillId="0" borderId="2" xfId="3" applyFont="1" applyAlignment="1">
      <alignment horizontal="left" vertical="center" indent="5"/>
    </xf>
  </cellXfs>
  <cellStyles count="4">
    <cellStyle name="Moeda" xfId="2" builtinId="4"/>
    <cellStyle name="Normal" xfId="0" builtinId="0"/>
    <cellStyle name="Título 1" xfId="1" builtinId="16"/>
    <cellStyle name="Total" xfId="3" builtinId="25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A5626BF1-BB6A-4346-8F3E-CD4335C06B45}">
      <tableStyleElement type="wholeTable" dxfId="1"/>
      <tableStyleElement type="headerRow" dxfId="0"/>
    </tableStyle>
  </tableStyles>
  <colors>
    <mruColors>
      <color rgb="FFA3A3A3"/>
      <color rgb="FFB0B0B0"/>
      <color rgb="FF2AE6B1"/>
      <color rgb="FFE8E6E9"/>
      <color rgb="FF5BF6A8"/>
      <color rgb="FF22C55E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302261831856146E-2"/>
          <c:y val="7.6360328923346696E-2"/>
          <c:w val="0.80468666024676017"/>
          <c:h val="0.847279342153306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C-4F1B-8A58-468DBAD4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838608"/>
        <c:axId val="669509712"/>
      </c:barChart>
      <c:catAx>
        <c:axId val="55683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509712"/>
        <c:crosses val="autoZero"/>
        <c:auto val="1"/>
        <c:lblAlgn val="ctr"/>
        <c:lblOffset val="100"/>
        <c:noMultiLvlLbl val="0"/>
      </c:catAx>
      <c:valAx>
        <c:axId val="66950971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5568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9</xdr:col>
      <xdr:colOff>104775</xdr:colOff>
      <xdr:row>16</xdr:row>
      <xdr:rowOff>152400</xdr:rowOff>
    </xdr:from>
    <xdr:to>
      <xdr:col>11</xdr:col>
      <xdr:colOff>104775</xdr:colOff>
      <xdr:row>23</xdr:row>
      <xdr:rowOff>38100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335280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11</xdr:col>
      <xdr:colOff>352425</xdr:colOff>
      <xdr:row>17</xdr:row>
      <xdr:rowOff>142874</xdr:rowOff>
    </xdr:from>
    <xdr:to>
      <xdr:col>14</xdr:col>
      <xdr:colOff>73101</xdr:colOff>
      <xdr:row>21</xdr:row>
      <xdr:rowOff>133350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6686550" y="35337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666750</xdr:colOff>
      <xdr:row>1</xdr:row>
      <xdr:rowOff>142874</xdr:rowOff>
    </xdr:from>
    <xdr:to>
      <xdr:col>0</xdr:col>
      <xdr:colOff>1104899</xdr:colOff>
      <xdr:row>2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E36A04-7AC1-47A2-875F-3BFF121855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36" t="21687" r="71835" b="22892"/>
        <a:stretch/>
      </xdr:blipFill>
      <xdr:spPr>
        <a:xfrm>
          <a:off x="666750" y="333374"/>
          <a:ext cx="438149" cy="43815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57151</xdr:colOff>
      <xdr:row>5</xdr:row>
      <xdr:rowOff>161925</xdr:rowOff>
    </xdr:from>
    <xdr:to>
      <xdr:col>0</xdr:col>
      <xdr:colOff>1828800</xdr:colOff>
      <xdr:row>12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C241851-1B66-433A-ADCB-9417E10CD1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1" y="1390650"/>
              <a:ext cx="1771649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142875</xdr:colOff>
      <xdr:row>5</xdr:row>
      <xdr:rowOff>123825</xdr:rowOff>
    </xdr:from>
    <xdr:to>
      <xdr:col>7</xdr:col>
      <xdr:colOff>504825</xdr:colOff>
      <xdr:row>11</xdr:row>
      <xdr:rowOff>161925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1AAC8EEC-3867-6B32-593C-BFA207E760A0}"/>
            </a:ext>
          </a:extLst>
        </xdr:cNvPr>
        <xdr:cNvGrpSpPr/>
      </xdr:nvGrpSpPr>
      <xdr:grpSpPr>
        <a:xfrm>
          <a:off x="2028825" y="1352550"/>
          <a:ext cx="3667125" cy="1181100"/>
          <a:chOff x="2028825" y="904875"/>
          <a:chExt cx="3667125" cy="118110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8DEB688-28E5-3E13-D9F7-4256349CAC97}"/>
              </a:ext>
            </a:extLst>
          </xdr:cNvPr>
          <xdr:cNvSpPr/>
        </xdr:nvSpPr>
        <xdr:spPr>
          <a:xfrm>
            <a:off x="2038406" y="952500"/>
            <a:ext cx="3657543" cy="904875"/>
          </a:xfrm>
          <a:prstGeom prst="roundRect">
            <a:avLst>
              <a:gd name="adj" fmla="val 114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/>
          </a:p>
        </xdr:txBody>
      </xdr:sp>
      <xdr:sp macro="" textlink="C̳álculos!F22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D142CBD-12EE-41FF-ACA6-4B42C8AF7360}"/>
              </a:ext>
            </a:extLst>
          </xdr:cNvPr>
          <xdr:cNvSpPr/>
        </xdr:nvSpPr>
        <xdr:spPr>
          <a:xfrm>
            <a:off x="2794095" y="1157288"/>
            <a:ext cx="2835180" cy="676275"/>
          </a:xfrm>
          <a:prstGeom prst="roundRect">
            <a:avLst>
              <a:gd name="adj" fmla="val 2193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A6F3527-2A3D-49E6-912A-8BD153EFB4EE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pPr algn="ctr"/>
              <a:t> R$ 600,00 </a:t>
            </a:fld>
            <a:endParaRPr lang="pt-BR" sz="3200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CCE86E3E-CEB5-48F4-B81A-D347C22A68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57572" y="962025"/>
            <a:ext cx="1130761" cy="112395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7FEA09EA-FF71-3322-2DCA-D72E7E43C65B}"/>
              </a:ext>
            </a:extLst>
          </xdr:cNvPr>
          <xdr:cNvSpPr/>
        </xdr:nvSpPr>
        <xdr:spPr>
          <a:xfrm>
            <a:off x="2028825" y="904875"/>
            <a:ext cx="3667125" cy="29527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 Light" panose="020B0502040204020203" pitchFamily="34" charset="0"/>
                <a:cs typeface="Segoe UI Light" panose="020B0502040204020203" pitchFamily="34" charset="0"/>
              </a:rPr>
              <a:t>TOTAL</a:t>
            </a:r>
            <a:r>
              <a:rPr lang="pt-BR" sz="11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DE VENDAS EA PLAY SEASON PASS</a:t>
            </a:r>
            <a:endParaRPr lang="pt-BR" sz="11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19050</xdr:colOff>
      <xdr:row>5</xdr:row>
      <xdr:rowOff>123825</xdr:rowOff>
    </xdr:from>
    <xdr:to>
      <xdr:col>14</xdr:col>
      <xdr:colOff>28575</xdr:colOff>
      <xdr:row>10</xdr:row>
      <xdr:rowOff>123825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A1F0F9E-C476-A113-4DAC-24F35DE27709}"/>
            </a:ext>
          </a:extLst>
        </xdr:cNvPr>
        <xdr:cNvGrpSpPr/>
      </xdr:nvGrpSpPr>
      <xdr:grpSpPr>
        <a:xfrm>
          <a:off x="5819775" y="1352550"/>
          <a:ext cx="3667125" cy="952500"/>
          <a:chOff x="5819775" y="904875"/>
          <a:chExt cx="3667125" cy="952500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96FCDDC5-C6BA-C63F-81F9-9A5F0E2587B8}"/>
              </a:ext>
            </a:extLst>
          </xdr:cNvPr>
          <xdr:cNvSpPr/>
        </xdr:nvSpPr>
        <xdr:spPr>
          <a:xfrm>
            <a:off x="5829356" y="952500"/>
            <a:ext cx="3657543" cy="904875"/>
          </a:xfrm>
          <a:prstGeom prst="roundRect">
            <a:avLst>
              <a:gd name="adj" fmla="val 114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/>
          </a:p>
        </xdr:txBody>
      </xdr:sp>
      <xdr:sp macro="" textlink="C̳álculos!F35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2320DD11-577F-50FE-23D2-4B85DB17D4AD}"/>
              </a:ext>
            </a:extLst>
          </xdr:cNvPr>
          <xdr:cNvSpPr/>
        </xdr:nvSpPr>
        <xdr:spPr>
          <a:xfrm>
            <a:off x="6585045" y="1157288"/>
            <a:ext cx="2835180" cy="676275"/>
          </a:xfrm>
          <a:prstGeom prst="roundRect">
            <a:avLst>
              <a:gd name="adj" fmla="val 2193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4E6B3AD-E904-49FD-B3A3-4279E928DA10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t> R$ 940,00 </a:t>
            </a:fld>
            <a:endParaRPr lang="pt-BR" sz="7200"/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829A149A-AC70-77E2-2C4E-EE0F020C9B3F}"/>
              </a:ext>
            </a:extLst>
          </xdr:cNvPr>
          <xdr:cNvSpPr/>
        </xdr:nvSpPr>
        <xdr:spPr>
          <a:xfrm>
            <a:off x="5819775" y="904875"/>
            <a:ext cx="3667125" cy="29527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 Light" panose="020B0502040204020203" pitchFamily="34" charset="0"/>
                <a:cs typeface="Segoe UI Light" panose="020B0502040204020203" pitchFamily="34" charset="0"/>
              </a:rPr>
              <a:t>TOTAL</a:t>
            </a:r>
            <a:r>
              <a:rPr lang="pt-BR" sz="11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DE VENDAS MINECRAFT SEASON PASS</a:t>
            </a:r>
            <a:endParaRPr lang="pt-BR" sz="11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6CF193EC-F491-4A4E-A161-5A09D4891F01}"/>
              </a:ext>
            </a:extLst>
          </xdr:cNvPr>
          <xdr:cNvGrpSpPr/>
        </xdr:nvGrpSpPr>
        <xdr:grpSpPr>
          <a:xfrm>
            <a:off x="6048375" y="1323975"/>
            <a:ext cx="745317" cy="361950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8639752E-77B4-62D2-3A6F-3C5F53C272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70A1759C-9D35-0D96-BE81-15B21B43AF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133350</xdr:colOff>
      <xdr:row>10</xdr:row>
      <xdr:rowOff>161925</xdr:rowOff>
    </xdr:from>
    <xdr:to>
      <xdr:col>14</xdr:col>
      <xdr:colOff>314325</xdr:colOff>
      <xdr:row>20</xdr:row>
      <xdr:rowOff>180975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4210B9E-24AC-2CE3-B413-EA6BA54AECD1}"/>
            </a:ext>
          </a:extLst>
        </xdr:cNvPr>
        <xdr:cNvGrpSpPr/>
      </xdr:nvGrpSpPr>
      <xdr:grpSpPr>
        <a:xfrm>
          <a:off x="2019300" y="2343150"/>
          <a:ext cx="7753350" cy="1924050"/>
          <a:chOff x="2019300" y="1895475"/>
          <a:chExt cx="7753350" cy="19240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4CB729B9-03FE-E2B0-03DD-2C42B072A326}"/>
              </a:ext>
            </a:extLst>
          </xdr:cNvPr>
          <xdr:cNvSpPr/>
        </xdr:nvSpPr>
        <xdr:spPr>
          <a:xfrm>
            <a:off x="2038350" y="1933575"/>
            <a:ext cx="7438577" cy="1840778"/>
          </a:xfrm>
          <a:prstGeom prst="roundRect">
            <a:avLst>
              <a:gd name="adj" fmla="val 3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7BFAFC4-1C12-4C8B-BC17-FB975CF04EA2}"/>
              </a:ext>
            </a:extLst>
          </xdr:cNvPr>
          <xdr:cNvGraphicFramePr>
            <a:graphicFrameLocks/>
          </xdr:cNvGraphicFramePr>
        </xdr:nvGraphicFramePr>
        <xdr:xfrm>
          <a:off x="2516054" y="1990041"/>
          <a:ext cx="7256596" cy="18294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A43E9FEB-AFB6-412A-9BE5-8C591F34911A}"/>
              </a:ext>
            </a:extLst>
          </xdr:cNvPr>
          <xdr:cNvSpPr/>
        </xdr:nvSpPr>
        <xdr:spPr>
          <a:xfrm>
            <a:off x="2019300" y="1895475"/>
            <a:ext cx="7458075" cy="295275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 Light" panose="020B0502040204020203" pitchFamily="34" charset="0"/>
                <a:cs typeface="Segoe UI Light" panose="020B0502040204020203" pitchFamily="34" charset="0"/>
              </a:rPr>
              <a:t>TOTAL</a:t>
            </a:r>
            <a:r>
              <a:rPr lang="pt-BR" sz="11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DE VENDAS MINECRAFT SEASON PASS</a:t>
            </a:r>
            <a:endParaRPr lang="pt-BR" sz="11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152400</xdr:colOff>
      <xdr:row>3</xdr:row>
      <xdr:rowOff>133350</xdr:rowOff>
    </xdr:from>
    <xdr:to>
      <xdr:col>9</xdr:col>
      <xdr:colOff>514350</xdr:colOff>
      <xdr:row>5</xdr:row>
      <xdr:rowOff>19050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ED8B221E-0D6A-03A9-2EFE-5ACF0AE1E87F}"/>
            </a:ext>
          </a:extLst>
        </xdr:cNvPr>
        <xdr:cNvSpPr/>
      </xdr:nvSpPr>
      <xdr:spPr>
        <a:xfrm>
          <a:off x="2038350" y="981075"/>
          <a:ext cx="4886325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rgbClr val="A3A3A3"/>
              </a:solidFill>
            </a:rPr>
            <a:t>Período</a:t>
          </a:r>
          <a:r>
            <a:rPr lang="pt-BR" sz="1100" baseline="0">
              <a:solidFill>
                <a:srgbClr val="A3A3A3"/>
              </a:solidFill>
            </a:rPr>
            <a:t> de apuração: 2024. Update date: 12/06/2025 - 18:30h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SOL Rio de Janeiro" refreshedDate="45819.737320023145" createdVersion="8" refreshedVersion="8" minRefreshableVersion="3" recordCount="295" xr:uid="{C9606A19-D1A2-4D0D-AF29-DA79984D5E9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810092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2B509-45C2-44F3-B060-32EC09DE278A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31:D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A0200-2F65-41E3-8C42-1F13C2298B19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19:D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37DF9-1619-4AAD-BF9B-A706533323F9}" name="TBL_a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9:D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1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D8B16DB-172C-47E1-9EFA-44AE615AA3E6}" sourceName="Subscription Type">
  <pivotTables>
    <pivotTable tabId="3" name="TBL_anual_total"/>
    <pivotTable tabId="3" name="Tabela dinâmica2"/>
    <pivotTable tabId="3" name="Tabela dinâmica3"/>
  </pivotTables>
  <data>
    <tabular pivotCacheId="78100929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407DA86-B3FF-4AB5-AFB0-6D53B16E8737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F35"/>
  <sheetViews>
    <sheetView showGridLines="0" topLeftCell="A19" workbookViewId="0">
      <selection activeCell="B7" sqref="B7"/>
    </sheetView>
  </sheetViews>
  <sheetFormatPr defaultRowHeight="15" x14ac:dyDescent="0.25"/>
  <cols>
    <col min="3" max="3" width="18.42578125" bestFit="1" customWidth="1"/>
    <col min="4" max="4" width="35.140625" bestFit="1" customWidth="1"/>
    <col min="6" max="6" width="12.140625" bestFit="1" customWidth="1"/>
  </cols>
  <sheetData>
    <row r="4" spans="3:4" x14ac:dyDescent="0.25">
      <c r="C4" t="s">
        <v>313</v>
      </c>
    </row>
    <row r="5" spans="3:4" x14ac:dyDescent="0.25">
      <c r="C5" t="s">
        <v>317</v>
      </c>
    </row>
    <row r="7" spans="3:4" x14ac:dyDescent="0.25">
      <c r="C7" s="12" t="s">
        <v>16</v>
      </c>
      <c r="D7" t="s">
        <v>24</v>
      </c>
    </row>
    <row r="9" spans="3:4" x14ac:dyDescent="0.25">
      <c r="C9" s="12" t="s">
        <v>314</v>
      </c>
      <c r="D9" t="s">
        <v>316</v>
      </c>
    </row>
    <row r="10" spans="3:4" x14ac:dyDescent="0.25">
      <c r="C10" s="13" t="s">
        <v>23</v>
      </c>
      <c r="D10" s="15">
        <v>217</v>
      </c>
    </row>
    <row r="11" spans="3:4" x14ac:dyDescent="0.25">
      <c r="C11" s="13" t="s">
        <v>19</v>
      </c>
      <c r="D11" s="15">
        <v>1537</v>
      </c>
    </row>
    <row r="12" spans="3:4" x14ac:dyDescent="0.25">
      <c r="C12" s="13" t="s">
        <v>315</v>
      </c>
      <c r="D12" s="15">
        <v>1754</v>
      </c>
    </row>
    <row r="15" spans="3:4" x14ac:dyDescent="0.25">
      <c r="C15" t="s">
        <v>319</v>
      </c>
    </row>
    <row r="17" spans="3:6" x14ac:dyDescent="0.25">
      <c r="C17" s="12" t="s">
        <v>16</v>
      </c>
      <c r="D17" t="s">
        <v>24</v>
      </c>
    </row>
    <row r="19" spans="3:6" x14ac:dyDescent="0.25">
      <c r="C19" s="12" t="s">
        <v>314</v>
      </c>
      <c r="D19" t="s">
        <v>320</v>
      </c>
    </row>
    <row r="20" spans="3:6" x14ac:dyDescent="0.25">
      <c r="C20" s="13" t="s">
        <v>22</v>
      </c>
      <c r="D20" s="14">
        <v>0</v>
      </c>
    </row>
    <row r="21" spans="3:6" x14ac:dyDescent="0.25">
      <c r="C21" s="13" t="s">
        <v>26</v>
      </c>
      <c r="D21" s="14">
        <v>0</v>
      </c>
    </row>
    <row r="22" spans="3:6" x14ac:dyDescent="0.25">
      <c r="C22" s="13" t="s">
        <v>18</v>
      </c>
      <c r="D22" s="14">
        <v>600</v>
      </c>
      <c r="F22" s="18">
        <f>GETPIVOTDATA("EA Play Season Pass
Price",$C$19)</f>
        <v>600</v>
      </c>
    </row>
    <row r="23" spans="3:6" x14ac:dyDescent="0.25">
      <c r="C23" s="13" t="s">
        <v>315</v>
      </c>
      <c r="D23" s="14">
        <v>600</v>
      </c>
    </row>
    <row r="27" spans="3:6" x14ac:dyDescent="0.25">
      <c r="C27" t="s">
        <v>321</v>
      </c>
    </row>
    <row r="29" spans="3:6" x14ac:dyDescent="0.25">
      <c r="C29" s="12" t="s">
        <v>16</v>
      </c>
      <c r="D29" t="s">
        <v>24</v>
      </c>
    </row>
    <row r="31" spans="3:6" x14ac:dyDescent="0.25">
      <c r="C31" s="12" t="s">
        <v>314</v>
      </c>
      <c r="D31" t="s">
        <v>322</v>
      </c>
    </row>
    <row r="32" spans="3:6" x14ac:dyDescent="0.25">
      <c r="C32" s="13" t="s">
        <v>22</v>
      </c>
      <c r="D32" s="14">
        <v>0</v>
      </c>
    </row>
    <row r="33" spans="3:6" x14ac:dyDescent="0.25">
      <c r="C33" s="13" t="s">
        <v>26</v>
      </c>
      <c r="D33" s="14">
        <v>540</v>
      </c>
    </row>
    <row r="34" spans="3:6" x14ac:dyDescent="0.25">
      <c r="C34" s="13" t="s">
        <v>18</v>
      </c>
      <c r="D34" s="14">
        <v>400</v>
      </c>
    </row>
    <row r="35" spans="3:6" x14ac:dyDescent="0.25">
      <c r="C35" s="13" t="s">
        <v>315</v>
      </c>
      <c r="D35" s="14">
        <v>940</v>
      </c>
      <c r="F35" s="18">
        <f>GETPIVOTDATA("Minecraft Season Pass Price",$C$31)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N89"/>
  <sheetViews>
    <sheetView showGridLines="0" tabSelected="1" zoomScaleNormal="100" workbookViewId="0">
      <selection activeCell="O6" sqref="O6"/>
    </sheetView>
  </sheetViews>
  <sheetFormatPr defaultRowHeight="15" x14ac:dyDescent="0.25"/>
  <cols>
    <col min="1" max="1" width="28.28515625" style="5" customWidth="1"/>
    <col min="2" max="2" width="3.85546875" customWidth="1"/>
  </cols>
  <sheetData>
    <row r="2" spans="1:14" ht="30.75" customHeight="1" thickBot="1" x14ac:dyDescent="0.35">
      <c r="C2" s="19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21" thickTop="1" x14ac:dyDescent="0.25">
      <c r="C3" s="16"/>
    </row>
    <row r="4" spans="1:14" s="7" customFormat="1" x14ac:dyDescent="0.25">
      <c r="A4" s="5"/>
    </row>
    <row r="5" spans="1:14" s="7" customFormat="1" x14ac:dyDescent="0.25">
      <c r="A5" s="5"/>
    </row>
    <row r="6" spans="1:14" s="7" customFormat="1" x14ac:dyDescent="0.25">
      <c r="A6" s="5"/>
    </row>
    <row r="7" spans="1:14" s="7" customFormat="1" x14ac:dyDescent="0.25">
      <c r="A7" s="5"/>
    </row>
    <row r="8" spans="1:14" s="7" customFormat="1" x14ac:dyDescent="0.25">
      <c r="A8" s="5"/>
    </row>
    <row r="9" spans="1:14" s="7" customFormat="1" x14ac:dyDescent="0.25">
      <c r="A9" s="5"/>
    </row>
    <row r="10" spans="1:14" s="7" customFormat="1" x14ac:dyDescent="0.25">
      <c r="A10" s="5"/>
    </row>
    <row r="11" spans="1:14" s="7" customFormat="1" x14ac:dyDescent="0.25">
      <c r="A11" s="5"/>
    </row>
    <row r="12" spans="1:14" s="7" customFormat="1" x14ac:dyDescent="0.25">
      <c r="A12" s="5"/>
    </row>
    <row r="13" spans="1:14" s="7" customFormat="1" x14ac:dyDescent="0.25">
      <c r="A13" s="5"/>
    </row>
    <row r="14" spans="1:14" s="7" customFormat="1" x14ac:dyDescent="0.25">
      <c r="A14" s="5"/>
    </row>
    <row r="15" spans="1:14" s="7" customFormat="1" x14ac:dyDescent="0.25">
      <c r="A15" s="5"/>
    </row>
    <row r="16" spans="1:14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PSOL Rio de Janeiro</cp:lastModifiedBy>
  <dcterms:created xsi:type="dcterms:W3CDTF">2024-12-19T13:13:10Z</dcterms:created>
  <dcterms:modified xsi:type="dcterms:W3CDTF">2025-06-12T21:35:25Z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