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<sst xmlns="http://schemas.openxmlformats.org/spreadsheetml/2006/main" count="1293" uniqueCount="338">
  <si>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</si>
  <si>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</si>
  <si>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</si>
  <si>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</si>
  <si>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</si>
  <si>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</si>
  <si>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</si>
  <si>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</si>
  <si>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</si>
  <si>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</si>
  <si>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</si>
  <si>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</si>
  <si>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</si>
  <si>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</si>
  <si>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</si>
  <si>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</si>
  <si>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</si>
  <si>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</si>
  <si>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</si>
  <si>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</si>
  <si>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</si>
  <si>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</si>
  <si>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</si>
  <si>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</si>
  <si>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</si>
  <si>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</si>
  <si>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</si>
  <si>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</si>
  <si>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</si>
  <si>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</si>
  <si>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</si>
  <si>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</si>
  <si>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</si>
  <si>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</si>
  <si>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</si>
  <si>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</si>
  <si>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</si>
  <si>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</si>
  <si>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</si>
  <si>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</si>
  <si>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</si>
  <si>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</si>
  <si>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</si>
  <si>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</si>
  <si>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</si>
  <si>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</si>
  <si>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</si>
  <si>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</si>
  <si>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</si>
  <si>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</si>
  <si>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</si>
  <si>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</si>
  <si>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</si>
  <si>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</si>
  <si>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</si>
  <si>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</si>
  <si>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</si>
  <si>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</si>
  <si>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</si>
  <si>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</si>
  <si>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</si>
  <si>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</si>
  <si>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</si>
  <si>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</si>
  <si>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</si>
  <si>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</si>
  <si>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POO: Propiedades en Python  - Ing. Eduardo Herrera Forero.</t>
  </si>
  <si>
    <t>https://eduardoherreraf.github.io/cursoPython3@0703_ POO_propiedades.html</t>
  </si>
  <si>
    <t>En esta sección se profundizará en el conocimiento de las variables de instancia y de clase, explorando además las características fundamentales de las propiedades que definen objetos y clases.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</si>
  <si>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</si>
  <si>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</si>
  <si>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</si>
  <si>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</si>
  <si>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</si>
  <si>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</si>
  <si>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</si>
  <si>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</si>
  <si>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</si>
  <si>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</si>
  <si>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</si>
  <si>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documento explora las variables de instancia y de clase en Python, así como las propiedades de las clases y objetos. Se abordarán las diferencias entre estos tipos de variables, su uso adecuado y cómo afectan el comportamiento de las instancias de una clase. Además, se presentarán ejemplos prácticos para ilustrar estos conceptos.</t>
  </si>
  <si>
    <t>Parrafo 2</t>
  </si>
  <si>
    <t>&lt;div class="text-center imagen"&gt;</t>
  </si>
  <si>
    <t>&lt;picture&gt;</t>
  </si>
  <si>
    <t>&lt;img</t>
  </si>
  <si>
    <t>https://images2.imgbox.com/fc/f2/PopcJM42_o.png</t>
  </si>
  <si>
    <t>class="img-fluid"</t>
  </si>
  <si>
    <t>width="50%"</t>
  </si>
  <si>
    <t>Comprendiendo las Variables de Instancia vs. Variables de Clase en Python</t>
  </si>
  <si>
    <t>/&gt;</t>
  </si>
  <si>
    <t>&lt;/picture&gt;</t>
  </si>
  <si>
    <t>&lt;/div&gt;</t>
  </si>
  <si>
    <t>Area de trabajo 1</t>
  </si>
  <si>
    <t>Variables de Instancia</t>
  </si>
  <si>
    <t>areaDeTrabajo1</t>
  </si>
  <si>
    <t>variablesDeInstancia</t>
  </si>
  <si>
    <t>li</t>
  </si>
  <si>
    <t>Area de trabajo 2</t>
  </si>
  <si>
    <t>Variables de Clase</t>
  </si>
  <si>
    <t>areaDeTrabajo2</t>
  </si>
  <si>
    <t>variablesDeClase</t>
  </si>
  <si>
    <t>Area de trabajo 3</t>
  </si>
  <si>
    <t>Comprobando la Existencia de un Atributo</t>
  </si>
  <si>
    <t>areaDeTrabajo3</t>
  </si>
  <si>
    <t>comprobandoLaExistenciaDeUnAtributo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</si>
  <si>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</si>
  <si>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</si>
  <si>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</si>
  <si>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</si>
  <si>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</si>
  <si>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</si>
  <si>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</si>
  <si>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</si>
  <si>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</si>
  <si>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</si>
  <si>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</si>
  <si>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</si>
  <si>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</si>
  <si>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</si>
  <si>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</si>
  <si>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</si>
  <si>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</si>
  <si>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</si>
  <si>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</si>
  <si>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</si>
  <si>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</si>
  <si>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</si>
  <si>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</si>
  <si>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</si>
  <si>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</si>
  <si>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</si>
  <si>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</si>
  <si>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</si>
  <si>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</si>
  <si>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</si>
  <si>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</si>
  <si>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Atributos y Métodos</t>
  </si>
  <si>
    <t>Ejemplo de Uso de Variables de Instancia con Dos Guiones Bajos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</si>
  <si>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</si>
  <si>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</si>
  <si>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</si>
  <si>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</si>
  <si>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</si>
  <si>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en Python de Variables de Instancia</t>
  </si>
  <si>
    <t>Acceso Interno</t>
  </si>
  <si>
    <t>Título 3</t>
  </si>
  <si>
    <t>Uso de Variables Privadas</t>
  </si>
  <si>
    <t>Accediendo a través de la Clase</t>
  </si>
  <si>
    <t>Título 4</t>
  </si>
  <si>
    <t>Resumen</t>
  </si>
  <si>
    <t>Accediendo a través de una Instancia (No Recomendado)</t>
  </si>
  <si>
    <t>Título 5</t>
  </si>
  <si>
    <t>Características de las Variables de Clase</t>
  </si>
  <si>
    <t>Título 6</t>
  </si>
  <si>
    <t>Ejemplo en Python de Variables de Clase</t>
  </si>
  <si>
    <t>Título 7</t>
  </si>
  <si>
    <t>Diferencia con las Variables de Instancia</t>
  </si>
  <si>
    <t>Título 8</t>
  </si>
  <si>
    <t>Cambio de Valor a Variable de Clase</t>
  </si>
  <si>
    <t>Título 9</t>
  </si>
  <si>
    <t>Usando hasattr()</t>
  </si>
  <si>
    <t>Título 10</t>
  </si>
  <si>
    <t>Usando getattr() con un valor por defecto</t>
  </si>
  <si>
    <t>Título 11</t>
  </si>
  <si>
    <t xml:space="preserve"> Usando __dict__</t>
  </si>
  <si>
    <t>Respueta</t>
  </si>
  <si>
    <t>&lt;ul&gt;</t>
  </si>
  <si>
    <t>hasattr(): Comprueba si un objeto tiene un atributo determinado.</t>
  </si>
  <si>
    <t>getattr(): Permite obtener un atributo y proporciona un valor por defecto si no existe.</t>
  </si>
  <si>
    <t>__dict__: Proporciona un diccionario con los atributos de la instancia, que se puede usar para verificar si un atributo existe.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</si>
  <si>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</si>
  <si>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</si>
  <si>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</si>
  <si>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</si>
  <si>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marca y modelo son variables de instancia, ya que se asignan a cada objeto creado de la clase Coche.</t>
  </si>
  <si>
    <t>coche1 y coche2 son instancias de la clase, y cada una tiene sus propias versiones de marca y modelo, con valores diferentes.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</si>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</sst>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3_ POO_propiedad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fc/f2/PopcJM42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8.5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content="En esta sección se profundizará en el conocimiento de las variables de instancia y de clase, explorando además las características fundamentales de las propiedades que definen objetos y clases."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content="POO: Propiedades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href="https://eduardoherreraf.github.io/cursoPython3@0703_ POO_propiedades.html"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content="POO: Propiedades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content="En esta sección se profundizará en el conocimiento de las variables de instancia y de clase, explorando además las características fundamentales de las propiedades que definen objetos y clases."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content="https://eduardoherreraf.github.io/cursoPython3@0703_ POO_propiedades.html"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content="POO: Propiedades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content="https://eduardoherreraf.github.io/cursoPython3@0703_ POO_propiedades.html"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content="En esta sección se profundizará en el conocimiento de las variables de instancia y de clase, explorando además las características fundamentales de las propiedades que definen objetos y clases."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POO: Propiedades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703_ POO_propiedades.html" tooltip="https://eduardoherreraf.github.io/cursoPython3@0703_ POO_propiedade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5" activePane="bottomLeft" state="frozen"/>
      <selection/>
      <selection pane="bottomLeft" activeCell="E2" sqref="E2:E1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POO: Propiedades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POO: Propiedades en Python  </v>
      </c>
      <c r="D8" s="98" t="s">
        <v>78</v>
      </c>
      <c r="E8" s="55" t="str">
        <f>CONCATENATE("&lt;header&gt;&lt;h1&gt;",C8,"&lt;/h1&gt;&lt;/header&gt;")</f>
        <v>&lt;header&gt;&lt;h1&gt;POO: Propiedades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&lt;p&gt;Este documento explora las variables de instancia y de clase en Python, así como las propiedades de las clases y objetos. Se abordarán las diferencias entre estos tipos de variables, su uso adecuado y cómo afectan el comportamiento de las instancias de una clase. Además, se presentarán ejemplos prácticos para ilustrar estos conceptos.&lt;/p&gt;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src="https://images2.imgbox.com/fc/f2/PopcJM42_o.png"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alt="POO: Propiedades en Python  "</v>
      </c>
    </row>
    <row r="19" spans="3:5">
      <c r="C19" s="61" t="s">
        <v>88</v>
      </c>
      <c r="D19" s="61"/>
      <c r="E19" s="64" t="str">
        <f>CONCATENATE("title=",Comillas,C19,Comillas)</f>
        <v>title="Comprendiendo las Variables de Instancia vs. Variables de Clase en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&lt;figcaption&gt;POO: Propiedades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Variables de Instancia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id="variablesDeInstancia"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class="mt-1"&gt;Variables de Instancia&lt;/h2&gt;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Variables de Instancia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Variables de Clase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id="variablesDeClase"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class="mt-1"&gt;Variables de Clase&lt;/h2&gt;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Variables de Clase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Comprobando la Existencia de un Atributo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id="comprobandoLaExistenciaDeUnAtributo"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class="mt-1"&gt;Comprobando la Existencia de un Atributo&lt;/h2&gt;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Comprobando la Existencia de un Atributo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/>
      </c>
    </row>
    <row r="49" spans="1:7">
      <c r="A49" s="69" t="s">
        <v>106</v>
      </c>
      <c r="B49" s="16" t="s">
        <v>2</v>
      </c>
      <c r="C49" s="61"/>
      <c r="D49" s="61"/>
      <c r="E49" s="71" t="str">
        <f>IF(C49&lt;&gt;"","&lt;div","")</f>
        <v/>
      </c>
      <c r="G49" s="16" t="s">
        <v>2</v>
      </c>
    </row>
    <row r="50" spans="1:7">
      <c r="A50" s="69" t="s">
        <v>107</v>
      </c>
      <c r="B50" s="16" t="s">
        <v>2</v>
      </c>
      <c r="C50" s="61"/>
      <c r="D50" s="61"/>
      <c r="E50" s="72" t="str">
        <f>IF(C49&lt;&gt;"",CONCATENATE("id=",Comillas,C50,Comillas),"")</f>
        <v/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/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/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/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/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/>
      </c>
      <c r="G55" s="16" t="s">
        <v>2</v>
      </c>
    </row>
    <row r="56" spans="1:7">
      <c r="A56" s="69" t="s">
        <v>108</v>
      </c>
      <c r="B56" s="16" t="s">
        <v>2</v>
      </c>
      <c r="C56" s="61"/>
      <c r="D56" s="61"/>
      <c r="E56" s="71" t="str">
        <f>IF(C56&lt;&gt;"","&lt;div","")</f>
        <v/>
      </c>
      <c r="G56" s="16" t="s">
        <v>2</v>
      </c>
    </row>
    <row r="57" spans="1:7">
      <c r="A57" s="69" t="s">
        <v>109</v>
      </c>
      <c r="B57" s="16" t="s">
        <v>2</v>
      </c>
      <c r="C57" s="61"/>
      <c r="D57" s="61"/>
      <c r="E57" s="72" t="str">
        <f>IF(C56&lt;&gt;"",CONCATENATE("id=",Comillas,C57,Comillas),"")</f>
        <v/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/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/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/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9" t="s">
        <v>110</v>
      </c>
      <c r="B63" s="16" t="s">
        <v>2</v>
      </c>
      <c r="C63" s="70"/>
      <c r="D63" s="61"/>
      <c r="E63" s="71" t="str">
        <f>IF(C63&lt;&gt;"","&lt;div","")</f>
        <v/>
      </c>
      <c r="F63" s="16" t="s">
        <v>2</v>
      </c>
      <c r="G63" s="16" t="s">
        <v>2</v>
      </c>
    </row>
    <row r="64" spans="1:7">
      <c r="A64" s="69" t="s">
        <v>111</v>
      </c>
      <c r="B64" s="16" t="s">
        <v>2</v>
      </c>
      <c r="C64" s="61"/>
      <c r="D64" s="61"/>
      <c r="E64" s="72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/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/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/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/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112</v>
      </c>
      <c r="B70" s="16" t="s">
        <v>2</v>
      </c>
      <c r="C70" s="61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113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ht="315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70" t="s">
        <v>114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61" t="s">
        <v>115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116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117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118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119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120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121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122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121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123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121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124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POO: Propiedades en Python  --&gt;</v>
      </c>
      <c r="G113" s="16" t="s">
        <v>2</v>
      </c>
    </row>
    <row r="114" spans="2:7">
      <c r="B114" s="16" t="s">
        <v>2</v>
      </c>
      <c r="E114" s="55" t="s">
        <v>125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126</v>
      </c>
    </row>
    <row r="116" spans="2:7">
      <c r="B116" s="16" t="s">
        <v>2</v>
      </c>
      <c r="E116" s="16" t="s">
        <v>127</v>
      </c>
      <c r="G116" s="81"/>
    </row>
    <row r="117" spans="2:7">
      <c r="B117" s="16" t="s">
        <v>2</v>
      </c>
      <c r="E117" s="16" t="s">
        <v>128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129</v>
      </c>
      <c r="F119" s="16" t="s">
        <v>34</v>
      </c>
    </row>
    <row r="120" ht="15.75" spans="5:5">
      <c r="E120" s="16" t="s">
        <v>130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href="#variablesDeInstancia"&gt;Variables de Instancia&lt;/a&gt;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href="#variablesDeClase"&gt;Variables de Clase&lt;/a&gt;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href="#comprobandoLaExistenciaDeUnAtributo"&gt;Comprobando la Existencia de un Atributo&lt;/a&gt;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/>
      </c>
    </row>
    <row r="131" spans="5:5">
      <c r="E131" s="84" t="str">
        <f>IF(C49&lt;&gt;"",CONCATENATE("&lt;a href=",Comillas,"#",C50,Comillas,"&gt;",C49,"&lt;/a&gt;"),"")</f>
        <v/>
      </c>
    </row>
    <row r="132" ht="15.75" spans="5:5">
      <c r="E132" s="85" t="str">
        <f>IF(C49&lt;&gt;"","&lt;/li&gt;","")</f>
        <v/>
      </c>
    </row>
    <row r="133" spans="5:5">
      <c r="E133" s="83" t="str">
        <f>IF($C56&lt;&gt;"",$I$2,"")</f>
        <v/>
      </c>
    </row>
    <row r="134" spans="5:5">
      <c r="E134" s="84" t="str">
        <f>IF(C56&lt;&gt;"",CONCATENATE("&lt;a href=",Comillas,"#",C57,Comillas,"&gt;",C56,"&lt;/a&gt;"),"")</f>
        <v/>
      </c>
    </row>
    <row r="135" ht="15.75" spans="5:5">
      <c r="E135" s="85" t="str">
        <f>IF($C$56&lt;&gt;"","&lt;/li&gt;","")</f>
        <v/>
      </c>
    </row>
    <row r="136" spans="5:5">
      <c r="E136" s="83" t="str">
        <f>IF(C63&lt;&gt;"",$I$2,"")</f>
        <v/>
      </c>
    </row>
    <row r="137" spans="5:10">
      <c r="E137" s="84" t="str">
        <f>IF(C63&lt;&gt;"",CONCATENATE("&lt;a href=",Comillas,"#",C64,Comillas,"&gt;",C63,"&lt;/a&gt;"),"")</f>
        <v/>
      </c>
      <c r="H137" s="86"/>
      <c r="I137" s="86"/>
      <c r="J137" s="86"/>
    </row>
    <row r="138" ht="15.75" spans="5:5">
      <c r="E138" s="85" t="str">
        <f>IF(C63&lt;&gt;"","&lt;/li&gt;","")</f>
        <v/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131</v>
      </c>
    </row>
    <row r="158" spans="5:5">
      <c r="E158" s="16" t="s">
        <v>132</v>
      </c>
    </row>
    <row r="159" spans="5:5">
      <c r="E159" s="16" t="s">
        <v>133</v>
      </c>
    </row>
    <row r="160" spans="5:5">
      <c r="E160" s="57" t="s">
        <v>91</v>
      </c>
    </row>
    <row r="161" spans="5:5">
      <c r="E161" s="87" t="s">
        <v>134</v>
      </c>
    </row>
    <row r="163" spans="5:5">
      <c r="E163" s="86"/>
    </row>
  </sheetData>
  <conditionalFormatting sqref="C$1:C$1048576">
    <cfRule type="duplicateValues" dxfId="0" priority="1"/>
  </conditionalFormatting>
  <conditionalFormatting sqref="G73:H74">
    <cfRule type="duplicateValues" dxfId="0" priority="6"/>
  </conditionalFormatting>
  <hyperlinks>
    <hyperlink ref="C15" r:id="rId1" display="https://images2.imgbox.com/fc/f2/PopcJM42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21" activePane="bottomLeft" state="frozen"/>
      <selection/>
      <selection pane="bottomLeft" activeCell="F26" sqref="F26:F32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135</v>
      </c>
      <c r="B2" s="43"/>
      <c r="C2" s="43"/>
      <c r="D2" s="44" t="s">
        <v>136</v>
      </c>
      <c r="E2" s="43" t="s">
        <v>2</v>
      </c>
      <c r="F2" s="43" t="str">
        <f>CONCATENATE("&lt;!-- ",D2," --&gt;")</f>
        <v>&lt;!-- Atributos y Métodos --&gt;</v>
      </c>
      <c r="G2" s="45"/>
      <c r="I2" s="26" t="s">
        <v>135</v>
      </c>
      <c r="J2" s="43"/>
      <c r="K2" s="43"/>
      <c r="L2" s="44" t="s">
        <v>137</v>
      </c>
      <c r="M2" s="43"/>
      <c r="N2" s="43" t="str">
        <f>CONCATENATE("&lt;!-- ",L2," --&gt;")</f>
        <v>&lt;!-- Ejemplo de Uso de Variables de Instancia con Dos Guiones Bajos --&gt;</v>
      </c>
      <c r="O2" s="45"/>
    </row>
    <row r="3" spans="1:15">
      <c r="A3" s="28" t="s">
        <v>138</v>
      </c>
      <c r="B3" s="46" t="s">
        <v>139</v>
      </c>
      <c r="C3" s="47" t="s">
        <v>140</v>
      </c>
      <c r="F3" t="str">
        <f>CONCATENATE(B3,D3,C3)</f>
        <v>&lt;div &gt;</v>
      </c>
      <c r="G3" s="48"/>
      <c r="I3" s="28" t="s">
        <v>138</v>
      </c>
      <c r="J3" s="46" t="s">
        <v>139</v>
      </c>
      <c r="K3" s="47" t="s">
        <v>140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&lt;h3&gt;Atributos y Métodos&lt;/h3&gt;</v>
      </c>
      <c r="G4" s="48"/>
      <c r="I4" s="28"/>
      <c r="N4" t="str">
        <f>CONCATENATE("&lt;h4&gt;",L2,"&lt;/h4&gt;")</f>
        <v>&lt;h4&gt;Ejemplo de Uso de Variables de Instancia con Dos Guiones Bajos&lt;/h4&gt;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141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141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Atributos y Métodos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Ejemplo de Uso de Variables de Instancia con Dos Guiones Bajos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142</v>
      </c>
      <c r="B10" s="43"/>
      <c r="C10" s="43"/>
      <c r="D10" s="44" t="s">
        <v>143</v>
      </c>
      <c r="E10" s="43" t="s">
        <v>2</v>
      </c>
      <c r="F10" s="43" t="str">
        <f>CONCATENATE("&lt;!-- ",D10," --&gt;")</f>
        <v>&lt;!-- Ejemplo en Python de Variables de Instancia --&gt;</v>
      </c>
      <c r="G10" s="45"/>
      <c r="I10" s="26" t="s">
        <v>142</v>
      </c>
      <c r="J10" s="43"/>
      <c r="K10" s="43"/>
      <c r="L10" s="44" t="s">
        <v>144</v>
      </c>
      <c r="M10" s="43" t="s">
        <v>2</v>
      </c>
      <c r="N10" s="43" t="str">
        <f>CONCATENATE("&lt;!-- ",L10," --&gt;")</f>
        <v>&lt;!-- Acceso Interno --&gt;</v>
      </c>
      <c r="O10" s="45"/>
    </row>
    <row r="11" spans="1:15">
      <c r="A11" s="28" t="s">
        <v>138</v>
      </c>
      <c r="B11" s="46" t="s">
        <v>139</v>
      </c>
      <c r="C11" s="47" t="s">
        <v>140</v>
      </c>
      <c r="F11" t="str">
        <f>CONCATENATE(B11,D11,C11)</f>
        <v>&lt;div &gt;</v>
      </c>
      <c r="G11" s="48"/>
      <c r="I11" s="28" t="s">
        <v>138</v>
      </c>
      <c r="J11" s="46" t="s">
        <v>139</v>
      </c>
      <c r="K11" s="47" t="s">
        <v>140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en Python de Variables de Instancia&lt;/h3&gt;</v>
      </c>
      <c r="G12" s="48"/>
      <c r="I12" s="28"/>
      <c r="N12" t="str">
        <f>CONCATENATE("&lt;h4&gt;",L10,"&lt;/h4&gt;")</f>
        <v>&lt;h4&gt;Acceso Interno&lt;/h4&gt;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141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141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en Python de Variables de Instancia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Acceso Interno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145</v>
      </c>
      <c r="B18" s="43"/>
      <c r="C18" s="43"/>
      <c r="D18" s="44" t="s">
        <v>146</v>
      </c>
      <c r="E18" s="43"/>
      <c r="F18" s="43" t="str">
        <f>CONCATENATE("&lt;!-- ",D18," --&gt;")</f>
        <v>&lt;!-- Uso de Variables Privadas --&gt;</v>
      </c>
      <c r="G18" s="45"/>
      <c r="I18" s="26" t="s">
        <v>145</v>
      </c>
      <c r="J18" s="43"/>
      <c r="K18" s="43"/>
      <c r="L18" s="44" t="s">
        <v>147</v>
      </c>
      <c r="M18" s="43"/>
      <c r="N18" s="43" t="str">
        <f>CONCATENATE("&lt;!-- ",L18," --&gt;")</f>
        <v>&lt;!-- Accediendo a través de la Clase --&gt;</v>
      </c>
      <c r="O18" s="45"/>
    </row>
    <row r="19" customFormat="1" spans="1:15">
      <c r="A19" s="28" t="s">
        <v>138</v>
      </c>
      <c r="B19" s="46" t="s">
        <v>139</v>
      </c>
      <c r="C19" s="47" t="s">
        <v>140</v>
      </c>
      <c r="F19" t="str">
        <f>CONCATENATE(B19,D19,C19)</f>
        <v>&lt;div &gt;</v>
      </c>
      <c r="G19" s="48"/>
      <c r="I19" s="28" t="s">
        <v>138</v>
      </c>
      <c r="J19" s="46" t="s">
        <v>139</v>
      </c>
      <c r="K19" s="47" t="s">
        <v>140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&lt;h3&gt;Uso de Variables Privadas&lt;/h3&gt;</v>
      </c>
      <c r="G20" s="48"/>
      <c r="I20" s="28"/>
      <c r="N20" t="str">
        <f>CONCATENATE("&lt;h4&gt;",L18,"&lt;/h4&gt;")</f>
        <v>&lt;h4&gt;Accediendo a través de la Clase&lt;/h4&gt;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141</v>
      </c>
      <c r="D22" s="49"/>
      <c r="E22" t="s">
        <v>2</v>
      </c>
      <c r="F22" t="str">
        <f>IF(D22&lt;&gt;"",D22,"")</f>
        <v/>
      </c>
      <c r="G22" s="48"/>
      <c r="I22" s="28" t="s">
        <v>141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Uso de Variables Privadas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Accediendo a través de la Clase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148</v>
      </c>
      <c r="B26" s="43"/>
      <c r="C26" s="43"/>
      <c r="D26" s="44" t="s">
        <v>149</v>
      </c>
      <c r="E26" s="43"/>
      <c r="F26" s="43" t="str">
        <f>CONCATENATE("&lt;!-- ",D26," --&gt;")</f>
        <v>&lt;!-- Resumen --&gt;</v>
      </c>
      <c r="G26" s="45"/>
      <c r="I26" s="26" t="s">
        <v>148</v>
      </c>
      <c r="J26" s="43"/>
      <c r="K26" s="43"/>
      <c r="L26" s="44" t="s">
        <v>150</v>
      </c>
      <c r="M26" s="43"/>
      <c r="N26" s="43" t="str">
        <f>CONCATENATE("&lt;!-- ",L26," --&gt;")</f>
        <v>&lt;!-- Accediendo a través de una Instancia (No Recomendado) --&gt;</v>
      </c>
      <c r="O26" s="45"/>
    </row>
    <row r="27" spans="1:15">
      <c r="A27" s="28" t="s">
        <v>138</v>
      </c>
      <c r="B27" s="46" t="s">
        <v>139</v>
      </c>
      <c r="C27" s="47" t="s">
        <v>140</v>
      </c>
      <c r="F27" t="str">
        <f>CONCATENATE(B27,D27,C27)</f>
        <v>&lt;div &gt;</v>
      </c>
      <c r="G27" s="48"/>
      <c r="I27" s="28" t="s">
        <v>138</v>
      </c>
      <c r="J27" s="46" t="s">
        <v>139</v>
      </c>
      <c r="K27" s="47" t="s">
        <v>140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&lt;h3&gt;Resumen&lt;/h3&gt;</v>
      </c>
      <c r="G28" s="48"/>
      <c r="I28" s="28"/>
      <c r="N28" t="str">
        <f>CONCATENATE("&lt;h4&gt;",L26,"&lt;/h4&gt;")</f>
        <v>&lt;h4&gt;Accediendo a través de una Instancia (No Recomendado)&lt;/h4&gt;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141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141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Resumen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Accediendo a través de una Instancia (No Recomendado)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151</v>
      </c>
      <c r="B34" s="43"/>
      <c r="C34" s="43"/>
      <c r="D34" s="44" t="s">
        <v>152</v>
      </c>
      <c r="E34" s="43"/>
      <c r="F34" s="43" t="str">
        <f>CONCATENATE("&lt;!-- ",D34," --&gt;")</f>
        <v>&lt;!-- Características de las Variables de Clase --&gt;</v>
      </c>
      <c r="G34" s="45"/>
      <c r="I34" s="26" t="s">
        <v>151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138</v>
      </c>
      <c r="B35" s="46" t="s">
        <v>139</v>
      </c>
      <c r="C35" s="47" t="s">
        <v>140</v>
      </c>
      <c r="F35" t="str">
        <f>CONCATENATE(B35,D35,C35)</f>
        <v>&lt;div &gt;</v>
      </c>
      <c r="G35" s="48"/>
      <c r="I35" s="28" t="s">
        <v>138</v>
      </c>
      <c r="J35" s="46" t="s">
        <v>139</v>
      </c>
      <c r="K35" s="47" t="s">
        <v>140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&lt;h3&gt;Características de las Variables de Clase&lt;/h3&gt;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141</v>
      </c>
      <c r="D38" s="49"/>
      <c r="E38" t="s">
        <v>2</v>
      </c>
      <c r="F38" t="str">
        <f>IF(D38&lt;&gt;"",D38,"")</f>
        <v/>
      </c>
      <c r="G38" s="48"/>
      <c r="I38" s="28" t="s">
        <v>141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Características de las Variables de Clase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153</v>
      </c>
      <c r="B42" s="43"/>
      <c r="C42" s="43"/>
      <c r="D42" s="44" t="s">
        <v>154</v>
      </c>
      <c r="E42" s="43"/>
      <c r="F42" s="43" t="str">
        <f>CONCATENATE("&lt;!-- ",D42," --&gt;")</f>
        <v>&lt;!-- Ejemplo en Python de Variables de Clase --&gt;</v>
      </c>
      <c r="G42" s="45"/>
      <c r="I42" s="26" t="s">
        <v>153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138</v>
      </c>
      <c r="B43" s="46" t="s">
        <v>139</v>
      </c>
      <c r="C43" s="47" t="s">
        <v>140</v>
      </c>
      <c r="F43" t="str">
        <f>CONCATENATE(B43,D43,C43)</f>
        <v>&lt;div &gt;</v>
      </c>
      <c r="G43" s="48"/>
      <c r="I43" s="28" t="s">
        <v>138</v>
      </c>
      <c r="J43" s="46" t="s">
        <v>139</v>
      </c>
      <c r="K43" s="47" t="s">
        <v>140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&lt;h3&gt;Ejemplo en Python de Variables de Clase&lt;/h3&gt;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141</v>
      </c>
      <c r="D46" s="49"/>
      <c r="E46" t="s">
        <v>2</v>
      </c>
      <c r="F46" t="str">
        <f>IF(D46&lt;&gt;"",D46,"")</f>
        <v/>
      </c>
      <c r="G46" s="48"/>
      <c r="I46" s="28" t="s">
        <v>141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Ejemplo en Python de Variables de Clase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155</v>
      </c>
      <c r="B50" s="43"/>
      <c r="C50" s="43"/>
      <c r="D50" s="44" t="s">
        <v>156</v>
      </c>
      <c r="E50" s="43"/>
      <c r="F50" s="43" t="str">
        <f>CONCATENATE("&lt;!-- ",D50," --&gt;")</f>
        <v>&lt;!-- Diferencia con las Variables de Instancia --&gt;</v>
      </c>
      <c r="G50" s="45"/>
      <c r="I50" s="26" t="s">
        <v>153</v>
      </c>
      <c r="J50" s="43"/>
      <c r="K50" s="43"/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138</v>
      </c>
      <c r="B51" s="46" t="s">
        <v>139</v>
      </c>
      <c r="C51" s="47" t="s">
        <v>140</v>
      </c>
      <c r="F51" t="str">
        <f>CONCATENATE(B51,D51,C51)</f>
        <v>&lt;div &gt;</v>
      </c>
      <c r="G51" s="48"/>
      <c r="I51" s="28" t="s">
        <v>138</v>
      </c>
      <c r="J51" s="46" t="s">
        <v>139</v>
      </c>
      <c r="K51" s="47" t="s">
        <v>140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&lt;h3&gt;Diferencia con las Variables de Instancia&lt;/h3&gt;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141</v>
      </c>
      <c r="D54" s="49"/>
      <c r="E54" t="s">
        <v>2</v>
      </c>
      <c r="F54" t="str">
        <f>IF(D54&lt;&gt;"",D54,"")</f>
        <v/>
      </c>
      <c r="G54" s="48"/>
      <c r="I54" s="28" t="s">
        <v>141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Diferencia con las Variables de Instancia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157</v>
      </c>
      <c r="B58" s="43"/>
      <c r="C58" s="43"/>
      <c r="D58" s="44" t="s">
        <v>158</v>
      </c>
      <c r="E58" s="43"/>
      <c r="F58" s="43" t="str">
        <f>CONCATENATE("&lt;!-- ",D58," --&gt;")</f>
        <v>&lt;!-- Cambio de Valor a Variable de Clase --&gt;</v>
      </c>
      <c r="G58" s="45"/>
      <c r="I58" s="26" t="s">
        <v>155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138</v>
      </c>
      <c r="B59" s="46" t="s">
        <v>139</v>
      </c>
      <c r="C59" s="47" t="s">
        <v>140</v>
      </c>
      <c r="F59" t="str">
        <f>CONCATENATE(B59,D59,C59)</f>
        <v>&lt;div &gt;</v>
      </c>
      <c r="G59" s="48"/>
      <c r="I59" s="28" t="s">
        <v>138</v>
      </c>
      <c r="J59" s="46" t="s">
        <v>139</v>
      </c>
      <c r="K59" s="47" t="s">
        <v>140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&lt;h3&gt;Cambio de Valor a Variable de Clase&lt;/h3&gt;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141</v>
      </c>
      <c r="D62" s="49"/>
      <c r="E62" t="s">
        <v>2</v>
      </c>
      <c r="F62" t="str">
        <f>IF(D62&lt;&gt;"",D62,"")</f>
        <v/>
      </c>
      <c r="G62" s="48"/>
      <c r="I62" s="28" t="s">
        <v>141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Cambio de Valor a Variable de Clase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159</v>
      </c>
      <c r="B66" s="43"/>
      <c r="C66" s="43"/>
      <c r="D66" s="44" t="s">
        <v>160</v>
      </c>
      <c r="E66" s="43"/>
      <c r="F66" s="43" t="str">
        <f>CONCATENATE("&lt;!-- ",D66," --&gt;")</f>
        <v>&lt;!-- Usando hasattr() --&gt;</v>
      </c>
      <c r="G66" s="45"/>
      <c r="I66" s="26" t="s">
        <v>157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138</v>
      </c>
      <c r="B67" s="46" t="s">
        <v>139</v>
      </c>
      <c r="C67" s="47" t="s">
        <v>140</v>
      </c>
      <c r="F67" t="str">
        <f>CONCATENATE(B67,D67,C67)</f>
        <v>&lt;div &gt;</v>
      </c>
      <c r="G67" s="48"/>
      <c r="I67" s="28" t="s">
        <v>138</v>
      </c>
      <c r="J67" s="46" t="s">
        <v>139</v>
      </c>
      <c r="K67" s="47" t="s">
        <v>140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&lt;h3&gt;Usando hasattr()&lt;/h3&gt;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141</v>
      </c>
      <c r="D70" s="49"/>
      <c r="E70" t="s">
        <v>2</v>
      </c>
      <c r="F70" t="str">
        <f>IF(D70&lt;&gt;"",D70,"")</f>
        <v/>
      </c>
      <c r="G70" s="48"/>
      <c r="I70" s="28" t="s">
        <v>141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Usando hasattr()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161</v>
      </c>
      <c r="B74" s="43"/>
      <c r="C74" s="43"/>
      <c r="D74" s="44" t="s">
        <v>162</v>
      </c>
      <c r="E74" s="43"/>
      <c r="F74" s="43" t="str">
        <f>CONCATENATE("&lt;!-- ",D74," --&gt;")</f>
        <v>&lt;!-- Usando getattr() con un valor por defecto --&gt;</v>
      </c>
      <c r="G74" s="45"/>
      <c r="I74" s="26" t="s">
        <v>159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138</v>
      </c>
      <c r="B75" s="46" t="s">
        <v>139</v>
      </c>
      <c r="C75" s="47" t="s">
        <v>140</v>
      </c>
      <c r="F75" t="str">
        <f>CONCATENATE(B75,D75,C75)</f>
        <v>&lt;div &gt;</v>
      </c>
      <c r="G75" s="48"/>
      <c r="I75" s="28" t="s">
        <v>138</v>
      </c>
      <c r="J75" s="46" t="s">
        <v>139</v>
      </c>
      <c r="K75" s="47" t="s">
        <v>140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&lt;h3&gt;Usando getattr() con un valor por defecto&lt;/h3&gt;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141</v>
      </c>
      <c r="D78" s="49"/>
      <c r="E78" t="s">
        <v>2</v>
      </c>
      <c r="F78" t="str">
        <f>IF(D78&lt;&gt;"",D78,"")</f>
        <v/>
      </c>
      <c r="G78" s="48"/>
      <c r="I78" s="28" t="s">
        <v>141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Usando getattr() con un valor por defecto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163</v>
      </c>
      <c r="B82" s="43"/>
      <c r="C82" s="43"/>
      <c r="D82" s="44" t="s">
        <v>164</v>
      </c>
      <c r="E82" s="43"/>
      <c r="F82" s="43" t="str">
        <f>CONCATENATE("&lt;!-- ",D82," --&gt;")</f>
        <v>&lt;!--  Usando __dict__ --&gt;</v>
      </c>
      <c r="G82" s="45"/>
      <c r="I82" s="26" t="s">
        <v>161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138</v>
      </c>
      <c r="B83" s="46" t="s">
        <v>139</v>
      </c>
      <c r="C83" s="47" t="s">
        <v>140</v>
      </c>
      <c r="F83" t="str">
        <f>CONCATENATE(B83,D83,C83)</f>
        <v>&lt;div &gt;</v>
      </c>
      <c r="G83" s="48"/>
      <c r="I83" s="28" t="s">
        <v>138</v>
      </c>
      <c r="J83" s="46" t="s">
        <v>139</v>
      </c>
      <c r="K83" s="47" t="s">
        <v>140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 Usando __dict__&lt;/h3&gt;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141</v>
      </c>
      <c r="D86" s="49"/>
      <c r="E86" t="s">
        <v>2</v>
      </c>
      <c r="F86" t="str">
        <f>IF(D86&lt;&gt;"",D86,"")</f>
        <v/>
      </c>
      <c r="G86" s="48"/>
      <c r="I86" s="28" t="s">
        <v>141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 Usando __dict__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</sheetData>
  <conditionalFormatting sqref="L10">
    <cfRule type="duplicateValues" dxfId="0" priority="2"/>
  </conditionalFormatting>
  <conditionalFormatting sqref="D$1:D$1048576">
    <cfRule type="duplicateValues" dxfId="0" priority="1"/>
  </conditionalFormatting>
  <conditionalFormatting sqref="L1:L9;L11:L1048576">
    <cfRule type="duplicateValues" dxfId="0" priority="3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" sqref="G2:G6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165</v>
      </c>
    </row>
    <row r="2" spans="1:17">
      <c r="A2" s="22" t="s">
        <v>166</v>
      </c>
      <c r="G2" s="23" t="str">
        <f>A2</f>
        <v>&lt;ul&gt;</v>
      </c>
      <c r="K2" s="22" t="s">
        <v>166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hasattr()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 Comprueba si un objeto tiene un atributo determinado.</v>
      </c>
      <c r="E3" s="22" t="str">
        <f t="shared" ref="E3:E19" si="4">IF(F3&lt;&gt;"","&lt;/li&gt;","")</f>
        <v>&lt;/li&gt;</v>
      </c>
      <c r="F3" s="24" t="s">
        <v>167</v>
      </c>
      <c r="G3" s="23" t="str">
        <f>IF(F3&lt;&gt;"",CONCATENATE(A3,B3,C3,":",D3,E3),IF(F2&lt;&gt;"",$A$21,""))</f>
        <v>&lt;li&gt;&lt;span class="fw-bold"&gt;hasattr()&lt;/span&gt;: Comprueba si un objeto tiene un atributo determinado.&lt;/li&gt;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getattr()</v>
      </c>
      <c r="C4" s="22" t="str">
        <f t="shared" si="2"/>
        <v>&lt;/span&gt;</v>
      </c>
      <c r="D4" s="22" t="str">
        <f t="shared" si="3"/>
        <v> Permite obtener un atributo y proporciona un valor por defecto si no existe.</v>
      </c>
      <c r="E4" s="22" t="str">
        <f t="shared" si="4"/>
        <v>&lt;/li&gt;</v>
      </c>
      <c r="F4" s="24" t="s">
        <v>168</v>
      </c>
      <c r="G4" s="23" t="str">
        <f>IF(F4&lt;&gt;"",CONCATENATE(A4,B4,C4,":",D4,E4),IF(F3&lt;&gt;"",$A$21,""))</f>
        <v>&lt;li&gt;&lt;span class="fw-bold"&gt;getattr()&lt;/span&gt;: Permite obtener un atributo y proporciona un valor por defecto si no existe.&lt;/li&gt;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>&lt;li&gt;&lt;span class="fw-bold"&gt;</v>
      </c>
      <c r="B5" s="22" t="str">
        <f t="shared" si="1"/>
        <v>__dict__</v>
      </c>
      <c r="C5" s="22" t="str">
        <f t="shared" si="2"/>
        <v>&lt;/span&gt;</v>
      </c>
      <c r="D5" s="22" t="str">
        <f t="shared" si="3"/>
        <v> Proporciona un diccionario con los atributos de la instancia, que se puede usar para verificar si un atributo existe.</v>
      </c>
      <c r="E5" s="22" t="str">
        <f t="shared" si="4"/>
        <v>&lt;/li&gt;</v>
      </c>
      <c r="F5" s="24" t="s">
        <v>169</v>
      </c>
      <c r="G5" s="23" t="str">
        <f t="shared" ref="G5:G20" si="11">IF(F5&lt;&gt;"",CONCATENATE(A5,B5,C5,":",D5,E5),IF(F4&lt;&gt;"",$A$21,""))</f>
        <v>&lt;li&gt;&lt;span class="fw-bold"&gt;__dict__&lt;/span&gt;: Proporciona un diccionario con los atributos de la instancia, que se puede usar para verificar si un atributo existe.&lt;/li&gt;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>&lt;/ul&gt;</v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170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171</v>
      </c>
      <c r="B20" s="22" t="s">
        <v>2</v>
      </c>
      <c r="G20" s="23" t="str">
        <f t="shared" si="11"/>
        <v/>
      </c>
      <c r="I20" s="32" t="s">
        <v>172</v>
      </c>
      <c r="K20" s="22" t="s">
        <v>171</v>
      </c>
      <c r="L20" s="22" t="s">
        <v>2</v>
      </c>
      <c r="Q20" s="23" t="str">
        <f t="shared" si="10"/>
        <v/>
      </c>
    </row>
    <row r="21" ht="15" spans="1:11">
      <c r="A21" s="22" t="s">
        <v>131</v>
      </c>
      <c r="I21" s="32" t="s">
        <v>173</v>
      </c>
      <c r="K21" s="22" t="s">
        <v>131</v>
      </c>
    </row>
    <row r="22" spans="7:7">
      <c r="G22" s="23" t="s">
        <v>165</v>
      </c>
    </row>
    <row r="23" spans="1:17">
      <c r="A23" s="22" t="s">
        <v>166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174</v>
      </c>
      <c r="G24" s="23" t="str">
        <f t="shared" ref="G24:G44" si="14">IF(F24&lt;&gt;"",CONCATENATE(A24,F24,E24),IF(F23&lt;&gt;"",$A$21,""))</f>
        <v>&lt;li&gt;marca y modelo son variables de instancia, ya que se asignan a cada objeto creado de la clase Coche.&lt;/li&gt;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175</v>
      </c>
      <c r="G25" s="23" t="str">
        <f t="shared" si="14"/>
        <v>&lt;li&gt;coche1 y coche2 son instancias de la clase, y cada una tiene sus propias versiones de marca y modelo, con valores diferentes.&lt;/li&gt;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>&lt;/ul&gt;</v>
      </c>
      <c r="P26" s="33" t="s">
        <v>170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166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176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177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178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179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180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181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182</v>
      </c>
    </row>
    <row r="35" ht="15" spans="1:17">
      <c r="A35" s="22" t="s">
        <v>183</v>
      </c>
      <c r="B35" s="22" t="s">
        <v>131</v>
      </c>
      <c r="G35" s="23" t="str">
        <f t="shared" si="14"/>
        <v/>
      </c>
      <c r="P35" s="36"/>
      <c r="Q35" s="40" t="s">
        <v>184</v>
      </c>
    </row>
    <row r="36" ht="18" spans="1:17">
      <c r="A36" s="22" t="s">
        <v>183</v>
      </c>
      <c r="B36" s="22" t="s">
        <v>131</v>
      </c>
      <c r="G36" s="23" t="str">
        <f t="shared" si="14"/>
        <v/>
      </c>
      <c r="P36" s="33" t="s">
        <v>185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183</v>
      </c>
      <c r="B37" s="22" t="s">
        <v>131</v>
      </c>
      <c r="G37" s="23" t="str">
        <f t="shared" si="14"/>
        <v/>
      </c>
      <c r="P37" s="28"/>
      <c r="Q37" s="39" t="s">
        <v>166</v>
      </c>
    </row>
    <row r="38" spans="1:17">
      <c r="A38" s="22" t="s">
        <v>183</v>
      </c>
      <c r="B38" s="22" t="s">
        <v>131</v>
      </c>
      <c r="G38" s="23" t="str">
        <f t="shared" si="14"/>
        <v/>
      </c>
      <c r="P38" s="34" t="s">
        <v>186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183</v>
      </c>
      <c r="B39" s="22" t="s">
        <v>131</v>
      </c>
      <c r="G39" s="23" t="str">
        <f t="shared" si="14"/>
        <v/>
      </c>
      <c r="P39" s="34" t="s">
        <v>187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183</v>
      </c>
      <c r="B40" s="22" t="s">
        <v>131</v>
      </c>
      <c r="G40" s="23" t="str">
        <f t="shared" si="14"/>
        <v/>
      </c>
      <c r="P40" s="30"/>
      <c r="Q40" s="39" t="s">
        <v>178</v>
      </c>
    </row>
    <row r="41" spans="1:17">
      <c r="A41" s="22" t="s">
        <v>183</v>
      </c>
      <c r="B41" s="22" t="s">
        <v>131</v>
      </c>
      <c r="G41" s="23" t="str">
        <f t="shared" si="14"/>
        <v/>
      </c>
      <c r="P41" s="30"/>
      <c r="Q41" s="39" t="s">
        <v>179</v>
      </c>
    </row>
    <row r="42" spans="1:17">
      <c r="A42" s="22" t="s">
        <v>183</v>
      </c>
      <c r="B42" s="22" t="s">
        <v>131</v>
      </c>
      <c r="G42" s="23" t="str">
        <f t="shared" si="14"/>
        <v/>
      </c>
      <c r="P42" s="30"/>
      <c r="Q42" s="39" t="s">
        <v>180</v>
      </c>
    </row>
    <row r="43" spans="1:17">
      <c r="A43" s="22" t="s">
        <v>183</v>
      </c>
      <c r="B43" s="22" t="s">
        <v>131</v>
      </c>
      <c r="G43" s="23" t="str">
        <f t="shared" si="14"/>
        <v/>
      </c>
      <c r="P43" s="37" t="s">
        <v>188</v>
      </c>
      <c r="Q43" s="39" t="str">
        <f>P43</f>
        <v>raise Exception("Excepción genérica")</v>
      </c>
    </row>
    <row r="44" spans="1:17">
      <c r="A44" s="22" t="s">
        <v>183</v>
      </c>
      <c r="B44" s="22" t="s">
        <v>131</v>
      </c>
      <c r="G44" s="23" t="str">
        <f t="shared" si="14"/>
        <v/>
      </c>
      <c r="P44" s="30"/>
      <c r="Q44" s="39" t="s">
        <v>182</v>
      </c>
    </row>
    <row r="45" ht="15" spans="16:17">
      <c r="P45" s="36"/>
      <c r="Q45" s="40" t="s">
        <v>184</v>
      </c>
    </row>
    <row r="46" ht="18" spans="16:17">
      <c r="P46" s="33" t="s">
        <v>189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166</v>
      </c>
    </row>
    <row r="48" spans="16:17">
      <c r="P48" s="34" t="s">
        <v>190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191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178</v>
      </c>
    </row>
    <row r="51" spans="1:17">
      <c r="A51" s="22" t="s">
        <v>166</v>
      </c>
      <c r="F51" s="26"/>
      <c r="G51" s="27" t="str">
        <f>IF(F51&lt;&gt;"",CONCATENATE("&lt;p&gt;",F51,"&lt;p&gt;"),"")</f>
        <v/>
      </c>
      <c r="P51" s="30"/>
      <c r="Q51" s="39" t="s">
        <v>179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180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192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182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184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193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166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194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195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178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179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180</v>
      </c>
    </row>
    <row r="63" spans="1:17">
      <c r="A63" s="22" t="s">
        <v>131</v>
      </c>
      <c r="B63" s="22" t="s">
        <v>171</v>
      </c>
      <c r="F63" s="30" t="s">
        <v>2</v>
      </c>
      <c r="G63" s="29"/>
      <c r="P63" s="35" t="s">
        <v>196</v>
      </c>
      <c r="Q63" s="39" t="str">
        <f>P63</f>
        <v>x = 10 / 0</v>
      </c>
    </row>
    <row r="64" spans="6:17">
      <c r="F64" s="30"/>
      <c r="G64" s="29"/>
      <c r="P64" s="30"/>
      <c r="Q64" s="39" t="s">
        <v>182</v>
      </c>
    </row>
    <row r="65" ht="15" spans="6:17">
      <c r="F65" s="30"/>
      <c r="G65" s="29"/>
      <c r="P65" s="36"/>
      <c r="Q65" s="40" t="s">
        <v>184</v>
      </c>
    </row>
    <row r="66" ht="18" spans="6:17">
      <c r="F66" s="30"/>
      <c r="G66" s="29"/>
      <c r="P66" s="33" t="s">
        <v>197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166</v>
      </c>
    </row>
    <row r="68" spans="16:17">
      <c r="P68" s="34" t="s">
        <v>194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198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178</v>
      </c>
    </row>
    <row r="71" spans="16:17">
      <c r="P71" s="30"/>
      <c r="Q71" s="39" t="s">
        <v>179</v>
      </c>
    </row>
    <row r="72" spans="16:17">
      <c r="P72" s="30"/>
      <c r="Q72" s="39" t="s">
        <v>180</v>
      </c>
    </row>
    <row r="73" ht="28.5" spans="16:17">
      <c r="P73" s="37" t="s">
        <v>199</v>
      </c>
      <c r="Q73" s="39" t="str">
        <f>P73</f>
        <v>import math
math.exp(1000)</v>
      </c>
    </row>
    <row r="74" spans="16:17">
      <c r="P74" s="30"/>
      <c r="Q74" s="39" t="s">
        <v>182</v>
      </c>
    </row>
    <row r="75" ht="15" spans="16:17">
      <c r="P75" s="36"/>
      <c r="Q75" s="40" t="s">
        <v>184</v>
      </c>
    </row>
    <row r="76" ht="18" spans="16:17">
      <c r="P76" s="33" t="s">
        <v>200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166</v>
      </c>
    </row>
    <row r="78" spans="16:17">
      <c r="P78" s="34" t="s">
        <v>190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201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178</v>
      </c>
    </row>
    <row r="81" spans="16:17">
      <c r="P81" s="30"/>
      <c r="Q81" s="39" t="s">
        <v>179</v>
      </c>
    </row>
    <row r="82" spans="16:17">
      <c r="P82" s="30"/>
      <c r="Q82" s="39" t="s">
        <v>180</v>
      </c>
    </row>
    <row r="83" spans="16:17">
      <c r="P83" s="35" t="s">
        <v>202</v>
      </c>
      <c r="Q83" s="39" t="str">
        <f>P83</f>
        <v>assert 2 + 2 == 5, "Aserción fallida"</v>
      </c>
    </row>
    <row r="84" spans="16:17">
      <c r="P84" s="30"/>
      <c r="Q84" s="39" t="s">
        <v>182</v>
      </c>
    </row>
    <row r="85" ht="15" spans="16:17">
      <c r="P85" s="36"/>
      <c r="Q85" s="40" t="s">
        <v>184</v>
      </c>
    </row>
    <row r="86" ht="18" spans="16:17">
      <c r="P86" s="33" t="s">
        <v>203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166</v>
      </c>
    </row>
    <row r="88" spans="16:17">
      <c r="P88" s="34" t="s">
        <v>190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204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178</v>
      </c>
    </row>
    <row r="91" spans="16:17">
      <c r="P91" s="30"/>
      <c r="Q91" s="39" t="s">
        <v>179</v>
      </c>
    </row>
    <row r="92" spans="16:17">
      <c r="P92" s="30"/>
      <c r="Q92" s="39" t="s">
        <v>180</v>
      </c>
    </row>
    <row r="93" ht="28.5" spans="16:17">
      <c r="P93" s="37" t="s">
        <v>205</v>
      </c>
      <c r="Q93" s="39" t="str">
        <f>P93</f>
        <v>obj = 5
obj.nonexistent_attribute</v>
      </c>
    </row>
    <row r="94" spans="16:17">
      <c r="P94" s="30"/>
      <c r="Q94" s="39" t="s">
        <v>182</v>
      </c>
    </row>
    <row r="95" ht="15" spans="16:17">
      <c r="P95" s="36"/>
      <c r="Q95" s="40" t="s">
        <v>184</v>
      </c>
    </row>
    <row r="96" ht="18" spans="16:17">
      <c r="P96" s="33" t="s">
        <v>206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166</v>
      </c>
    </row>
    <row r="98" spans="16:17">
      <c r="P98" s="34" t="s">
        <v>190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207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178</v>
      </c>
    </row>
    <row r="101" spans="16:17">
      <c r="P101" s="30"/>
      <c r="Q101" s="39" t="s">
        <v>179</v>
      </c>
    </row>
    <row r="102" spans="16:17">
      <c r="P102" s="30"/>
      <c r="Q102" s="39" t="s">
        <v>180</v>
      </c>
    </row>
    <row r="103" spans="16:17">
      <c r="P103" s="35" t="s">
        <v>208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182</v>
      </c>
    </row>
    <row r="105" ht="15" spans="16:17">
      <c r="P105" s="36"/>
      <c r="Q105" s="40" t="s">
        <v>184</v>
      </c>
    </row>
    <row r="106" ht="18" spans="16:17">
      <c r="P106" s="33" t="s">
        <v>209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166</v>
      </c>
    </row>
    <row r="108" spans="16:17">
      <c r="P108" s="34" t="s">
        <v>190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210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178</v>
      </c>
    </row>
    <row r="111" spans="16:17">
      <c r="P111" s="30"/>
      <c r="Q111" s="39" t="s">
        <v>179</v>
      </c>
    </row>
    <row r="112" spans="16:17">
      <c r="P112" s="30"/>
      <c r="Q112" s="39" t="s">
        <v>180</v>
      </c>
    </row>
    <row r="113" spans="16:17">
      <c r="P113" s="35" t="s">
        <v>211</v>
      </c>
      <c r="Q113" s="39" t="str">
        <f>P113</f>
        <v>import nonexistent_module</v>
      </c>
    </row>
    <row r="114" spans="16:17">
      <c r="P114" s="30"/>
      <c r="Q114" s="39" t="s">
        <v>182</v>
      </c>
    </row>
    <row r="115" ht="15" spans="16:17">
      <c r="P115" s="36"/>
      <c r="Q115" s="40" t="s">
        <v>184</v>
      </c>
    </row>
    <row r="116" ht="18" spans="16:17">
      <c r="P116" s="33" t="s">
        <v>212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166</v>
      </c>
    </row>
    <row r="118" spans="16:17">
      <c r="P118" s="34" t="s">
        <v>213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214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178</v>
      </c>
    </row>
    <row r="121" spans="16:17">
      <c r="P121" s="30"/>
      <c r="Q121" s="39" t="s">
        <v>179</v>
      </c>
    </row>
    <row r="122" spans="16:17">
      <c r="P122" s="30"/>
      <c r="Q122" s="39" t="s">
        <v>180</v>
      </c>
    </row>
    <row r="123" ht="28.5" spans="16:17">
      <c r="P123" s="37" t="s">
        <v>215</v>
      </c>
      <c r="Q123" s="39" t="str">
        <f>P123</f>
        <v>lista = [1, 2, 3]
lista[5]</v>
      </c>
    </row>
    <row r="124" spans="16:17">
      <c r="P124" s="30"/>
      <c r="Q124" s="39" t="s">
        <v>182</v>
      </c>
    </row>
    <row r="125" ht="15" spans="16:17">
      <c r="P125" s="36"/>
      <c r="Q125" s="40" t="s">
        <v>184</v>
      </c>
    </row>
    <row r="126" ht="18" spans="16:17">
      <c r="P126" s="33" t="s">
        <v>216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166</v>
      </c>
    </row>
    <row r="128" spans="16:17">
      <c r="P128" s="34" t="s">
        <v>213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217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178</v>
      </c>
    </row>
    <row r="131" spans="16:17">
      <c r="P131" s="30"/>
      <c r="Q131" s="39" t="s">
        <v>179</v>
      </c>
    </row>
    <row r="132" spans="16:17">
      <c r="P132" s="30"/>
      <c r="Q132" s="39" t="s">
        <v>180</v>
      </c>
    </row>
    <row r="133" ht="28.5" spans="16:17">
      <c r="P133" s="37" t="s">
        <v>218</v>
      </c>
      <c r="Q133" s="39" t="str">
        <f>P133</f>
        <v>diccionario = {"a": 1}
diccionario["b"]</v>
      </c>
    </row>
    <row r="134" spans="16:17">
      <c r="P134" s="30"/>
      <c r="Q134" s="39" t="s">
        <v>182</v>
      </c>
    </row>
    <row r="135" ht="15" spans="16:17">
      <c r="P135" s="36"/>
      <c r="Q135" s="40" t="s">
        <v>184</v>
      </c>
    </row>
    <row r="136" ht="18" spans="16:17">
      <c r="P136" s="33" t="s">
        <v>219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166</v>
      </c>
    </row>
    <row r="138" spans="16:17">
      <c r="P138" s="34" t="s">
        <v>220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221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178</v>
      </c>
    </row>
    <row r="141" spans="16:17">
      <c r="P141" s="30"/>
      <c r="Q141" s="39" t="s">
        <v>179</v>
      </c>
    </row>
    <row r="142" spans="16:17">
      <c r="P142" s="30"/>
      <c r="Q142" s="39" t="s">
        <v>180</v>
      </c>
    </row>
    <row r="143" ht="28.5" spans="16:17">
      <c r="P143" s="37" t="s">
        <v>222</v>
      </c>
      <c r="Q143" s="39" t="str">
        <f>P143</f>
        <v>while True:
pass  # Interrumpe con Ctrl+C</v>
      </c>
    </row>
    <row r="144" spans="16:17">
      <c r="P144" s="30"/>
      <c r="Q144" s="39" t="s">
        <v>182</v>
      </c>
    </row>
    <row r="145" ht="15" spans="16:17">
      <c r="P145" s="36"/>
      <c r="Q145" s="40" t="s">
        <v>184</v>
      </c>
    </row>
    <row r="146" ht="18" spans="16:17">
      <c r="P146" s="33" t="s">
        <v>223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166</v>
      </c>
    </row>
    <row r="148" spans="16:17">
      <c r="P148" s="34" t="s">
        <v>190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224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178</v>
      </c>
    </row>
    <row r="151" spans="16:17">
      <c r="P151" s="30"/>
      <c r="Q151" s="39" t="s">
        <v>179</v>
      </c>
    </row>
    <row r="152" spans="16:17">
      <c r="P152" s="30"/>
      <c r="Q152" s="39" t="s">
        <v>180</v>
      </c>
    </row>
    <row r="153" spans="16:17">
      <c r="P153" s="35" t="s">
        <v>225</v>
      </c>
      <c r="Q153" s="39" t="str">
        <f>P153</f>
        <v>a = [1] * (10**10)</v>
      </c>
    </row>
    <row r="154" spans="16:17">
      <c r="P154" s="30"/>
      <c r="Q154" s="39" t="s">
        <v>182</v>
      </c>
    </row>
    <row r="155" ht="15" spans="16:17">
      <c r="P155" s="36"/>
      <c r="Q155" s="40" t="s">
        <v>184</v>
      </c>
    </row>
    <row r="156" ht="18" spans="16:17">
      <c r="P156" s="33" t="s">
        <v>226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166</v>
      </c>
    </row>
    <row r="158" spans="16:17">
      <c r="P158" s="34" t="s">
        <v>190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227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178</v>
      </c>
    </row>
    <row r="161" spans="16:17">
      <c r="P161" s="30"/>
      <c r="Q161" s="39" t="s">
        <v>179</v>
      </c>
    </row>
    <row r="162" spans="16:17">
      <c r="P162" s="30"/>
      <c r="Q162" s="39" t="s">
        <v>180</v>
      </c>
    </row>
    <row r="163" spans="16:17">
      <c r="P163" s="35" t="s">
        <v>228</v>
      </c>
      <c r="Q163" s="39" t="str">
        <f>P163</f>
        <v>print(una_variable_no_definida)</v>
      </c>
    </row>
    <row r="164" spans="16:17">
      <c r="P164" s="30"/>
      <c r="Q164" s="39" t="s">
        <v>182</v>
      </c>
    </row>
    <row r="165" ht="15" spans="16:17">
      <c r="P165" s="36"/>
      <c r="Q165" s="40" t="s">
        <v>184</v>
      </c>
    </row>
    <row r="166" ht="18" spans="16:17">
      <c r="P166" s="33" t="s">
        <v>229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166</v>
      </c>
    </row>
    <row r="168" spans="16:17">
      <c r="P168" s="34" t="s">
        <v>230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231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178</v>
      </c>
    </row>
    <row r="171" spans="16:17">
      <c r="P171" s="30"/>
      <c r="Q171" s="39" t="s">
        <v>179</v>
      </c>
    </row>
    <row r="172" spans="16:17">
      <c r="P172" s="30"/>
      <c r="Q172" s="39" t="s">
        <v>180</v>
      </c>
    </row>
    <row r="173" ht="42.75" spans="16:17">
      <c r="P173" s="37" t="s">
        <v>232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182</v>
      </c>
    </row>
    <row r="175" ht="15" spans="16:17">
      <c r="P175" s="36"/>
      <c r="Q175" s="40" t="s">
        <v>184</v>
      </c>
    </row>
    <row r="176" ht="18" spans="16:17">
      <c r="P176" s="33" t="s">
        <v>233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166</v>
      </c>
    </row>
    <row r="178" spans="16:17">
      <c r="P178" s="34" t="s">
        <v>190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234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178</v>
      </c>
    </row>
    <row r="181" spans="16:17">
      <c r="P181" s="30"/>
      <c r="Q181" s="39" t="s">
        <v>179</v>
      </c>
    </row>
    <row r="182" spans="16:17">
      <c r="P182" s="30"/>
      <c r="Q182" s="39" t="s">
        <v>180</v>
      </c>
    </row>
    <row r="183" spans="16:17">
      <c r="P183" s="35" t="s">
        <v>235</v>
      </c>
      <c r="Q183" s="39" t="str">
        <f>P183</f>
        <v>open("/ruta/no/existe.txt")</v>
      </c>
    </row>
    <row r="184" spans="16:17">
      <c r="P184" s="30"/>
      <c r="Q184" s="39" t="s">
        <v>182</v>
      </c>
    </row>
    <row r="185" ht="15" spans="16:17">
      <c r="P185" s="36"/>
      <c r="Q185" s="40" t="s">
        <v>184</v>
      </c>
    </row>
    <row r="186" ht="18" spans="16:17">
      <c r="P186" s="33" t="s">
        <v>236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166</v>
      </c>
    </row>
    <row r="188" spans="16:17">
      <c r="P188" s="34" t="s">
        <v>190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237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178</v>
      </c>
    </row>
    <row r="191" spans="16:17">
      <c r="P191" s="30"/>
      <c r="Q191" s="39" t="s">
        <v>179</v>
      </c>
    </row>
    <row r="192" spans="16:17">
      <c r="P192" s="30"/>
      <c r="Q192" s="39" t="s">
        <v>180</v>
      </c>
    </row>
    <row r="193" spans="16:17">
      <c r="P193" s="35" t="s">
        <v>238</v>
      </c>
      <c r="Q193" s="39" t="str">
        <f>P193</f>
        <v>x = "texto" + 5</v>
      </c>
    </row>
    <row r="194" spans="16:17">
      <c r="P194" s="30"/>
      <c r="Q194" s="39" t="s">
        <v>182</v>
      </c>
    </row>
    <row r="195" ht="15" spans="16:17">
      <c r="P195" s="36"/>
      <c r="Q195" s="40" t="s">
        <v>184</v>
      </c>
    </row>
    <row r="196" ht="18" spans="16:17">
      <c r="P196" s="33" t="s">
        <v>239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166</v>
      </c>
    </row>
    <row r="198" spans="16:17">
      <c r="P198" s="34" t="s">
        <v>190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240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178</v>
      </c>
    </row>
    <row r="201" spans="16:17">
      <c r="P201" s="30"/>
      <c r="Q201" s="39" t="s">
        <v>179</v>
      </c>
    </row>
    <row r="202" spans="16:17">
      <c r="P202" s="30"/>
      <c r="Q202" s="39" t="s">
        <v>180</v>
      </c>
    </row>
    <row r="203" spans="16:17">
      <c r="P203" s="35" t="s">
        <v>241</v>
      </c>
      <c r="Q203" s="39" t="str">
        <f>P203</f>
        <v>int("texto")</v>
      </c>
    </row>
    <row r="204" spans="16:17">
      <c r="P204" s="30"/>
      <c r="Q204" s="39" t="s">
        <v>182</v>
      </c>
    </row>
    <row r="205" ht="15" spans="16:17">
      <c r="P205" s="36"/>
      <c r="Q205" s="40" t="s">
        <v>184</v>
      </c>
    </row>
    <row r="206" ht="18" spans="16:17">
      <c r="P206" s="33" t="s">
        <v>242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166</v>
      </c>
    </row>
    <row r="208" spans="16:17">
      <c r="P208" s="34" t="s">
        <v>243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244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178</v>
      </c>
    </row>
    <row r="211" spans="16:17">
      <c r="P211" s="30"/>
      <c r="Q211" s="39" t="s">
        <v>179</v>
      </c>
    </row>
    <row r="212" spans="16:17">
      <c r="P212" s="30"/>
      <c r="Q212" s="39" t="s">
        <v>180</v>
      </c>
    </row>
    <row r="213" spans="16:17">
      <c r="P213" s="35" t="s">
        <v>245</v>
      </c>
      <c r="Q213" s="39" t="str">
        <f>P213</f>
        <v>b"\xff".decode("utf-8")</v>
      </c>
    </row>
    <row r="214" spans="16:17">
      <c r="P214" s="30"/>
      <c r="Q214" s="39" t="s">
        <v>182</v>
      </c>
    </row>
    <row r="215" ht="15" spans="16:17">
      <c r="P215" s="36"/>
      <c r="Q215" s="40" t="s">
        <v>184</v>
      </c>
    </row>
    <row r="216" ht="18" spans="16:17">
      <c r="P216" s="33" t="s">
        <v>246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166</v>
      </c>
    </row>
    <row r="218" spans="16:17">
      <c r="P218" s="34" t="s">
        <v>190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247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178</v>
      </c>
    </row>
    <row r="221" spans="16:17">
      <c r="P221" s="30"/>
      <c r="Q221" s="39" t="s">
        <v>179</v>
      </c>
    </row>
    <row r="222" spans="16:17">
      <c r="P222" s="30"/>
      <c r="Q222" s="39" t="s">
        <v>180</v>
      </c>
    </row>
    <row r="223" ht="71.25" spans="16:17">
      <c r="P223" s="37" t="s">
        <v>248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182</v>
      </c>
    </row>
    <row r="225" ht="15" spans="16:17">
      <c r="P225" s="36"/>
      <c r="Q225" s="40" t="s">
        <v>184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250</v>
      </c>
      <c r="B1" s="8" t="s">
        <v>251</v>
      </c>
    </row>
    <row r="2" spans="1:1">
      <c r="A2" s="5" t="s">
        <v>252</v>
      </c>
    </row>
    <row r="3" ht="30" spans="1:1">
      <c r="A3" s="5" t="s">
        <v>253</v>
      </c>
    </row>
    <row r="4" ht="15.75" spans="1:1">
      <c r="A4" s="5" t="s">
        <v>254</v>
      </c>
    </row>
    <row r="5" spans="1:2">
      <c r="A5" s="9" t="s">
        <v>255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256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257</v>
      </c>
    </row>
    <row r="9" spans="1:2">
      <c r="A9" s="11" t="str">
        <f>CONCATENATE("&lt;priority&gt;",B9,"&lt;/priority&gt;")</f>
        <v>&lt;priority&gt;1.0&lt;/priority&gt;</v>
      </c>
      <c r="B9" s="12" t="s">
        <v>258</v>
      </c>
    </row>
    <row r="10" ht="15.75" spans="1:2">
      <c r="A10" s="13" t="s">
        <v>259</v>
      </c>
      <c r="B10" s="14"/>
    </row>
    <row r="11" ht="15.75" spans="1:2">
      <c r="A11" s="15" t="s">
        <v>260</v>
      </c>
      <c r="B11" s="15"/>
    </row>
    <row r="12" spans="1:3">
      <c r="A12" s="9" t="s">
        <v>255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261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262</v>
      </c>
      <c r="C16" s="16"/>
    </row>
    <row r="17" ht="15.75" spans="1:3">
      <c r="A17" s="13" t="s">
        <v>259</v>
      </c>
      <c r="B17" s="14"/>
      <c r="C17" s="16"/>
    </row>
    <row r="18" spans="1:3">
      <c r="A18" s="9" t="s">
        <v>255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263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261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262</v>
      </c>
      <c r="C22" s="16"/>
    </row>
    <row r="23" ht="15.75" spans="1:3">
      <c r="A23" s="13" t="s">
        <v>259</v>
      </c>
      <c r="B23" s="14"/>
      <c r="C23" s="16"/>
    </row>
    <row r="24" spans="1:3">
      <c r="A24" s="9" t="s">
        <v>255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264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261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262</v>
      </c>
      <c r="C28" s="16"/>
    </row>
    <row r="29" ht="15.75" spans="1:3">
      <c r="A29" s="13" t="s">
        <v>259</v>
      </c>
      <c r="B29" s="14"/>
      <c r="C29" s="16"/>
    </row>
    <row r="30" spans="1:3">
      <c r="A30" s="9" t="s">
        <v>255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265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261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262</v>
      </c>
      <c r="C34" s="16"/>
    </row>
    <row r="35" ht="15.75" spans="1:3">
      <c r="A35" s="13" t="s">
        <v>259</v>
      </c>
      <c r="B35" s="14"/>
      <c r="C35" s="16"/>
    </row>
    <row r="36" spans="1:3">
      <c r="A36" s="9" t="s">
        <v>255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261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262</v>
      </c>
      <c r="C40" s="16"/>
    </row>
    <row r="41" ht="15.75" spans="1:3">
      <c r="A41" s="13" t="s">
        <v>259</v>
      </c>
      <c r="B41" s="14"/>
      <c r="C41" s="16"/>
    </row>
    <row r="42" spans="1:3">
      <c r="A42" s="9" t="s">
        <v>255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266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261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262</v>
      </c>
      <c r="C46" s="16"/>
    </row>
    <row r="47" ht="15.75" spans="1:3">
      <c r="A47" s="13" t="s">
        <v>259</v>
      </c>
      <c r="B47" s="14"/>
      <c r="C47" s="16"/>
    </row>
    <row r="48" ht="15.75" spans="1:2">
      <c r="A48" s="15" t="s">
        <v>267</v>
      </c>
      <c r="B48" s="15"/>
    </row>
    <row r="49" spans="1:3">
      <c r="A49" s="9" t="s">
        <v>255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268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269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270</v>
      </c>
      <c r="C53" s="16"/>
    </row>
    <row r="54" ht="15.75" spans="1:3">
      <c r="A54" s="13" t="s">
        <v>259</v>
      </c>
      <c r="B54" s="14"/>
      <c r="C54" s="16"/>
    </row>
    <row r="55" spans="1:3">
      <c r="A55" s="9" t="s">
        <v>255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271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269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270</v>
      </c>
      <c r="C59" s="16"/>
    </row>
    <row r="60" ht="15.75" spans="1:3">
      <c r="A60" s="13" t="s">
        <v>259</v>
      </c>
      <c r="B60" s="14"/>
      <c r="C60" s="16"/>
    </row>
    <row r="61" ht="15.75" spans="1:3">
      <c r="A61" s="15" t="s">
        <v>272</v>
      </c>
      <c r="B61" s="15"/>
      <c r="C61" s="16"/>
    </row>
    <row r="62" spans="1:2">
      <c r="A62" s="9" t="s">
        <v>255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273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269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270</v>
      </c>
      <c r="C66" s="16"/>
    </row>
    <row r="67" ht="15.75" spans="1:3">
      <c r="A67" s="13" t="s">
        <v>259</v>
      </c>
      <c r="B67" s="14"/>
      <c r="C67" s="16"/>
    </row>
    <row r="68" spans="1:3">
      <c r="A68" s="9" t="s">
        <v>255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274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269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270</v>
      </c>
      <c r="C72" s="16"/>
    </row>
    <row r="73" ht="15.75" spans="1:3">
      <c r="A73" s="13" t="s">
        <v>259</v>
      </c>
      <c r="B73" s="14"/>
      <c r="C73" s="16"/>
    </row>
    <row r="74" spans="1:3">
      <c r="A74" s="9" t="s">
        <v>255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275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269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270</v>
      </c>
      <c r="C78" s="16"/>
    </row>
    <row r="79" ht="15.75" spans="1:3">
      <c r="A79" s="13" t="s">
        <v>259</v>
      </c>
      <c r="B79" s="14"/>
      <c r="C79" s="16"/>
    </row>
    <row r="80" spans="1:3">
      <c r="A80" s="9" t="s">
        <v>255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276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269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270</v>
      </c>
      <c r="C84" s="16"/>
    </row>
    <row r="85" ht="15.75" spans="1:3">
      <c r="A85" s="13" t="s">
        <v>259</v>
      </c>
      <c r="B85" s="14"/>
      <c r="C85" s="16"/>
    </row>
    <row r="86" ht="15.75" spans="1:3">
      <c r="A86" s="15" t="s">
        <v>277</v>
      </c>
      <c r="B86" s="15"/>
      <c r="C86" s="16"/>
    </row>
    <row r="87" spans="1:3">
      <c r="A87" s="9" t="s">
        <v>255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278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269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270</v>
      </c>
      <c r="C91" s="16"/>
    </row>
    <row r="92" ht="15.75" spans="1:3">
      <c r="A92" s="13" t="s">
        <v>259</v>
      </c>
      <c r="B92" s="14"/>
      <c r="C92" s="16"/>
    </row>
    <row r="93" spans="1:3">
      <c r="A93" s="9" t="s">
        <v>255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279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269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270</v>
      </c>
      <c r="C97" s="16"/>
    </row>
    <row r="98" ht="15.75" spans="1:3">
      <c r="A98" s="13" t="s">
        <v>259</v>
      </c>
      <c r="B98" s="14"/>
      <c r="C98" s="16"/>
    </row>
    <row r="99" ht="15.75" spans="1:3">
      <c r="A99" s="15" t="s">
        <v>280</v>
      </c>
      <c r="B99" s="15"/>
      <c r="C99" s="16"/>
    </row>
    <row r="100" spans="1:3">
      <c r="A100" s="9" t="s">
        <v>255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281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269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270</v>
      </c>
      <c r="C104" s="16"/>
    </row>
    <row r="105" ht="15.75" spans="1:3">
      <c r="A105" s="13" t="s">
        <v>259</v>
      </c>
      <c r="B105" s="14"/>
      <c r="C105" s="16"/>
    </row>
    <row r="106" spans="1:3">
      <c r="A106" s="9" t="s">
        <v>255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282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269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270</v>
      </c>
      <c r="C110" s="16"/>
    </row>
    <row r="111" ht="15.75" spans="1:3">
      <c r="A111" s="13" t="s">
        <v>259</v>
      </c>
      <c r="B111" s="14"/>
      <c r="C111" s="16"/>
    </row>
    <row r="112" spans="1:3">
      <c r="A112" s="9" t="s">
        <v>255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283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269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270</v>
      </c>
      <c r="C116" s="16"/>
    </row>
    <row r="117" ht="15.75" spans="1:3">
      <c r="A117" s="13" t="s">
        <v>259</v>
      </c>
      <c r="B117" s="14"/>
      <c r="C117" s="16"/>
    </row>
    <row r="118" spans="1:3">
      <c r="A118" s="9" t="s">
        <v>255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284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269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270</v>
      </c>
      <c r="C122" s="16"/>
    </row>
    <row r="123" ht="15.75" spans="1:3">
      <c r="A123" s="13" t="s">
        <v>259</v>
      </c>
      <c r="B123" s="14"/>
      <c r="C123" s="16"/>
    </row>
    <row r="124" spans="1:3">
      <c r="A124" s="9" t="s">
        <v>255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285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269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270</v>
      </c>
      <c r="C128" s="16"/>
    </row>
    <row r="129" ht="15.75" spans="1:3">
      <c r="A129" s="13" t="s">
        <v>259</v>
      </c>
      <c r="B129" s="14"/>
      <c r="C129" s="16"/>
    </row>
    <row r="130" spans="1:3">
      <c r="A130" s="9" t="s">
        <v>255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286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269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270</v>
      </c>
      <c r="C134" s="16"/>
    </row>
    <row r="135" ht="15.75" spans="1:3">
      <c r="A135" s="13" t="s">
        <v>259</v>
      </c>
      <c r="B135" s="14"/>
      <c r="C135" s="16"/>
    </row>
    <row r="136" spans="1:3">
      <c r="A136" s="9" t="s">
        <v>255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287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269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270</v>
      </c>
      <c r="C140" s="16"/>
    </row>
    <row r="141" ht="15.75" spans="1:3">
      <c r="A141" s="13" t="s">
        <v>259</v>
      </c>
      <c r="B141" s="14"/>
      <c r="C141" s="16"/>
    </row>
    <row r="142" spans="1:3">
      <c r="A142" s="9" t="s">
        <v>255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288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269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270</v>
      </c>
      <c r="C146" s="16"/>
    </row>
    <row r="147" ht="15.75" spans="1:3">
      <c r="A147" s="13" t="s">
        <v>259</v>
      </c>
      <c r="B147" s="14"/>
      <c r="C147" s="16"/>
    </row>
    <row r="148" spans="1:3">
      <c r="A148" s="9" t="s">
        <v>255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289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269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270</v>
      </c>
      <c r="C152" s="16"/>
    </row>
    <row r="153" ht="15.75" spans="1:3">
      <c r="A153" s="13" t="s">
        <v>259</v>
      </c>
      <c r="B153" s="14"/>
      <c r="C153" s="16"/>
    </row>
    <row r="154" spans="1:3">
      <c r="A154" s="9" t="s">
        <v>255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290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269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270</v>
      </c>
      <c r="C158" s="16"/>
    </row>
    <row r="159" ht="15.75" spans="1:3">
      <c r="A159" s="13" t="s">
        <v>259</v>
      </c>
      <c r="B159" s="14"/>
      <c r="C159" s="16"/>
    </row>
    <row r="160" spans="1:3">
      <c r="A160" s="9" t="s">
        <v>255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291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269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270</v>
      </c>
      <c r="C164" s="16"/>
    </row>
    <row r="165" ht="15.75" spans="1:3">
      <c r="A165" s="13" t="s">
        <v>259</v>
      </c>
      <c r="B165" s="14"/>
      <c r="C165" s="16"/>
    </row>
    <row r="166" spans="1:3">
      <c r="A166" s="9" t="s">
        <v>255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292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269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270</v>
      </c>
      <c r="C170" s="16"/>
    </row>
    <row r="171" ht="15.75" spans="1:3">
      <c r="A171" s="13" t="s">
        <v>259</v>
      </c>
      <c r="B171" s="14"/>
      <c r="C171" s="16"/>
    </row>
    <row r="172" spans="1:3">
      <c r="A172" s="9" t="s">
        <v>255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293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269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270</v>
      </c>
      <c r="C176" s="16"/>
    </row>
    <row r="177" ht="15.75" spans="1:3">
      <c r="A177" s="13" t="s">
        <v>259</v>
      </c>
      <c r="B177" s="14"/>
      <c r="C177" s="16"/>
    </row>
    <row r="178" spans="1:3">
      <c r="A178" s="9" t="s">
        <v>255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294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269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270</v>
      </c>
      <c r="C182" s="16"/>
    </row>
    <row r="183" ht="15.75" spans="1:3">
      <c r="A183" s="13" t="s">
        <v>259</v>
      </c>
      <c r="B183" s="14"/>
      <c r="C183" s="16"/>
    </row>
    <row r="184" spans="1:3">
      <c r="A184" s="9" t="s">
        <v>255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295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269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270</v>
      </c>
      <c r="C188" s="16"/>
    </row>
    <row r="189" ht="15.75" spans="1:3">
      <c r="A189" s="13" t="s">
        <v>259</v>
      </c>
      <c r="B189" s="14"/>
      <c r="C189" s="16"/>
    </row>
    <row r="190" spans="1:3">
      <c r="A190" s="9" t="s">
        <v>255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296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269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270</v>
      </c>
      <c r="C194" s="16"/>
    </row>
    <row r="195" ht="15.75" spans="1:3">
      <c r="A195" s="13" t="s">
        <v>259</v>
      </c>
      <c r="B195" s="14"/>
      <c r="C195" s="16"/>
    </row>
    <row r="196" ht="15.75" spans="1:3">
      <c r="A196" s="15" t="s">
        <v>297</v>
      </c>
      <c r="B196" s="15"/>
      <c r="C196" s="16"/>
    </row>
    <row r="197" spans="1:3">
      <c r="A197" s="9" t="s">
        <v>255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298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269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270</v>
      </c>
      <c r="C201" s="16"/>
    </row>
    <row r="202" ht="15.75" spans="1:3">
      <c r="A202" s="13" t="s">
        <v>259</v>
      </c>
      <c r="B202" s="14"/>
      <c r="C202" s="16"/>
    </row>
    <row r="203" spans="1:3">
      <c r="A203" s="9" t="s">
        <v>255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298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269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270</v>
      </c>
      <c r="C207" s="16"/>
    </row>
    <row r="208" ht="15.75" spans="1:3">
      <c r="A208" s="13" t="s">
        <v>259</v>
      </c>
      <c r="B208" s="14"/>
      <c r="C208" s="16"/>
    </row>
    <row r="209" ht="15.75" spans="1:3">
      <c r="A209" s="15" t="s">
        <v>299</v>
      </c>
      <c r="B209" s="15"/>
      <c r="C209" s="16"/>
    </row>
    <row r="210" spans="1:3">
      <c r="A210" s="9" t="s">
        <v>255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300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269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270</v>
      </c>
      <c r="C214" s="16"/>
    </row>
    <row r="215" ht="15.75" spans="1:3">
      <c r="A215" s="13" t="s">
        <v>259</v>
      </c>
      <c r="B215" s="14"/>
      <c r="C215" s="16"/>
    </row>
    <row r="216" spans="1:3">
      <c r="A216" s="9" t="s">
        <v>255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301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269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270</v>
      </c>
      <c r="C220" s="16"/>
    </row>
    <row r="221" ht="15.75" spans="1:3">
      <c r="A221" s="13" t="s">
        <v>259</v>
      </c>
      <c r="B221" s="14"/>
      <c r="C221" s="16"/>
    </row>
    <row r="222" spans="1:3">
      <c r="A222" s="9" t="s">
        <v>255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302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269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270</v>
      </c>
      <c r="C226" s="16"/>
    </row>
    <row r="227" ht="15.75" spans="1:3">
      <c r="A227" s="13" t="s">
        <v>259</v>
      </c>
      <c r="B227" s="14"/>
      <c r="C227" s="16"/>
    </row>
    <row r="228" spans="1:3">
      <c r="A228" s="9" t="s">
        <v>255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303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269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270</v>
      </c>
      <c r="C232" s="16"/>
    </row>
    <row r="233" ht="15.75" spans="1:3">
      <c r="A233" s="13" t="s">
        <v>259</v>
      </c>
      <c r="B233" s="14"/>
      <c r="C233" s="16"/>
    </row>
    <row r="234" spans="1:3">
      <c r="A234" s="9" t="s">
        <v>255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304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269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270</v>
      </c>
      <c r="C238" s="16"/>
    </row>
    <row r="239" ht="15.75" spans="1:3">
      <c r="A239" s="13" t="s">
        <v>259</v>
      </c>
      <c r="B239" s="14"/>
      <c r="C239" s="16"/>
    </row>
    <row r="240" spans="1:3">
      <c r="A240" s="9" t="s">
        <v>255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305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269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270</v>
      </c>
      <c r="C244" s="16"/>
    </row>
    <row r="245" ht="15.75" spans="1:3">
      <c r="A245" s="13" t="s">
        <v>259</v>
      </c>
      <c r="B245" s="14"/>
      <c r="C245" s="16"/>
    </row>
    <row r="246" spans="1:3">
      <c r="A246" s="9" t="s">
        <v>255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306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269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270</v>
      </c>
      <c r="C250" s="16"/>
    </row>
    <row r="251" ht="15.75" spans="1:3">
      <c r="A251" s="13" t="s">
        <v>259</v>
      </c>
      <c r="B251" s="14"/>
      <c r="C251" s="16"/>
    </row>
    <row r="252" spans="1:3">
      <c r="A252" s="5" t="s">
        <v>307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308</v>
      </c>
      <c r="B2" s="1" t="s">
        <v>309</v>
      </c>
      <c r="D2" s="1" t="s">
        <v>310</v>
      </c>
    </row>
    <row r="4" spans="1:4">
      <c r="A4" s="2"/>
      <c r="B4" s="1" t="s">
        <v>82</v>
      </c>
      <c r="D4" s="1" t="s">
        <v>311</v>
      </c>
    </row>
    <row r="5" spans="1:4">
      <c r="A5" s="3" t="s">
        <v>179</v>
      </c>
      <c r="B5" s="1" t="s">
        <v>83</v>
      </c>
      <c r="D5" s="1" t="s">
        <v>312</v>
      </c>
    </row>
    <row r="6" spans="1:4">
      <c r="A6" s="3" t="s">
        <v>313</v>
      </c>
      <c r="B6" s="1" t="s">
        <v>84</v>
      </c>
      <c r="D6" s="1" t="s">
        <v>314</v>
      </c>
    </row>
    <row r="7" spans="1:4">
      <c r="A7" s="3"/>
      <c r="B7" s="1" t="s">
        <v>315</v>
      </c>
      <c r="D7" s="1" t="s">
        <v>316</v>
      </c>
    </row>
    <row r="8" spans="1:4">
      <c r="A8" s="3" t="s">
        <v>317</v>
      </c>
      <c r="B8" s="1" t="s">
        <v>86</v>
      </c>
      <c r="D8" s="1" t="s">
        <v>318</v>
      </c>
    </row>
    <row r="9" spans="1:4">
      <c r="A9" s="3" t="s">
        <v>319</v>
      </c>
      <c r="B9" s="1" t="s">
        <v>87</v>
      </c>
      <c r="D9" s="1" t="s">
        <v>320</v>
      </c>
    </row>
    <row r="10" spans="1:4">
      <c r="A10" s="2"/>
      <c r="B10" s="1" t="s">
        <v>321</v>
      </c>
      <c r="D10" s="1" t="s">
        <v>322</v>
      </c>
    </row>
    <row r="11" spans="1:4">
      <c r="A11" s="2"/>
      <c r="B11" s="1" t="s">
        <v>323</v>
      </c>
      <c r="D11" s="1" t="s">
        <v>324</v>
      </c>
    </row>
    <row r="12" spans="1:4">
      <c r="A12" s="2"/>
      <c r="B12" s="1" t="s">
        <v>89</v>
      </c>
      <c r="D12" s="1" t="s">
        <v>325</v>
      </c>
    </row>
    <row r="13" spans="1:4">
      <c r="A13" s="2"/>
      <c r="B13" s="1" t="s">
        <v>326</v>
      </c>
      <c r="D13" s="1" t="s">
        <v>327</v>
      </c>
    </row>
    <row r="14" spans="1:4">
      <c r="A14" s="3"/>
      <c r="B14" s="1" t="s">
        <v>90</v>
      </c>
      <c r="D14" s="1" t="s">
        <v>328</v>
      </c>
    </row>
    <row r="15" spans="1:4">
      <c r="A15" s="3"/>
      <c r="B15" s="1" t="s">
        <v>91</v>
      </c>
      <c r="D15" s="1" t="s">
        <v>329</v>
      </c>
    </row>
    <row r="16" spans="1:4">
      <c r="A16" s="3"/>
      <c r="D16" s="1" t="s">
        <v>330</v>
      </c>
    </row>
    <row r="17" spans="1:4">
      <c r="A17" s="3"/>
      <c r="D17" s="1" t="s">
        <v>331</v>
      </c>
    </row>
    <row r="18" spans="1:4">
      <c r="A18" s="3"/>
      <c r="D18" s="1" t="s">
        <v>332</v>
      </c>
    </row>
    <row r="19" spans="4:4">
      <c r="D19" s="1" t="s">
        <v>333</v>
      </c>
    </row>
    <row r="20" spans="1:4">
      <c r="A20" s="4"/>
      <c r="D20" s="1" t="s">
        <v>334</v>
      </c>
    </row>
    <row r="21" spans="4:4">
      <c r="D21" s="1" t="s">
        <v>335</v>
      </c>
    </row>
    <row r="22" spans="4:4">
      <c r="D22" s="1" t="s">
        <v>336</v>
      </c>
    </row>
    <row r="23" spans="4:4">
      <c r="D23" s="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2024-12-10T17:29:30Z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