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675" activeTab="7"/>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s>
  <definedNames>
    <definedName name="Comillas">'&lt;main&gt;'!$I$1</definedName>
    <definedName name="titulo">#REF!</definedName>
    <definedName name="li">'&lt;main&gt;'!$I$2</definedName>
    <definedName name="lis">'&lt;main&gt;'!$I$2</definedName>
    <definedName name="liss">'&lt;main&gt;'!$I$2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<sst xmlns="http://schemas.openxmlformats.org/spreadsheetml/2006/main" count="2356" uniqueCount="383">
  <si>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</si>
  <si>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</si>
  <si>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</si>
  <si>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</si>
  <si>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</si>
  <si>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</si>
  <si>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</si>
  <si>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</si>
  <si>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</si>
  <si>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</si>
  <si>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</si>
  <si>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</si>
  <si>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</si>
  <si>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</si>
  <si>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</si>
  <si>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</si>
  <si>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</si>
  <si>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</si>
  <si>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</si>
  <si>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</si>
  <si>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</si>
  <si>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</si>
  <si>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</si>
  <si>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</si>
  <si>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</si>
  <si>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</si>
  <si>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</si>
  <si>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</si>
  <si>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</si>
  <si>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</si>
  <si>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</si>
  <si>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</si>
  <si>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</si>
  <si>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</si>
  <si>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</si>
  <si>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</si>
  <si>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</si>
  <si>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</si>
  <si>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</si>
  <si>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</si>
  <si>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</si>
  <si>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</si>
  <si>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</si>
  <si>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</si>
  <si>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</si>
  <si>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</si>
  <si>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</si>
  <si>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</si>
  <si>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</si>
  <si>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</si>
  <si>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</si>
  <si>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</si>
  <si>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</si>
  <si>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</si>
  <si>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</si>
  <si>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</si>
  <si>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</si>
  <si>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</si>
  <si>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</si>
  <si>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</si>
  <si>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</si>
  <si>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</si>
  <si>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</si>
  <si>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</si>
  <si>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</si>
  <si>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</si>
  <si>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</si>
  <si>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</si>
  <si>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</si>
  <si>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</si>
  <si>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</si>
  <si>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</si>
  <si>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</si>
  <si>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Curso Completo de ChatGPT 2025 - Ing. Eduardo Herrera Forero.</t>
  </si>
  <si>
    <t>chatgpt-02_curso_completo_de_chatgpt_2025</t>
  </si>
  <si>
    <t>https://i.postimg.cc/0y7N4v7J/chatgpt-comp-16-9.jpg</t>
  </si>
  <si>
    <t>Aprende las etiquetas HTML fundamentales para estructurar correctamente tu página web. Guía completa con ejemplos prácticos para principiantes y desarrolladores web.</t>
  </si>
  <si>
    <t>Aprende todo sobre la cabecera HTML: elementos esenciales, mejores prácticas y cómo optimizarla para SEO. Guía completa para estructurar correctamente el head de un sitio web.</t>
  </si>
  <si>
    <t>Comillas</t>
  </si>
  <si>
    <t>"</t>
  </si>
  <si>
    <t>&lt;!--  Principal  --&gt;</t>
  </si>
  <si>
    <r>
      <rPr>
        <sz val="10.5"/>
        <color rgb="FF808080"/>
        <rFont val="Consolas"/>
        <charset val="134"/>
      </rPr>
      <t>&lt;</t>
    </r>
    <r>
      <rPr>
        <sz val="10.5"/>
        <color rgb="FF569CD6"/>
        <rFont val="Consolas"/>
        <charset val="134"/>
      </rPr>
      <t>li</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"list-group-item"</t>
    </r>
    <r>
      <rPr>
        <sz val="10.5"/>
        <color rgb="FF808080"/>
        <rFont val="Consolas"/>
        <charset val="134"/>
      </rPr>
      <t>&gt;</t>
    </r>
  </si>
  <si>
    <t>&lt;div class="row col mx-1"&gt;</t>
  </si>
  <si>
    <t>&lt;main class="pt-5 col-lg-9"&gt;</t>
  </si>
  <si>
    <t>&lt;section class="pb-3"&gt;</t>
  </si>
  <si>
    <t>&lt;article class="row pb-3 border-bottom border-1" data-bs-spy="scroll" data-bs-target="#list-example" data-bs-smooth-scroll="true" &gt;</t>
  </si>
  <si>
    <t>&lt;div&gt;</t>
  </si>
  <si>
    <t>titulo 1</t>
  </si>
  <si>
    <t/>
  </si>
  <si>
    <t>Area de trabajo 0</t>
  </si>
  <si>
    <t>Introducción</t>
  </si>
  <si>
    <t>areaDeTrabajo0</t>
  </si>
  <si>
    <t>introduccion</t>
  </si>
  <si>
    <t>class="mt-5 pt-5 "&gt;</t>
  </si>
  <si>
    <t>Parrafo 1</t>
  </si>
  <si>
    <t>En el mundo actual del desarrollo web, la estructura de una página no solo es importante para su visualización, sino también para su accesibilidad, SEO y mantenimiento. Las etiquetas semánticas HTML5 han revolucionado la forma en que construimos sitios web, proporcionando un significado claro y contextual a cada sección de nuestra página.</t>
  </si>
  <si>
    <t>Parrafo 2</t>
  </si>
  <si>
    <t>A diferencia de las antiguas estructuras basadas únicamente en divs genéricos, las etiquetas semánticas como &lt;header&gt;, &lt;nav&gt;, &lt;main&gt;, &lt;article&gt;, &lt;section&gt;, &lt;aside&gt; y &lt;footer&gt; comunican explícitamente la función de cada componente. Esto no solo facilita la comprensión del código para otros desarrolladores, sino que también permite a los motores de búsqueda y tecnologías asistivas interpretar correctamente el contenido.</t>
  </si>
  <si>
    <t>Implementar estas etiquetas semánticas en tu sitio web mejora significativamente el posicionamiento en buscadores, ya que los algoritmos modernos valoran el contenido bien estructurado y con significado claro. Además, las páginas construidas con etiquetas semánticas son más accesibles para personas con discapacidades que utilizan lectores de pantalla y otras tecnologías adaptativas.</t>
  </si>
  <si>
    <t>La adopción de estas prácticas no solo representa seguir las tendencias actuales, sino que constituye una inversión en la calidad, durabilidad y alcance de tu presencia digital.</t>
  </si>
  <si>
    <t>&lt;div class="text-center imagen"&gt;</t>
  </si>
  <si>
    <t>&lt;picture&gt;</t>
  </si>
  <si>
    <t>&lt;img</t>
  </si>
  <si>
    <t>class="img-fluid"</t>
  </si>
  <si>
    <t>width="50%"</t>
  </si>
  <si>
    <t>Ejemplo de la estructura básica de una pagina web moderna.</t>
  </si>
  <si>
    <t>/&gt;</t>
  </si>
  <si>
    <t>Estructura básica de un documento HTML5 utilizando elementos semánticos.</t>
  </si>
  <si>
    <t>&lt;/picture&gt;</t>
  </si>
  <si>
    <t>&lt;/div&gt;</t>
  </si>
  <si>
    <t>Area de trabajo 1</t>
  </si>
  <si>
    <t>Estructura HTML no Semántica</t>
  </si>
  <si>
    <t>area-de-trabajo-1</t>
  </si>
  <si>
    <t>estructura-html-no-semantica</t>
  </si>
  <si>
    <t>class="mt-5"&gt;</t>
  </si>
  <si>
    <t>li</t>
  </si>
  <si>
    <t>Area de trabajo 2</t>
  </si>
  <si>
    <t>Estructura HTML con Etiquetas Semánticas</t>
  </si>
  <si>
    <t>area-de-trabajo-2</t>
  </si>
  <si>
    <t>estructura-html-con-etiquetas-semanticas</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</si>
  <si>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t>
  </si>
  <si>
    <t>Area de trabajo 3</t>
  </si>
  <si>
    <t>Etiquetas Semánticas HTML</t>
  </si>
  <si>
    <t>area-de-trabajo-3</t>
  </si>
  <si>
    <t>etiquetas-semánticas-html</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</si>
  <si>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quis.2</t>
  </si>
  <si>
    <t>Area de trabajo 4</t>
  </si>
  <si>
    <t>Plantilla HTML de un Diseño Semántico</t>
  </si>
  <si>
    <t>area-de-trabajo-4</t>
  </si>
  <si>
    <t>id</t>
  </si>
  <si>
    <t>plantilla-html-de-un-diseno-semantico</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</si>
  <si>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quis.7</t>
  </si>
  <si>
    <t>areaDeTrabajo2</t>
  </si>
  <si>
    <t>Los Operadores in y not in</t>
  </si>
  <si>
    <t>losOperadoresinYnotin</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</si>
  <si>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quis.8</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</si>
  <si>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quis.9</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</si>
  <si>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quis.10</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</si>
  <si>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quis.11</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</si>
  <si>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quis.12</t>
  </si>
  <si>
    <t>&lt;/article&gt;</t>
  </si>
  <si>
    <t>&lt;/section&gt;</t>
  </si>
  <si>
    <t>&lt;/main&gt;</t>
  </si>
  <si>
    <t>&lt;!-- -------------------------------- fin principal -------------------------------- --&gt;</t>
  </si>
  <si>
    <t>&lt;!-- -------------------------------- barra lateral -------------------------------- --&gt;</t>
  </si>
  <si>
    <t>&lt;aside class="col-lg-3 d-none d-lg-block pt-5"&gt;</t>
  </si>
  <si>
    <t>&lt;h1&gt;Índice&lt;/h1&gt;</t>
  </si>
  <si>
    <t>&lt;ul class="list-group"&gt;</t>
  </si>
  <si>
    <t>&lt;/ul&gt;</t>
  </si>
  <si>
    <t>&lt;/aside&gt;</t>
  </si>
  <si>
    <t>&lt;!-- -------------------------------- fin barra lateral -------------------------------- --&gt;</t>
  </si>
  <si>
    <t>&lt;!--  Principal Fin  --&gt;</t>
  </si>
  <si>
    <t xml:space="preserve">Título 1 </t>
  </si>
  <si>
    <t xml:space="preserve">Etiqueta HTML &lt;main&gt;: Contenido Principal Semánticamente Definido </t>
  </si>
  <si>
    <t>Definición &lt;&gt;</t>
  </si>
  <si>
    <t>Sintaxis Básica &lt;nav&gt;</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</si>
  <si>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</si>
  <si>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</si>
  <si>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etiqueta-html-main</t>
  </si>
  <si>
    <t>content</t>
  </si>
  <si>
    <t>Título 2</t>
  </si>
  <si>
    <t xml:space="preserve">Etiqueta HTML &lt;section&gt;: Contenido Principal Semánticamente Definido </t>
  </si>
  <si>
    <t>Características Clave &lt;&gt;</t>
  </si>
  <si>
    <t>Sintaxis con Etiquetas Semánticas &lt;nav&gt;</t>
  </si>
  <si>
    <t>}</t>
  </si>
  <si>
    <t>etiqueta-html-section</t>
  </si>
  <si>
    <t>Título 3</t>
  </si>
  <si>
    <t>Etiqueta HTML &lt;article&gt;: Contenido Autónomo y Completo</t>
  </si>
  <si>
    <t>Sintaxis Correcta  &lt;&gt;</t>
  </si>
  <si>
    <t>Ejemplo con Submenús &lt;nav&gt;</t>
  </si>
  <si>
    <t>&lt;h3</t>
  </si>
  <si>
    <t>etiqueta-html-article</t>
  </si>
  <si>
    <t>Título 4</t>
  </si>
  <si>
    <t>Etiqueta HTML &lt;nav&gt;: Sección de Enlaces para Navegación</t>
  </si>
  <si>
    <t>Uso &lt;&gt;</t>
  </si>
  <si>
    <t>Cuándo Usar ARIA en &lt;nav&gt;</t>
  </si>
  <si>
    <t>etiqueta-html-nav</t>
  </si>
  <si>
    <t>Título 5</t>
  </si>
  <si>
    <t>ff</t>
  </si>
  <si>
    <t>Etiqueta HTML &lt;aside&gt;: Representa el contenido complementario o relacionado</t>
  </si>
  <si>
    <t>Relación con Otras Etiquetas &lt;&gt;</t>
  </si>
  <si>
    <t xml:space="preserve"> ARIA Recomendado para &lt;aside&gt;</t>
  </si>
  <si>
    <t>etiqueta-html-aside</t>
  </si>
  <si>
    <t>Título 6</t>
  </si>
  <si>
    <t>Etiqueta HTML &lt;header&gt;: Representa la cabecera de una sección o página.</t>
  </si>
  <si>
    <t>Buenas Prácticas y Errores Comunes &lt;&gt;</t>
  </si>
  <si>
    <t>Mejores Prácticas con ARIA con &lt;time&gt;</t>
  </si>
  <si>
    <t>etiqueta-html-header</t>
  </si>
  <si>
    <t>Título 7</t>
  </si>
  <si>
    <t>Etiqueta HTML &lt;footer&gt;: Define el pie de página de un documento o sección</t>
  </si>
  <si>
    <t>Configuración CSS por Defecto &lt;&gt;</t>
  </si>
  <si>
    <t>etiqueta-html-footer</t>
  </si>
  <si>
    <t>Título 8</t>
  </si>
  <si>
    <t>Etiqueta HTML &lt;figure&gt;: Agrupa contenido multimedia</t>
  </si>
  <si>
    <t>Ejemplo Aplicado en un Proyecto Real &lt;&gt;</t>
  </si>
  <si>
    <t>etiqueta-html-figure</t>
  </si>
  <si>
    <t>Título 9</t>
  </si>
  <si>
    <t>Etiqueta HTML &lt;details&gt;: Muestra y Oculta Contenido</t>
  </si>
  <si>
    <t>Uso con Tecnologías de Asistencia (ARIA) &lt;&gt;</t>
  </si>
  <si>
    <t>etiqueta-html-details</t>
  </si>
  <si>
    <t>Título 10</t>
  </si>
  <si>
    <t>Etiqueta HTML &lt;mark&gt;: Resaltar texto sin énfasis estructural</t>
  </si>
  <si>
    <t>etiqueta-html-mark</t>
  </si>
  <si>
    <t>Título 11</t>
  </si>
  <si>
    <t>Etiqueta HTML &lt;time&gt;: Resaltar texto sin énfasis estructural</t>
  </si>
  <si>
    <t>etiqueta-html-time</t>
  </si>
  <si>
    <t>Plantilla HTML de un Diseño Semántico Básico</t>
  </si>
  <si>
    <t>plantilla-html-de-un-diseno-semantico-basico</t>
  </si>
  <si>
    <t>Título 12</t>
  </si>
  <si>
    <t>Plantilla HTML de un Diseño Semántico Con ARIA</t>
  </si>
  <si>
    <t>plantilla-html-de-un-diseno-semantico-con-aria</t>
  </si>
  <si>
    <t>Título 13</t>
  </si>
  <si>
    <t>Título 14</t>
  </si>
  <si>
    <t>Título 15</t>
  </si>
  <si>
    <t>Título 16</t>
  </si>
  <si>
    <t>Título 17</t>
  </si>
  <si>
    <t>Título 18</t>
  </si>
  <si>
    <t>Título 19</t>
  </si>
  <si>
    <t>Título 20</t>
  </si>
  <si>
    <t>Título 21</t>
  </si>
  <si>
    <t>Título 22</t>
  </si>
  <si>
    <t>&lt;li&gt;&lt;strong&gt;a&lt;/strong&gt;: e&lt;/li&gt;</t>
  </si>
  <si>
    <t>&lt;ul&gt;</t>
  </si>
  <si>
    <t>&lt;li&gt;&lt;b&gt;k&lt;/b&gt;: 2&lt;/li&gt;</t>
  </si>
  <si>
    <t>Usar aria-label para una lectura clara: Algunos lectores de pantalla pueden no interpretar correctamente el formato de fecha u hora. Se puede usar aria-label para proporcionar una lectura más clara.</t>
  </si>
  <si>
    <t>Indicar la duración de eventos con aria-live: Si el tiempo cambia dinámicamente (por ejemplo, un temporizador), se recomienda usar aria-live para notificar el cambio.</t>
  </si>
  <si>
    <t>Marcar fechas importantes con role="presentation" cuando sea necesario: Si &lt;time&gt; se usa solo con fines visuales y no aporta valor semántico, se puede agregar role="presentation" para evitar que los lectores de pantalla lo procesen innecesariamente.</t>
  </si>
  <si>
    <t>&lt;li&gt;q&lt;/li&gt;</t>
  </si>
  <si>
    <t>&lt;li&gt;&lt;code&gt;&amp;lt;p&lt;/code&gt;: h.&lt;/li&gt;</t>
  </si>
  <si>
    <t>&lt;li&gt;Buenas Prácticas:&lt;ul&gt;</t>
  </si>
  <si>
    <t>Uso semántico adecuado: Se debe emplear &lt;mark&gt; para resaltar información relevante sin alterar la estructura del contenido.</t>
  </si>
  <si>
    <t>Diferenciar términos clave: Es útil para destacar términos en resultados de búsqueda o información importante en textos extensos.</t>
  </si>
  <si>
    <t>Uso en contexto dinámico: Puede utilizarse para marcar términos en respuestas interactivas o actualizaciones en tiempo real.</t>
  </si>
  <si>
    <t>Complemento con CSS: Se recomienda personalizar el estilo de &lt;mark&gt; para mejorar la accesibilidad y la experiencia del usuario.</t>
  </si>
  <si>
    <t>&lt;/li&gt;</t>
  </si>
  <si>
    <t>&lt;li&gt;Errores comunes:&lt;ul&gt;</t>
  </si>
  <si>
    <t>Uso excesivo: Aplicar &lt;mark&gt; a demasiadas palabras puede dificultar la lectura y perder su propósito.</t>
  </si>
  <si>
    <t>Uso incorrecto para negritas o énfasis: No debe sustituir &lt;strong&gt; o &lt;em&gt;, ya que su función es diferente.</t>
  </si>
  <si>
    <t>Falta de contraste: Se debe verificar que el color de resaltado tenga suficiente contraste con el fondo para garantizar la accesibilidad.</t>
  </si>
  <si>
    <t>Uso fuera de contexto: No se recomienda su uso en elementos de navegación o títulos donde el énfasis semántico no sea necesario.</t>
  </si>
  <si>
    <t>&lt;/li&gt;&lt;/ul&gt;</t>
  </si>
  <si>
    <t>&lt;li&gt;&lt;b&gt;&amp;lt;f&gt;&lt;/b&gt;:&lt;/li&gt;</t>
  </si>
  <si>
    <t>&amp;lt;header&gt;: Representa la cabecera de la página.</t>
  </si>
  <si>
    <t>&amp;lt;nav&gt;: Define la navegación principal.</t>
  </si>
  <si>
    <t>&amp;lt;main&gt;: Contiene el contenido principal del sitio.</t>
  </si>
  <si>
    <t>&amp;lt;section&gt;: Agrupa contenido temáticamente relacionado.</t>
  </si>
  <si>
    <t>&amp;lt;article&gt;: Representa artículos o unidades de contenido independientes.</t>
  </si>
  <si>
    <t>&amp;lt;figure&gt;: Agrupa contenido multimedia, como imágenes.</t>
  </si>
  <si>
    <t>&amp;lt;figcaption&gt;: Proporciona una descripción para la figura.</t>
  </si>
  <si>
    <t>&amp;lt;time&gt;: Representa una fecha o una hora específica.</t>
  </si>
  <si>
    <t>&amp;lt;mark&gt;: Resalta texto importante sin alterar la semántica.</t>
  </si>
  <si>
    <t>&amp;lt;aside&gt;: Contiene contenido complementario o relacionado.</t>
  </si>
  <si>
    <t>&amp;lt;dialog&gt;: Representa un cuadro de diálogo interactivo.</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</si>
  <si>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</si>
  <si>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</si>
  <si>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2025-05-15T09:25:00-05:00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</si>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</sst>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38">
    <font>
      <sz val="11"/>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b/>
      <sz val="14.05"/>
      <color theme="1"/>
      <name val="Aptos Narrow"/>
      <charset val="134"/>
      <scheme val="minor"/>
    </font>
    <font>
      <sz val="10.5"/>
      <color rgb="FF808080"/>
      <name val="Consolas"/>
      <charset val="134"/>
    </font>
    <font>
      <b/>
      <sz val="12"/>
      <color theme="0"/>
      <name val="Verdana"/>
      <charset val="134"/>
    </font>
    <font>
      <sz val="12"/>
      <color rgb="FF6A9955"/>
      <name val="Verdana"/>
      <charset val="134"/>
    </font>
    <font>
      <sz val="12"/>
      <color rgb="FFCCCCCC"/>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CE9178"/>
      <name val="Consolas"/>
      <charset val="134"/>
    </font>
  </fonts>
  <fills count="43">
    <fill>
      <patternFill patternType="none"/>
    </fill>
    <fill>
      <patternFill patternType="gray125"/>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5"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0">
    <border>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5" borderId="2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3" applyNumberFormat="0" applyFill="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2" fillId="0" borderId="0" applyNumberFormat="0" applyFill="0" applyBorder="0" applyAlignment="0" applyProtection="0">
      <alignment vertical="center"/>
    </xf>
    <xf numFmtId="0" fontId="23" fillId="16" borderId="25" applyNumberFormat="0" applyAlignment="0" applyProtection="0">
      <alignment vertical="center"/>
    </xf>
    <xf numFmtId="0" fontId="24" fillId="17" borderId="26" applyNumberFormat="0" applyAlignment="0" applyProtection="0">
      <alignment vertical="center"/>
    </xf>
    <xf numFmtId="0" fontId="25" fillId="17" borderId="25" applyNumberFormat="0" applyAlignment="0" applyProtection="0">
      <alignment vertical="center"/>
    </xf>
    <xf numFmtId="0" fontId="26" fillId="18" borderId="27" applyNumberFormat="0" applyAlignment="0" applyProtection="0">
      <alignment vertical="center"/>
    </xf>
    <xf numFmtId="0" fontId="27" fillId="0" borderId="28" applyNumberFormat="0" applyFill="0" applyAlignment="0" applyProtection="0">
      <alignment vertical="center"/>
    </xf>
    <xf numFmtId="0" fontId="28" fillId="0" borderId="29"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10"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13"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14" borderId="0" applyNumberFormat="0" applyBorder="0" applyAlignment="0" applyProtection="0">
      <alignment vertical="center"/>
    </xf>
    <xf numFmtId="0" fontId="32" fillId="42" borderId="0" applyNumberFormat="0" applyBorder="0" applyAlignment="0" applyProtection="0">
      <alignment vertical="center"/>
    </xf>
  </cellStyleXfs>
  <cellXfs count="103">
    <xf numFmtId="0" fontId="0" fillId="0" borderId="0" xfId="0"/>
    <xf numFmtId="0" fontId="1" fillId="0" borderId="0" xfId="0" applyFont="1"/>
    <xf numFmtId="0" fontId="2" fillId="0" borderId="0" xfId="0" applyFont="1" applyAlignment="1">
      <alignment wrapText="1"/>
    </xf>
    <xf numFmtId="0" fontId="1" fillId="0" borderId="0" xfId="0" applyFont="1" applyAlignment="1">
      <alignment wrapText="1"/>
    </xf>
    <xf numFmtId="0" fontId="1" fillId="0" borderId="0" xfId="0" applyFont="1" applyAlignment="1"/>
    <xf numFmtId="0" fontId="3" fillId="0" borderId="0" xfId="0" applyNumberFormat="1" applyFont="1" applyAlignment="1"/>
    <xf numFmtId="0" fontId="3" fillId="0" borderId="0" xfId="0" applyNumberFormat="1" applyFont="1" applyFill="1" applyAlignment="1"/>
    <xf numFmtId="0" fontId="4" fillId="0" borderId="0" xfId="0" applyFont="1" applyAlignment="1"/>
    <xf numFmtId="0" fontId="3" fillId="2" borderId="1" xfId="0" applyNumberFormat="1" applyFont="1" applyFill="1" applyBorder="1" applyAlignment="1"/>
    <xf numFmtId="0" fontId="5" fillId="0" borderId="2" xfId="6" applyFont="1" applyFill="1" applyBorder="1" applyAlignment="1"/>
    <xf numFmtId="0" fontId="3" fillId="0" borderId="3" xfId="0" applyNumberFormat="1" applyFont="1" applyBorder="1" applyAlignment="1"/>
    <xf numFmtId="0" fontId="3" fillId="0" borderId="4" xfId="0" applyNumberFormat="1" applyFont="1" applyBorder="1" applyAlignment="1"/>
    <xf numFmtId="0" fontId="3" fillId="0" borderId="5" xfId="0" applyFont="1" applyFill="1" applyBorder="1" applyAlignment="1"/>
    <xf numFmtId="0" fontId="3" fillId="0" borderId="6" xfId="0" applyNumberFormat="1" applyFont="1" applyBorder="1" applyAlignment="1"/>
    <xf numFmtId="0" fontId="3" fillId="0" borderId="1" xfId="0" applyNumberFormat="1" applyFont="1" applyBorder="1" applyAlignment="1"/>
    <xf numFmtId="0" fontId="3" fillId="3" borderId="2" xfId="0" applyFont="1" applyFill="1" applyBorder="1" applyAlignment="1"/>
    <xf numFmtId="49" fontId="4" fillId="0" borderId="0" xfId="0" applyNumberFormat="1" applyFont="1" applyFill="1" applyAlignment="1">
      <alignment vertical="center"/>
    </xf>
    <xf numFmtId="0" fontId="3" fillId="0" borderId="7" xfId="0" applyFont="1" applyFill="1" applyBorder="1" applyAlignment="1"/>
    <xf numFmtId="0" fontId="3" fillId="0" borderId="8" xfId="0" applyFont="1" applyFill="1" applyBorder="1" applyAlignment="1"/>
    <xf numFmtId="0" fontId="3" fillId="0" borderId="9" xfId="0" applyNumberFormat="1" applyFont="1" applyBorder="1" applyAlignment="1"/>
    <xf numFmtId="0" fontId="3" fillId="0" borderId="10" xfId="0" applyNumberFormat="1" applyFont="1" applyBorder="1" applyAlignment="1"/>
    <xf numFmtId="0" fontId="3" fillId="0" borderId="11" xfId="0" applyFont="1" applyFill="1" applyBorder="1" applyAlignment="1"/>
    <xf numFmtId="0" fontId="3" fillId="4" borderId="0" xfId="0" applyNumberFormat="1" applyFont="1" applyFill="1" applyAlignment="1"/>
    <xf numFmtId="0" fontId="3" fillId="0" borderId="0" xfId="0" applyFont="1" applyFill="1" applyAlignment="1"/>
    <xf numFmtId="49" fontId="0" fillId="0" borderId="0" xfId="0" applyNumberFormat="1" applyFill="1" applyAlignment="1">
      <alignment vertical="center"/>
    </xf>
    <xf numFmtId="0" fontId="6" fillId="0" borderId="0" xfId="0" applyFont="1" applyAlignment="1"/>
    <xf numFmtId="0" fontId="0" fillId="0" borderId="0" xfId="0" applyAlignment="1"/>
    <xf numFmtId="0" fontId="0" fillId="0" borderId="12" xfId="0" applyBorder="1" applyAlignment="1"/>
    <xf numFmtId="0" fontId="0" fillId="0" borderId="0" xfId="0" applyBorder="1" applyAlignment="1"/>
    <xf numFmtId="0" fontId="0" fillId="5" borderId="13" xfId="0" applyFill="1" applyBorder="1" applyAlignment="1"/>
    <xf numFmtId="0" fontId="0" fillId="0" borderId="14" xfId="0" applyBorder="1" applyAlignment="1"/>
    <xf numFmtId="0" fontId="0" fillId="2" borderId="15" xfId="0" applyFill="1" applyBorder="1" applyAlignment="1"/>
    <xf numFmtId="0" fontId="0" fillId="5" borderId="16" xfId="0" applyFill="1" applyBorder="1" applyAlignment="1"/>
    <xf numFmtId="0" fontId="0" fillId="2" borderId="12" xfId="0" applyFill="1" applyBorder="1" applyAlignment="1"/>
    <xf numFmtId="0" fontId="0" fillId="0" borderId="17" xfId="0" applyBorder="1" applyAlignment="1"/>
    <xf numFmtId="0" fontId="0" fillId="2" borderId="18" xfId="0" applyFill="1" applyBorder="1" applyAlignment="1"/>
    <xf numFmtId="0" fontId="0" fillId="5" borderId="19" xfId="0" applyFill="1" applyBorder="1" applyAlignment="1"/>
    <xf numFmtId="0" fontId="0" fillId="0" borderId="15" xfId="0" applyBorder="1" applyAlignment="1"/>
    <xf numFmtId="0" fontId="0" fillId="0" borderId="18" xfId="0" applyBorder="1" applyAlignment="1"/>
    <xf numFmtId="0" fontId="0" fillId="2" borderId="16" xfId="0" applyFill="1" applyBorder="1" applyAlignment="1"/>
    <xf numFmtId="0" fontId="7" fillId="0" borderId="0" xfId="0" applyFont="1" applyAlignment="1"/>
    <xf numFmtId="0" fontId="0" fillId="2" borderId="19" xfId="0" applyFill="1" applyBorder="1" applyAlignment="1"/>
    <xf numFmtId="0" fontId="0" fillId="2" borderId="0" xfId="0" applyFill="1" applyAlignment="1"/>
    <xf numFmtId="0" fontId="0" fillId="5" borderId="0" xfId="0" applyFill="1" applyAlignment="1"/>
    <xf numFmtId="0" fontId="0" fillId="0" borderId="17" xfId="0" applyBorder="1"/>
    <xf numFmtId="0" fontId="0" fillId="0" borderId="15" xfId="0" applyBorder="1"/>
    <xf numFmtId="0" fontId="0" fillId="0" borderId="14" xfId="0" applyBorder="1"/>
    <xf numFmtId="0" fontId="0" fillId="3" borderId="14" xfId="0" applyFill="1" applyBorder="1"/>
    <xf numFmtId="0" fontId="0" fillId="0" borderId="20" xfId="0" applyBorder="1"/>
    <xf numFmtId="0" fontId="0" fillId="0" borderId="12" xfId="0" applyBorder="1"/>
    <xf numFmtId="0" fontId="0" fillId="0" borderId="0" xfId="0" applyFont="1"/>
    <xf numFmtId="0" fontId="8" fillId="0" borderId="0" xfId="0" applyFont="1"/>
    <xf numFmtId="0" fontId="0" fillId="0" borderId="1" xfId="0" applyBorder="1"/>
    <xf numFmtId="0" fontId="0" fillId="3" borderId="0" xfId="0" applyFill="1"/>
    <xf numFmtId="0" fontId="0" fillId="0" borderId="18" xfId="0" applyBorder="1"/>
    <xf numFmtId="0" fontId="0" fillId="0" borderId="21" xfId="0" applyBorder="1"/>
    <xf numFmtId="0" fontId="0" fillId="0" borderId="14" xfId="0" applyFill="1" applyBorder="1"/>
    <xf numFmtId="0" fontId="0" fillId="0" borderId="0" xfId="0" applyBorder="1"/>
    <xf numFmtId="0" fontId="0" fillId="3" borderId="0" xfId="0" applyFill="1" applyAlignment="1">
      <alignment wrapText="1"/>
    </xf>
    <xf numFmtId="0" fontId="3" fillId="0" borderId="0" xfId="0" applyFont="1" applyAlignment="1"/>
    <xf numFmtId="178" fontId="3" fillId="0" borderId="0" xfId="0" applyNumberFormat="1" applyFont="1" applyAlignment="1"/>
    <xf numFmtId="0" fontId="8" fillId="0" borderId="0" xfId="0" applyFont="1" applyAlignment="1"/>
    <xf numFmtId="0" fontId="9" fillId="6" borderId="0" xfId="0" applyFont="1" applyFill="1" applyAlignment="1"/>
    <xf numFmtId="0" fontId="3" fillId="0" borderId="15" xfId="0" applyFont="1" applyBorder="1" applyAlignment="1"/>
    <xf numFmtId="0" fontId="3" fillId="0" borderId="14" xfId="0" applyFont="1" applyBorder="1" applyAlignment="1"/>
    <xf numFmtId="0" fontId="3" fillId="0" borderId="14" xfId="0" applyFont="1" applyFill="1" applyBorder="1" applyAlignment="1"/>
    <xf numFmtId="178" fontId="3" fillId="0" borderId="20" xfId="0" applyNumberFormat="1" applyFont="1" applyBorder="1" applyAlignment="1"/>
    <xf numFmtId="0" fontId="3" fillId="0" borderId="12" xfId="0" applyFont="1" applyBorder="1" applyAlignment="1"/>
    <xf numFmtId="0" fontId="3" fillId="7" borderId="0" xfId="0" applyFont="1" applyFill="1" applyAlignment="1"/>
    <xf numFmtId="178" fontId="3" fillId="8" borderId="1" xfId="0" applyNumberFormat="1" applyFont="1" applyFill="1" applyBorder="1" applyAlignment="1"/>
    <xf numFmtId="178" fontId="3" fillId="0" borderId="1" xfId="0" applyNumberFormat="1" applyFont="1" applyBorder="1" applyAlignment="1"/>
    <xf numFmtId="0" fontId="3" fillId="9" borderId="0" xfId="0" applyFont="1" applyFill="1" applyAlignment="1"/>
    <xf numFmtId="0" fontId="3" fillId="0" borderId="18" xfId="0" applyFont="1" applyBorder="1" applyAlignment="1"/>
    <xf numFmtId="0" fontId="3" fillId="0" borderId="17" xfId="0" applyFont="1" applyBorder="1" applyAlignment="1"/>
    <xf numFmtId="0" fontId="3" fillId="7" borderId="17" xfId="0" applyFont="1" applyFill="1" applyBorder="1" applyAlignment="1"/>
    <xf numFmtId="178" fontId="3" fillId="0" borderId="21" xfId="0" applyNumberFormat="1" applyFont="1" applyBorder="1" applyAlignment="1"/>
    <xf numFmtId="0" fontId="3" fillId="0" borderId="0" xfId="0" applyFont="1" applyBorder="1" applyAlignment="1"/>
    <xf numFmtId="0" fontId="3" fillId="7" borderId="0" xfId="0" applyFont="1" applyFill="1" applyBorder="1" applyAlignment="1"/>
    <xf numFmtId="0" fontId="3" fillId="0" borderId="20" xfId="0" applyFont="1" applyBorder="1" applyAlignment="1"/>
    <xf numFmtId="0" fontId="3" fillId="0" borderId="1" xfId="0" applyFont="1" applyBorder="1" applyAlignment="1"/>
    <xf numFmtId="0" fontId="3" fillId="0" borderId="21" xfId="0" applyFont="1" applyBorder="1" applyAlignment="1"/>
    <xf numFmtId="178" fontId="3" fillId="10" borderId="0" xfId="0" applyNumberFormat="1" applyFont="1" applyFill="1" applyAlignment="1"/>
    <xf numFmtId="178" fontId="3" fillId="11" borderId="0" xfId="0" applyNumberFormat="1" applyFont="1" applyFill="1" applyAlignment="1"/>
    <xf numFmtId="0" fontId="10" fillId="0" borderId="0" xfId="0" applyFont="1" applyAlignment="1"/>
    <xf numFmtId="0" fontId="11" fillId="0" borderId="0" xfId="0" applyFont="1" applyAlignment="1"/>
    <xf numFmtId="0" fontId="3" fillId="0" borderId="13" xfId="0" applyFont="1" applyBorder="1" applyAlignment="1"/>
    <xf numFmtId="0" fontId="3" fillId="0" borderId="16" xfId="0" applyFont="1" applyBorder="1" applyAlignment="1"/>
    <xf numFmtId="0" fontId="3" fillId="0" borderId="19" xfId="0" applyFont="1" applyBorder="1" applyAlignment="1"/>
    <xf numFmtId="0" fontId="3" fillId="0" borderId="0" xfId="0" applyFont="1" applyAlignment="1">
      <alignment horizontal="center"/>
    </xf>
    <xf numFmtId="0" fontId="12" fillId="0" borderId="0" xfId="0" applyFont="1" applyAlignment="1"/>
    <xf numFmtId="0" fontId="13" fillId="0" borderId="0" xfId="0" applyFont="1"/>
    <xf numFmtId="0" fontId="13" fillId="0" borderId="0" xfId="0" applyFont="1" applyFill="1"/>
    <xf numFmtId="0" fontId="13" fillId="12" borderId="0" xfId="0" applyFont="1" applyFill="1"/>
    <xf numFmtId="0" fontId="14" fillId="0" borderId="0" xfId="6" applyFont="1" applyAlignment="1"/>
    <xf numFmtId="0" fontId="13" fillId="13" borderId="0" xfId="0" applyFont="1" applyFill="1"/>
    <xf numFmtId="0" fontId="15" fillId="0" borderId="0" xfId="6" applyAlignment="1"/>
    <xf numFmtId="0" fontId="13" fillId="0" borderId="0" xfId="0" applyFont="1" applyAlignment="1"/>
    <xf numFmtId="0" fontId="13" fillId="0" borderId="0" xfId="0" applyFont="1" applyFill="1" applyAlignment="1"/>
    <xf numFmtId="0" fontId="13" fillId="14" borderId="0" xfId="0" applyFont="1" applyFill="1" applyAlignment="1"/>
    <xf numFmtId="0" fontId="13" fillId="14" borderId="0" xfId="0" applyFont="1" applyFill="1"/>
    <xf numFmtId="0" fontId="13" fillId="0" borderId="0" xfId="0" applyFont="1" applyFill="1" applyAlignment="1">
      <alignment wrapText="1"/>
    </xf>
    <xf numFmtId="0" fontId="16" fillId="0" borderId="0" xfId="0" applyFont="1" applyFill="1" applyAlignment="1"/>
    <xf numFmtId="0" fontId="15" fillId="0" borderId="0" xfId="6" applyAlignment="1"/>
    <xf numFmtId="0" fontId="9" fillId="6" borderId="0" xfId="0" applyFont="1" applyFill="1" applyAlignment="1" quotePrefix="1"/>
    <xf numFmtId="0" fontId="3" fillId="7" borderId="0" xfId="0" applyFont="1" applyFill="1" applyAlignment="1"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postimg.cc/0y7N4v7J/chatgpt-comp-16-9.jp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 activePane="bottomRight" state="frozen"/>
      <selection/>
      <selection pane="topRight"/>
      <selection pane="bottomLeft"/>
      <selection pane="bottomRight" activeCell="A4" sqref="A4"/>
    </sheetView>
  </sheetViews>
  <sheetFormatPr defaultColWidth="11" defaultRowHeight="13.8" outlineLevelCol="5"/>
  <cols>
    <col min="1" max="1" width="0.158333333333333" style="90" customWidth="1"/>
    <col min="2" max="2" width="11" style="90"/>
    <col min="3" max="3" width="139.991666666667" style="90" customWidth="1"/>
    <col min="4" max="4" width="11" style="90"/>
    <col min="5" max="5" width="35" style="90" customWidth="1"/>
    <col min="6" max="16383" width="11" style="90"/>
    <col min="16384" max="16384" width="11" style="50"/>
  </cols>
  <sheetData>
    <row r="1" spans="2:4">
      <c r="B1" s="92" t="s">
        <v>0</v>
      </c>
      <c r="C1" t="s">
        <v>1</v>
      </c>
      <c r="D1" s="90" t="s">
        <v>2</v>
      </c>
    </row>
    <row r="2" spans="2:4">
      <c r="B2" s="94" t="s">
        <v>3</v>
      </c>
      <c r="C2" s="102" t="s">
        <v>4</v>
      </c>
      <c r="D2" s="90" t="s">
        <v>2</v>
      </c>
    </row>
    <row r="3" spans="2:4">
      <c r="B3" s="99" t="s">
        <v>5</v>
      </c>
      <c r="C3" t="s">
        <v>6</v>
      </c>
      <c r="D3" s="90" t="s">
        <v>2</v>
      </c>
    </row>
    <row r="4" ht="6" customHeight="1" spans="2:2">
      <c r="B4" s="91"/>
    </row>
    <row r="5" spans="1:4">
      <c r="A5" s="90" t="s">
        <v>7</v>
      </c>
      <c r="B5" s="97" t="str">
        <f t="shared" ref="B5:B8" si="0">A5</f>
        <v>&lt;head&gt;</v>
      </c>
      <c r="C5" s="97"/>
      <c r="D5" s="97" t="s">
        <v>2</v>
      </c>
    </row>
    <row r="6" spans="1:4">
      <c r="A6" s="90" t="s">
        <v>8</v>
      </c>
      <c r="B6" s="97" t="str">
        <f t="shared" si="0"/>
        <v>&lt;!-- Metaetiquetas --&gt;</v>
      </c>
      <c r="C6" s="97"/>
      <c r="D6" s="97" t="s">
        <v>2</v>
      </c>
    </row>
    <row r="7" spans="1:4">
      <c r="A7" s="90" t="s">
        <v>9</v>
      </c>
      <c r="B7" s="97" t="str">
        <f t="shared" si="0"/>
        <v>&lt;meta charset="utf-8" /&gt;</v>
      </c>
      <c r="C7" s="97"/>
      <c r="D7" s="97" t="s">
        <v>2</v>
      </c>
    </row>
    <row r="8" spans="1:4">
      <c r="A8" s="90" t="s">
        <v>10</v>
      </c>
      <c r="B8" s="97" t="str">
        <f t="shared" si="0"/>
        <v>&lt;meta name="viewport" content="width=device-width, initial-scale=1" /&gt;</v>
      </c>
      <c r="C8" s="97"/>
      <c r="D8" s="97" t="s">
        <v>2</v>
      </c>
    </row>
    <row r="9" spans="1:6">
      <c r="A9" s="92" t="s">
        <v>11</v>
      </c>
      <c r="B9" s="97" t="str">
        <f>CONCATENATE(E9,$C$1,F9)</f>
        <v>&lt;meta name="description" content="Ing. Eduardo Herrera Forero." /&gt;</v>
      </c>
      <c r="C9" s="97"/>
      <c r="D9" s="97" t="s">
        <v>2</v>
      </c>
      <c r="E9" s="90" t="s">
        <v>12</v>
      </c>
      <c r="F9" s="90" t="s">
        <v>13</v>
      </c>
    </row>
    <row r="10" spans="1:4">
      <c r="A10" s="90" t="s">
        <v>14</v>
      </c>
      <c r="B10" s="97" t="str">
        <f>A10</f>
        <v>&lt;meta name="author" content="Ing. Eduardo Herrera Forero" /&gt;</v>
      </c>
      <c r="C10" s="97"/>
      <c r="D10" s="97" t="s">
        <v>2</v>
      </c>
    </row>
    <row r="11" spans="1:4">
      <c r="A11" s="90" t="s">
        <v>15</v>
      </c>
      <c r="B11" s="97" t="str">
        <f>A11</f>
        <v>&lt;meta name="application-name" content="EHF" /&gt;</v>
      </c>
      <c r="C11" s="97"/>
      <c r="D11" s="97" t="s">
        <v>2</v>
      </c>
    </row>
    <row r="12" spans="1:4">
      <c r="A12" s="90" t="s">
        <v>16</v>
      </c>
      <c r="B12" s="97" t="str">
        <f>A12</f>
        <v>&lt;meta name="robots" content="index, follow" /&gt;</v>
      </c>
      <c r="C12" s="97"/>
      <c r="D12" s="97" t="s">
        <v>2</v>
      </c>
    </row>
    <row r="13" spans="1:5">
      <c r="A13" s="94" t="s">
        <v>17</v>
      </c>
      <c r="B13" s="97" t="str">
        <f>CONCATENATE(E13,$C$2,$F$9)</f>
        <v>&lt;link rel="canonical" href="https://eduardoherreraf.github.io/bootstrap.html" /&gt;</v>
      </c>
      <c r="C13" s="97"/>
      <c r="D13" s="97" t="s">
        <v>2</v>
      </c>
      <c r="E13" s="90" t="s">
        <v>18</v>
      </c>
    </row>
    <row r="14" spans="1:4">
      <c r="A14" s="90" t="s">
        <v>19</v>
      </c>
      <c r="B14" s="97" t="str">
        <f t="shared" ref="B14:B17" si="1">A14</f>
        <v>&lt;!-- Fin Metaetiquetas --&gt;</v>
      </c>
      <c r="C14" s="97"/>
      <c r="D14" s="97" t="s">
        <v>2</v>
      </c>
    </row>
    <row r="15" spans="2:4">
      <c r="B15" s="97" t="s">
        <v>20</v>
      </c>
      <c r="C15" s="97"/>
      <c r="D15" s="97" t="s">
        <v>2</v>
      </c>
    </row>
    <row r="16" spans="1:4">
      <c r="A16" s="90" t="s">
        <v>21</v>
      </c>
      <c r="B16" s="97" t="str">
        <f t="shared" si="1"/>
        <v>&lt;!-- Open Graph data --&gt;</v>
      </c>
      <c r="C16" s="97"/>
      <c r="D16" s="97" t="s">
        <v>2</v>
      </c>
    </row>
    <row r="17" spans="1:4">
      <c r="A17" s="90" t="s">
        <v>22</v>
      </c>
      <c r="B17" s="97" t="str">
        <f t="shared" si="1"/>
        <v>&lt;meta property="og:type" content="website" /&gt;</v>
      </c>
      <c r="C17" s="97"/>
      <c r="D17" s="97" t="s">
        <v>2</v>
      </c>
    </row>
    <row r="18" spans="1:5">
      <c r="A18" s="92" t="s">
        <v>23</v>
      </c>
      <c r="B18" s="97" t="str">
        <f>CONCATENATE(E18,$C$1,F9)</f>
        <v>&lt;meta property="og:title" content="Ing. Eduardo Herrera Forero." /&gt;</v>
      </c>
      <c r="C18" s="97"/>
      <c r="D18" s="97" t="s">
        <v>2</v>
      </c>
      <c r="E18" s="90" t="s">
        <v>24</v>
      </c>
    </row>
    <row r="19" spans="1:5">
      <c r="A19" s="99" t="s">
        <v>25</v>
      </c>
      <c r="B19" s="97" t="str">
        <f>CONCATENATE(E19,$C$3,$F$9)</f>
        <v>&lt;meta property="og:description" content="Esta es la Página Web del ingeniero Eduardo Herrera Forero y sus publicaciones." /&gt;</v>
      </c>
      <c r="C19" s="97"/>
      <c r="D19" s="97" t="s">
        <v>2</v>
      </c>
      <c r="E19" s="90" t="s">
        <v>26</v>
      </c>
    </row>
    <row r="20" spans="1:4">
      <c r="A20" s="90" t="s">
        <v>27</v>
      </c>
      <c r="B20" s="97" t="str">
        <f t="shared" ref="B20:B24" si="2">A20</f>
        <v>&lt;meta property="og:image" content="https://i.imgur.com/JKbKYrO.png" /&gt;</v>
      </c>
      <c r="C20" s="97"/>
      <c r="D20" s="97" t="s">
        <v>2</v>
      </c>
    </row>
    <row r="21" spans="1:4">
      <c r="A21" s="90" t="s">
        <v>28</v>
      </c>
      <c r="B21" s="97" t="str">
        <f t="shared" si="2"/>
        <v>&lt;meta property="og:image:alt" content="Logo del ingeniero Eduardo Herrera Forero"/&gt;</v>
      </c>
      <c r="C21" s="97"/>
      <c r="D21" s="97" t="s">
        <v>2</v>
      </c>
    </row>
    <row r="22" spans="1:5">
      <c r="A22" s="94" t="s">
        <v>29</v>
      </c>
      <c r="B22" s="97" t="str">
        <f>CONCATENATE(E22,$C$2,$F$9)</f>
        <v>&lt;meta property="og:url" content="https://eduardoherreraf.github.io/bootstrap.html" /&gt;</v>
      </c>
      <c r="C22" s="97"/>
      <c r="D22" s="97" t="s">
        <v>2</v>
      </c>
      <c r="E22" s="90" t="s">
        <v>30</v>
      </c>
    </row>
    <row r="23" spans="1:4">
      <c r="A23" s="90" t="s">
        <v>31</v>
      </c>
      <c r="B23" s="97" t="str">
        <f t="shared" si="2"/>
        <v>&lt;meta property="og:locale" content="es_CO" /&gt;</v>
      </c>
      <c r="C23" s="97"/>
      <c r="D23" s="97" t="s">
        <v>2</v>
      </c>
    </row>
    <row r="24" spans="1:4">
      <c r="A24" s="90" t="s">
        <v>32</v>
      </c>
      <c r="B24" s="97" t="str">
        <f t="shared" si="2"/>
        <v>&lt;!-- fin Open Graph data --&gt;</v>
      </c>
      <c r="C24" s="97"/>
      <c r="D24" s="97" t="s">
        <v>2</v>
      </c>
    </row>
    <row r="25" spans="2:4">
      <c r="B25" s="97" t="s">
        <v>33</v>
      </c>
      <c r="C25" s="97"/>
      <c r="D25" s="97" t="s">
        <v>2</v>
      </c>
    </row>
    <row r="26" spans="1:4">
      <c r="A26" s="90" t="s">
        <v>34</v>
      </c>
      <c r="B26" s="97" t="str">
        <f t="shared" ref="B26:B28" si="3">A26</f>
        <v>&lt;!-- Twitter cards --&gt;</v>
      </c>
      <c r="C26" s="97"/>
      <c r="D26" s="97" t="s">
        <v>2</v>
      </c>
    </row>
    <row r="27" spans="1:4">
      <c r="A27" s="90" t="s">
        <v>35</v>
      </c>
      <c r="B27" s="97" t="str">
        <f t="shared" si="3"/>
        <v>&lt;meta name="twitter:card" content="summary" /&gt;</v>
      </c>
      <c r="C27" s="97"/>
      <c r="D27" s="97" t="s">
        <v>2</v>
      </c>
    </row>
    <row r="28" spans="1:4">
      <c r="A28" s="90" t="s">
        <v>36</v>
      </c>
      <c r="B28" s="97" t="str">
        <f t="shared" si="3"/>
        <v>&lt;meta name="twitter:site" content="@ehfeduardo" /&gt;</v>
      </c>
      <c r="C28" s="97"/>
      <c r="D28" s="97" t="s">
        <v>2</v>
      </c>
    </row>
    <row r="29" spans="1:5">
      <c r="A29" s="92" t="s">
        <v>37</v>
      </c>
      <c r="B29" s="97" t="str">
        <f>CONCATENATE(E29,$C$1,$F$9)</f>
        <v>&lt;meta name="twitter:title" content="Ing. Eduardo Herrera Forero." /&gt;</v>
      </c>
      <c r="C29" s="97"/>
      <c r="D29" s="97" t="s">
        <v>2</v>
      </c>
      <c r="E29" s="90" t="s">
        <v>38</v>
      </c>
    </row>
    <row r="30" spans="1:5">
      <c r="A30" s="99" t="s">
        <v>39</v>
      </c>
      <c r="B30" s="97" t="str">
        <f>CONCATENATE(E30,$C$3,$F$9)</f>
        <v>&lt;meta name="twitter:description" content="Esta es la Página Web del ingeniero Eduardo Herrera Forero y sus publicaciones." /&gt;</v>
      </c>
      <c r="C30" s="97"/>
      <c r="D30" s="97" t="s">
        <v>2</v>
      </c>
      <c r="E30" s="90" t="s">
        <v>40</v>
      </c>
    </row>
    <row r="31" spans="1:4">
      <c r="A31" s="90" t="s">
        <v>41</v>
      </c>
      <c r="B31" s="97" t="str">
        <f t="shared" ref="B31:B33" si="4">A31</f>
        <v>&lt;meta name="twitter:image" content="https://i.imgur.com/JKbKYrO.png" /&gt;</v>
      </c>
      <c r="C31" s="97"/>
      <c r="D31" s="97" t="s">
        <v>2</v>
      </c>
    </row>
    <row r="32" spans="1:4">
      <c r="A32" s="90" t="s">
        <v>42</v>
      </c>
      <c r="B32" s="97" t="str">
        <f t="shared" si="4"/>
        <v>&lt;meta name="twitter:image:alt" content="Logo del ingeniero Eduardo Herrera Forero"&gt;</v>
      </c>
      <c r="C32" s="97"/>
      <c r="D32" s="97" t="s">
        <v>2</v>
      </c>
    </row>
    <row r="33" spans="1:4">
      <c r="A33" s="90" t="s">
        <v>43</v>
      </c>
      <c r="B33" s="97" t="str">
        <f t="shared" si="4"/>
        <v>&lt;!-- Fin Twitter cards --&gt;</v>
      </c>
      <c r="C33" s="97"/>
      <c r="D33" s="97" t="s">
        <v>2</v>
      </c>
    </row>
    <row r="34" spans="2:4">
      <c r="B34" s="97" t="s">
        <v>33</v>
      </c>
      <c r="C34" s="97"/>
      <c r="D34" s="97" t="s">
        <v>2</v>
      </c>
    </row>
    <row r="35" spans="1:4">
      <c r="A35" s="90" t="s">
        <v>44</v>
      </c>
      <c r="B35" s="97" t="str">
        <f t="shared" ref="B35:B44" si="5">A35</f>
        <v>&lt;!-- iconos --&gt;</v>
      </c>
      <c r="C35" s="97"/>
      <c r="D35" s="97" t="s">
        <v>2</v>
      </c>
    </row>
    <row r="36" spans="1:4">
      <c r="A36" s="90" t="s">
        <v>45</v>
      </c>
      <c r="B36" s="97" t="str">
        <f t="shared" si="5"/>
        <v>&lt;link rel="apple-touch-icon" sizes="180x180" href="apple-touch-icon.png" /&gt;</v>
      </c>
      <c r="C36" s="97"/>
      <c r="D36" s="97" t="s">
        <v>2</v>
      </c>
    </row>
    <row r="37" spans="1:4">
      <c r="A37" s="90" t="s">
        <v>46</v>
      </c>
      <c r="B37" s="97" t="str">
        <f t="shared" si="5"/>
        <v>&lt;link rel="icon" type="image/png" sizes="32x32" href="favicon-32x32.png" /&gt;</v>
      </c>
      <c r="C37" s="97"/>
      <c r="D37" s="97" t="s">
        <v>2</v>
      </c>
    </row>
    <row r="38" spans="1:4">
      <c r="A38" s="90" t="s">
        <v>47</v>
      </c>
      <c r="B38" s="97" t="str">
        <f t="shared" si="5"/>
        <v>&lt;link rel="icon" type="image/png" sizes="192x192" href="android-chrome-192x192.png"/&gt;</v>
      </c>
      <c r="C38" s="97"/>
      <c r="D38" s="97" t="s">
        <v>2</v>
      </c>
    </row>
    <row r="39" spans="1:4">
      <c r="A39" s="90" t="s">
        <v>48</v>
      </c>
      <c r="B39" s="97" t="str">
        <f t="shared" si="5"/>
        <v>&lt;link rel="icon" type="image/png" sizes="16x16" href="favicon-16x16.png" /&gt;</v>
      </c>
      <c r="C39" s="97"/>
      <c r="D39" s="97" t="s">
        <v>2</v>
      </c>
    </row>
    <row r="40" spans="1:4">
      <c r="A40" s="90" t="s">
        <v>49</v>
      </c>
      <c r="B40" s="97" t="str">
        <f t="shared" si="5"/>
        <v>&lt;link rel="manifest" href="site.webmanifest" /&gt;</v>
      </c>
      <c r="C40" s="97"/>
      <c r="D40" s="97" t="s">
        <v>2</v>
      </c>
    </row>
    <row r="41" spans="1:4">
      <c r="A41" s="90" t="s">
        <v>50</v>
      </c>
      <c r="B41" s="97" t="str">
        <f t="shared" si="5"/>
        <v>&lt;link rel="mask-icon" href="safari-pinned-tab.svg" color="#5bbad5" /&gt;</v>
      </c>
      <c r="C41" s="97"/>
      <c r="D41" s="97" t="s">
        <v>2</v>
      </c>
    </row>
    <row r="42" spans="1:4">
      <c r="A42" s="90" t="s">
        <v>51</v>
      </c>
      <c r="B42" s="97" t="str">
        <f t="shared" si="5"/>
        <v>&lt;meta name="msapplication-TileColor" content="#da532c" /&gt;</v>
      </c>
      <c r="C42" s="97"/>
      <c r="D42" s="97" t="s">
        <v>2</v>
      </c>
    </row>
    <row r="43" spans="1:4">
      <c r="A43" s="90" t="s">
        <v>52</v>
      </c>
      <c r="B43" s="97" t="str">
        <f t="shared" si="5"/>
        <v>&lt;meta name="theme-color" content="#ffffff" /&gt;</v>
      </c>
      <c r="C43" s="97"/>
      <c r="D43" s="97" t="s">
        <v>2</v>
      </c>
    </row>
    <row r="44" spans="1:4">
      <c r="A44" s="90" t="s">
        <v>53</v>
      </c>
      <c r="B44" s="97" t="str">
        <f t="shared" si="5"/>
        <v>&lt;!-- fin iconos --&gt;</v>
      </c>
      <c r="C44" s="97"/>
      <c r="D44" s="97" t="s">
        <v>2</v>
      </c>
    </row>
    <row r="45" spans="2:4">
      <c r="B45" s="97" t="s">
        <v>33</v>
      </c>
      <c r="C45" s="97"/>
      <c r="D45" s="97" t="s">
        <v>2</v>
      </c>
    </row>
    <row r="46" spans="1:4">
      <c r="A46" s="90" t="s">
        <v>54</v>
      </c>
      <c r="B46" s="97" t="str">
        <f t="shared" ref="B46:B50" si="6">A46</f>
        <v>&lt;title&gt;</v>
      </c>
      <c r="C46" s="97"/>
      <c r="D46" s="97" t="s">
        <v>2</v>
      </c>
    </row>
    <row r="47" spans="1:4">
      <c r="A47" s="92" t="s">
        <v>55</v>
      </c>
      <c r="B47" s="97" t="str">
        <f>C1</f>
        <v>Ing. Eduardo Herrera Forero.</v>
      </c>
      <c r="C47" s="97"/>
      <c r="D47" s="97" t="s">
        <v>2</v>
      </c>
    </row>
    <row r="48" spans="1:4">
      <c r="A48" s="90" t="s">
        <v>56</v>
      </c>
      <c r="B48" s="97" t="str">
        <f t="shared" si="6"/>
        <v>&lt;/title&gt;</v>
      </c>
      <c r="C48" s="97"/>
      <c r="D48" s="97" t="s">
        <v>2</v>
      </c>
    </row>
    <row r="49" spans="2:4">
      <c r="B49" s="97" t="s">
        <v>33</v>
      </c>
      <c r="C49" s="97"/>
      <c r="D49" s="97" t="s">
        <v>2</v>
      </c>
    </row>
    <row r="50" spans="1:4">
      <c r="A50" s="90" t="s">
        <v>57</v>
      </c>
      <c r="B50" s="97" t="str">
        <f t="shared" si="6"/>
        <v>&lt;script type="module" defer src="./js/main.js"&gt;&lt;/script&gt;</v>
      </c>
      <c r="C50" s="97"/>
      <c r="D50" s="97" t="s">
        <v>2</v>
      </c>
    </row>
    <row r="51" spans="2:4">
      <c r="B51" s="97" t="s">
        <v>33</v>
      </c>
      <c r="C51" s="97"/>
      <c r="D51" s="97" t="s">
        <v>2</v>
      </c>
    </row>
    <row r="52" spans="1:4">
      <c r="A52" s="90" t="s">
        <v>58</v>
      </c>
      <c r="B52" s="97" t="str">
        <f>A52</f>
        <v>&lt;meta name="google-site-verification" content="2H5ZMCD1_xl7oxaiqnopfdQBnIXVIOfmW0UBSa5sQJc"/&gt;</v>
      </c>
      <c r="C52" s="97"/>
      <c r="D52" s="97" t="s">
        <v>2</v>
      </c>
    </row>
    <row r="53" spans="1:4">
      <c r="A53" s="90" t="s">
        <v>59</v>
      </c>
      <c r="B53" s="97" t="str">
        <f>A53</f>
        <v>&lt;/head&gt;</v>
      </c>
      <c r="C53" s="97"/>
      <c r="D53" s="97" t="s">
        <v>2</v>
      </c>
    </row>
  </sheetData>
  <hyperlinks>
    <hyperlink ref="C2" r:id="rId1" display="https://eduardoherreraf.github.io/bootstrap.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27" activePane="bottomRight" state="frozen"/>
      <selection/>
      <selection pane="topRight"/>
      <selection pane="bottomLeft"/>
      <selection pane="bottomRight" activeCell="B2" sqref="B2"/>
    </sheetView>
  </sheetViews>
  <sheetFormatPr defaultColWidth="11" defaultRowHeight="13.8"/>
  <cols>
    <col min="1" max="1" width="0.158333333333333" style="90" customWidth="1"/>
    <col min="2" max="2" width="61.1416666666667" style="90" customWidth="1"/>
    <col min="3" max="3" width="63.6416666666667" style="90" customWidth="1"/>
    <col min="4" max="4" width="35.2" style="90" customWidth="1"/>
    <col min="5" max="5" width="35" style="90" customWidth="1"/>
    <col min="6" max="16383" width="11" style="90"/>
    <col min="16384" max="16384" width="11" style="50"/>
  </cols>
  <sheetData>
    <row r="1" spans="2:5">
      <c r="B1" s="91" t="s">
        <v>0</v>
      </c>
      <c r="C1" s="92" t="s">
        <v>60</v>
      </c>
      <c r="D1" s="90" t="str">
        <f>C1</f>
        <v>Índice de HTML - Ing. Eduardo Herrera Forero.</v>
      </c>
      <c r="E1" s="90" t="str">
        <f>LEFT(C1,FIND("-",C1)-2)</f>
        <v>Índice de HTML</v>
      </c>
    </row>
    <row r="2" spans="1:4">
      <c r="A2" s="93" t="str">
        <f>CONCATENATE("https://eduardoherreraf.github.io/",C2)</f>
        <v>https://eduardoherreraf.github.io/html.html</v>
      </c>
      <c r="B2" s="91" t="s">
        <v>3</v>
      </c>
      <c r="C2" s="94" t="s">
        <v>61</v>
      </c>
      <c r="D2" s="93" t="s">
        <v>62</v>
      </c>
    </row>
    <row r="3" s="26" customFormat="1" spans="1:2575">
      <c r="A3" s="96"/>
      <c r="B3" s="97" t="s">
        <v>5</v>
      </c>
      <c r="C3" s="98" t="s">
        <v>63</v>
      </c>
      <c r="D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c r="BU3" s="96"/>
      <c r="BV3" s="96"/>
      <c r="BW3" s="96"/>
      <c r="BX3" s="96"/>
      <c r="BY3" s="96"/>
      <c r="BZ3" s="96"/>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6"/>
      <c r="FF3" s="96"/>
      <c r="FG3" s="96"/>
      <c r="FH3" s="96"/>
      <c r="FI3" s="96"/>
      <c r="FJ3" s="96"/>
      <c r="FK3" s="96"/>
      <c r="FL3" s="96"/>
      <c r="FM3" s="96"/>
      <c r="FN3" s="96"/>
      <c r="FO3" s="96"/>
      <c r="FP3" s="96"/>
      <c r="FQ3" s="96"/>
      <c r="FR3" s="96"/>
      <c r="FS3" s="96"/>
      <c r="FT3" s="96"/>
      <c r="FU3" s="96"/>
      <c r="FV3" s="96"/>
      <c r="FW3" s="96"/>
      <c r="FX3" s="96"/>
      <c r="FY3" s="96"/>
      <c r="FZ3" s="96"/>
      <c r="GA3" s="96"/>
      <c r="GB3" s="96"/>
      <c r="GC3" s="96"/>
      <c r="GD3" s="96"/>
      <c r="GE3" s="96"/>
      <c r="GF3" s="96"/>
      <c r="GG3" s="96"/>
      <c r="GH3" s="96"/>
      <c r="GI3" s="96"/>
      <c r="GJ3" s="96"/>
      <c r="GK3" s="96"/>
      <c r="GL3" s="96"/>
      <c r="GM3" s="96"/>
      <c r="GN3" s="96"/>
      <c r="GO3" s="96"/>
      <c r="GP3" s="96"/>
      <c r="GQ3" s="96"/>
      <c r="GR3" s="96"/>
      <c r="GS3" s="96"/>
      <c r="GT3" s="96"/>
      <c r="GU3" s="96"/>
      <c r="GV3" s="96"/>
      <c r="GW3" s="96"/>
      <c r="GX3" s="96"/>
      <c r="GY3" s="96"/>
      <c r="GZ3" s="96"/>
      <c r="HA3" s="96"/>
      <c r="HB3" s="96"/>
      <c r="HC3" s="96"/>
      <c r="HD3" s="96"/>
      <c r="HE3" s="96"/>
      <c r="HF3" s="96"/>
      <c r="HG3" s="96"/>
      <c r="HH3" s="96"/>
      <c r="HI3" s="96"/>
      <c r="HJ3" s="96"/>
      <c r="HK3" s="96"/>
      <c r="HL3" s="96"/>
      <c r="HM3" s="96"/>
      <c r="HN3" s="96"/>
      <c r="HO3" s="96"/>
      <c r="HP3" s="96"/>
      <c r="HQ3" s="96"/>
      <c r="HR3" s="96"/>
      <c r="HS3" s="96"/>
      <c r="HT3" s="96"/>
      <c r="HU3" s="96"/>
      <c r="HV3" s="96"/>
      <c r="HW3" s="96"/>
      <c r="HX3" s="96"/>
      <c r="HY3" s="96"/>
      <c r="HZ3" s="96"/>
      <c r="IA3" s="96"/>
      <c r="IB3" s="96"/>
      <c r="IC3" s="96"/>
      <c r="ID3" s="96"/>
      <c r="IE3" s="96"/>
      <c r="IF3" s="96"/>
      <c r="IG3" s="96"/>
      <c r="IH3" s="96"/>
      <c r="II3" s="96"/>
      <c r="IJ3" s="96"/>
      <c r="IK3" s="96"/>
      <c r="IL3" s="96"/>
      <c r="IM3" s="96"/>
      <c r="IN3" s="96"/>
      <c r="IO3" s="96"/>
      <c r="IP3" s="96"/>
      <c r="IQ3" s="96"/>
      <c r="IR3" s="96"/>
      <c r="IS3" s="96"/>
      <c r="IT3" s="96"/>
      <c r="IU3" s="96"/>
      <c r="IV3" s="96"/>
      <c r="IW3" s="96"/>
      <c r="IX3" s="96"/>
      <c r="IY3" s="96"/>
      <c r="IZ3" s="96"/>
      <c r="JA3" s="96"/>
      <c r="JB3" s="96"/>
      <c r="JC3" s="96"/>
      <c r="JD3" s="96"/>
      <c r="JE3" s="96"/>
      <c r="JF3" s="96"/>
      <c r="JG3" s="96"/>
      <c r="JH3" s="96"/>
      <c r="JI3" s="96"/>
      <c r="JJ3" s="96"/>
      <c r="JK3" s="96"/>
      <c r="JL3" s="96"/>
      <c r="JM3" s="96"/>
      <c r="JN3" s="96"/>
      <c r="JO3" s="96"/>
      <c r="JP3" s="96"/>
      <c r="JQ3" s="96"/>
      <c r="JR3" s="96"/>
      <c r="JS3" s="96"/>
      <c r="JT3" s="96"/>
      <c r="JU3" s="96"/>
      <c r="JV3" s="96"/>
      <c r="JW3" s="96"/>
      <c r="JX3" s="96"/>
      <c r="JY3" s="96"/>
      <c r="JZ3" s="96"/>
      <c r="KA3" s="96"/>
      <c r="KB3" s="96"/>
      <c r="KC3" s="96"/>
      <c r="KD3" s="96"/>
      <c r="KE3" s="96"/>
      <c r="KF3" s="96"/>
      <c r="KG3" s="96"/>
      <c r="KH3" s="96"/>
      <c r="KI3" s="96"/>
      <c r="KJ3" s="96"/>
      <c r="KK3" s="96"/>
      <c r="KL3" s="96"/>
      <c r="KM3" s="96"/>
      <c r="KN3" s="96"/>
      <c r="KO3" s="96"/>
      <c r="KP3" s="96"/>
      <c r="KQ3" s="96"/>
      <c r="KR3" s="96"/>
      <c r="KS3" s="96"/>
      <c r="KT3" s="96"/>
      <c r="KU3" s="96"/>
      <c r="KV3" s="96"/>
      <c r="KW3" s="96"/>
      <c r="KX3" s="96"/>
      <c r="KY3" s="96"/>
      <c r="KZ3" s="96"/>
      <c r="LA3" s="96"/>
      <c r="LB3" s="96"/>
      <c r="LC3" s="96"/>
      <c r="LD3" s="96"/>
      <c r="LE3" s="96"/>
      <c r="LF3" s="96"/>
      <c r="LG3" s="96"/>
      <c r="LH3" s="96"/>
      <c r="LI3" s="96"/>
      <c r="LJ3" s="96"/>
      <c r="LK3" s="96"/>
      <c r="LL3" s="96"/>
      <c r="LM3" s="96"/>
      <c r="LN3" s="96"/>
      <c r="LO3" s="96"/>
      <c r="LP3" s="96"/>
      <c r="LQ3" s="96"/>
      <c r="LR3" s="96"/>
      <c r="LS3" s="96"/>
      <c r="LT3" s="96"/>
      <c r="LU3" s="96"/>
      <c r="LV3" s="96"/>
      <c r="LW3" s="96"/>
      <c r="LX3" s="96"/>
      <c r="LY3" s="96"/>
      <c r="LZ3" s="96"/>
      <c r="MA3" s="96"/>
      <c r="MB3" s="96"/>
      <c r="MC3" s="96"/>
      <c r="MD3" s="96"/>
      <c r="ME3" s="96"/>
      <c r="MF3" s="96"/>
      <c r="MG3" s="96"/>
      <c r="MH3" s="96"/>
      <c r="MI3" s="96"/>
      <c r="MJ3" s="96"/>
      <c r="MK3" s="96"/>
      <c r="ML3" s="96"/>
      <c r="MM3" s="96"/>
      <c r="MN3" s="96"/>
      <c r="MO3" s="96"/>
      <c r="MP3" s="96"/>
      <c r="MQ3" s="96"/>
      <c r="MR3" s="96"/>
      <c r="MS3" s="96"/>
      <c r="MT3" s="96"/>
      <c r="MU3" s="96"/>
      <c r="MV3" s="96"/>
      <c r="MW3" s="96"/>
      <c r="MX3" s="96"/>
      <c r="MY3" s="96"/>
      <c r="MZ3" s="96"/>
      <c r="NA3" s="96"/>
      <c r="NB3" s="96"/>
      <c r="NC3" s="96"/>
      <c r="ND3" s="96"/>
      <c r="NE3" s="96"/>
      <c r="NF3" s="96"/>
      <c r="NG3" s="96"/>
      <c r="NH3" s="96"/>
      <c r="NI3" s="96"/>
      <c r="NJ3" s="96"/>
      <c r="NK3" s="96"/>
      <c r="NL3" s="96"/>
      <c r="NM3" s="96"/>
      <c r="NN3" s="96"/>
      <c r="NO3" s="96"/>
      <c r="NP3" s="96"/>
      <c r="NQ3" s="96"/>
      <c r="NR3" s="96"/>
      <c r="NS3" s="96"/>
      <c r="NT3" s="96"/>
      <c r="NU3" s="96"/>
      <c r="NV3" s="96"/>
      <c r="NW3" s="96"/>
      <c r="NX3" s="96"/>
      <c r="NY3" s="96"/>
      <c r="NZ3" s="96"/>
      <c r="OA3" s="96"/>
      <c r="OB3" s="96"/>
      <c r="OC3" s="96"/>
      <c r="OD3" s="96"/>
      <c r="OE3" s="96"/>
      <c r="OF3" s="96"/>
      <c r="OG3" s="96"/>
      <c r="OH3" s="96"/>
      <c r="OI3" s="96"/>
      <c r="OJ3" s="96"/>
      <c r="OK3" s="96"/>
      <c r="OL3" s="96"/>
      <c r="OM3" s="96"/>
      <c r="ON3" s="96"/>
      <c r="OO3" s="96"/>
      <c r="OP3" s="96"/>
      <c r="OQ3" s="96"/>
      <c r="OR3" s="96"/>
      <c r="OS3" s="96"/>
      <c r="OT3" s="96"/>
      <c r="OU3" s="96"/>
      <c r="OV3" s="96"/>
      <c r="OW3" s="96"/>
      <c r="OX3" s="96"/>
      <c r="OY3" s="96"/>
      <c r="OZ3" s="96"/>
      <c r="PA3" s="96"/>
      <c r="PB3" s="96"/>
      <c r="PC3" s="96"/>
      <c r="PD3" s="96"/>
      <c r="PE3" s="96"/>
      <c r="PF3" s="96"/>
      <c r="PG3" s="96"/>
      <c r="PH3" s="96"/>
      <c r="PI3" s="96"/>
      <c r="PJ3" s="96"/>
      <c r="PK3" s="96"/>
      <c r="PL3" s="96"/>
      <c r="PM3" s="96"/>
      <c r="PN3" s="96"/>
      <c r="PO3" s="96"/>
      <c r="PP3" s="96"/>
      <c r="PQ3" s="96"/>
      <c r="PR3" s="96"/>
      <c r="PS3" s="96"/>
      <c r="PT3" s="96"/>
      <c r="PU3" s="96"/>
      <c r="PV3" s="96"/>
      <c r="PW3" s="96"/>
      <c r="PX3" s="96"/>
      <c r="PY3" s="96"/>
      <c r="PZ3" s="96"/>
      <c r="QA3" s="96"/>
      <c r="QB3" s="96"/>
      <c r="QC3" s="96"/>
      <c r="QD3" s="96"/>
      <c r="QE3" s="96"/>
      <c r="QF3" s="96"/>
      <c r="QG3" s="96"/>
      <c r="QH3" s="96"/>
      <c r="QI3" s="96"/>
      <c r="QJ3" s="96"/>
      <c r="QK3" s="96"/>
      <c r="QL3" s="96"/>
      <c r="QM3" s="96"/>
      <c r="QN3" s="96"/>
      <c r="QO3" s="96"/>
      <c r="QP3" s="96"/>
      <c r="QQ3" s="96"/>
      <c r="QR3" s="96"/>
      <c r="QS3" s="96"/>
      <c r="QT3" s="96"/>
      <c r="QU3" s="96"/>
      <c r="QV3" s="96"/>
      <c r="QW3" s="96"/>
      <c r="QX3" s="96"/>
      <c r="QY3" s="96"/>
      <c r="QZ3" s="96"/>
      <c r="RA3" s="96"/>
      <c r="RB3" s="96"/>
      <c r="RC3" s="96"/>
      <c r="RD3" s="96"/>
      <c r="RE3" s="96"/>
      <c r="RF3" s="96"/>
      <c r="RG3" s="96"/>
      <c r="RH3" s="96"/>
      <c r="RI3" s="96"/>
      <c r="RJ3" s="96"/>
      <c r="RK3" s="96"/>
      <c r="RL3" s="96"/>
      <c r="RM3" s="96"/>
      <c r="RN3" s="96"/>
      <c r="RO3" s="96"/>
      <c r="RP3" s="96"/>
      <c r="RQ3" s="96"/>
      <c r="RR3" s="96"/>
      <c r="RS3" s="96"/>
      <c r="RT3" s="96"/>
      <c r="RU3" s="96"/>
      <c r="RV3" s="96"/>
      <c r="RW3" s="96"/>
      <c r="RX3" s="96"/>
      <c r="RY3" s="96"/>
      <c r="RZ3" s="96"/>
      <c r="SA3" s="96"/>
      <c r="SB3" s="96"/>
      <c r="SC3" s="96"/>
      <c r="SD3" s="96"/>
      <c r="SE3" s="96"/>
      <c r="SF3" s="96"/>
      <c r="SG3" s="96"/>
      <c r="SH3" s="96"/>
      <c r="SI3" s="96"/>
      <c r="SJ3" s="96"/>
      <c r="SK3" s="96"/>
      <c r="SL3" s="96"/>
      <c r="SM3" s="96"/>
      <c r="SN3" s="96"/>
      <c r="SO3" s="96"/>
      <c r="SP3" s="96"/>
      <c r="SQ3" s="96"/>
      <c r="SR3" s="96"/>
      <c r="SS3" s="96"/>
      <c r="ST3" s="96"/>
      <c r="SU3" s="96"/>
      <c r="SV3" s="96"/>
      <c r="SW3" s="96"/>
      <c r="SX3" s="96"/>
      <c r="SY3" s="96"/>
      <c r="SZ3" s="96"/>
      <c r="TA3" s="96"/>
      <c r="TB3" s="96"/>
      <c r="TC3" s="96"/>
      <c r="TD3" s="96"/>
      <c r="TE3" s="96"/>
      <c r="TF3" s="96"/>
      <c r="TG3" s="96"/>
      <c r="TH3" s="96"/>
      <c r="TI3" s="96"/>
      <c r="TJ3" s="96"/>
      <c r="TK3" s="96"/>
      <c r="TL3" s="96"/>
      <c r="TM3" s="96"/>
      <c r="TN3" s="96"/>
      <c r="TO3" s="96"/>
      <c r="TP3" s="96"/>
      <c r="TQ3" s="96"/>
      <c r="TR3" s="96"/>
      <c r="TS3" s="96"/>
      <c r="TT3" s="96"/>
      <c r="TU3" s="96"/>
      <c r="TV3" s="96"/>
      <c r="TW3" s="96"/>
      <c r="TX3" s="96"/>
      <c r="TY3" s="96"/>
      <c r="TZ3" s="96"/>
      <c r="UA3" s="96"/>
      <c r="UB3" s="96"/>
      <c r="UC3" s="96"/>
      <c r="UD3" s="96"/>
      <c r="UE3" s="96"/>
      <c r="UF3" s="96"/>
      <c r="UG3" s="96"/>
      <c r="UH3" s="96"/>
      <c r="UI3" s="96"/>
      <c r="UJ3" s="96"/>
      <c r="UK3" s="96"/>
      <c r="UL3" s="96"/>
      <c r="UM3" s="96"/>
      <c r="UN3" s="96"/>
      <c r="UO3" s="96"/>
      <c r="UP3" s="96"/>
      <c r="UQ3" s="96"/>
      <c r="UR3" s="96"/>
      <c r="US3" s="96"/>
      <c r="UT3" s="96"/>
      <c r="UU3" s="96"/>
      <c r="UV3" s="96"/>
      <c r="UW3" s="96"/>
      <c r="UX3" s="96"/>
      <c r="UY3" s="96"/>
      <c r="UZ3" s="96"/>
      <c r="VA3" s="96"/>
      <c r="VB3" s="96"/>
      <c r="VC3" s="96"/>
      <c r="VD3" s="96"/>
      <c r="VE3" s="96"/>
      <c r="VF3" s="96"/>
      <c r="VG3" s="96"/>
      <c r="VH3" s="96"/>
      <c r="VI3" s="96"/>
      <c r="VJ3" s="96"/>
      <c r="VK3" s="96"/>
      <c r="VL3" s="96"/>
      <c r="VM3" s="96"/>
      <c r="VN3" s="96"/>
      <c r="VO3" s="96"/>
      <c r="VP3" s="96"/>
      <c r="VQ3" s="96"/>
      <c r="VR3" s="96"/>
      <c r="VS3" s="96"/>
      <c r="VT3" s="96"/>
      <c r="VU3" s="96"/>
      <c r="VV3" s="96"/>
      <c r="VW3" s="96"/>
      <c r="VX3" s="96"/>
      <c r="VY3" s="96"/>
      <c r="VZ3" s="96"/>
      <c r="WA3" s="96"/>
      <c r="WB3" s="96"/>
      <c r="WC3" s="96"/>
      <c r="WD3" s="96"/>
      <c r="WE3" s="96"/>
      <c r="WF3" s="96"/>
      <c r="WG3" s="96"/>
      <c r="WH3" s="96"/>
      <c r="WI3" s="96"/>
      <c r="WJ3" s="96"/>
      <c r="WK3" s="96"/>
      <c r="WL3" s="96"/>
      <c r="WM3" s="96"/>
      <c r="WN3" s="96"/>
      <c r="WO3" s="96"/>
      <c r="WP3" s="96"/>
      <c r="WQ3" s="96"/>
      <c r="WR3" s="96"/>
      <c r="WS3" s="96"/>
      <c r="WT3" s="96"/>
      <c r="WU3" s="96"/>
      <c r="WV3" s="96"/>
      <c r="WW3" s="96"/>
      <c r="WX3" s="96"/>
      <c r="WY3" s="96"/>
      <c r="WZ3" s="96"/>
      <c r="XA3" s="96"/>
      <c r="XB3" s="96"/>
      <c r="XC3" s="96"/>
      <c r="XD3" s="96"/>
      <c r="XE3" s="96"/>
      <c r="XF3" s="96"/>
      <c r="XG3" s="96"/>
      <c r="XH3" s="96"/>
      <c r="XI3" s="96"/>
      <c r="XJ3" s="96"/>
      <c r="XK3" s="96"/>
      <c r="XL3" s="96"/>
      <c r="XM3" s="96"/>
      <c r="XN3" s="96"/>
      <c r="XO3" s="96"/>
      <c r="XP3" s="96"/>
      <c r="XQ3" s="96"/>
      <c r="XR3" s="96"/>
      <c r="XS3" s="96"/>
      <c r="XT3" s="96"/>
      <c r="XU3" s="96"/>
      <c r="XV3" s="96"/>
      <c r="XW3" s="96"/>
      <c r="XX3" s="96"/>
      <c r="XY3" s="96"/>
      <c r="XZ3" s="96"/>
      <c r="YA3" s="96"/>
      <c r="YB3" s="96"/>
      <c r="YC3" s="96"/>
      <c r="YD3" s="96"/>
      <c r="YE3" s="96"/>
      <c r="YF3" s="96"/>
      <c r="YG3" s="96"/>
      <c r="YH3" s="96"/>
      <c r="YI3" s="96"/>
      <c r="YJ3" s="96"/>
      <c r="YK3" s="96"/>
      <c r="YL3" s="96"/>
      <c r="YM3" s="96"/>
      <c r="YN3" s="96"/>
      <c r="YO3" s="96"/>
      <c r="YP3" s="96"/>
      <c r="YQ3" s="96"/>
      <c r="YR3" s="96"/>
      <c r="YS3" s="96"/>
      <c r="YT3" s="96"/>
      <c r="YU3" s="96"/>
      <c r="YV3" s="96"/>
      <c r="YW3" s="96"/>
      <c r="YX3" s="96"/>
      <c r="YY3" s="96"/>
      <c r="YZ3" s="96"/>
      <c r="ZA3" s="96"/>
      <c r="ZB3" s="96"/>
      <c r="ZC3" s="96"/>
      <c r="ZD3" s="96"/>
      <c r="ZE3" s="96"/>
      <c r="ZF3" s="96"/>
      <c r="ZG3" s="96"/>
      <c r="ZH3" s="96"/>
      <c r="ZI3" s="96"/>
      <c r="ZJ3" s="96"/>
      <c r="ZK3" s="96"/>
      <c r="ZL3" s="96"/>
      <c r="ZM3" s="96"/>
      <c r="ZN3" s="96"/>
      <c r="ZO3" s="96"/>
      <c r="ZP3" s="96"/>
      <c r="ZQ3" s="96"/>
      <c r="ZR3" s="96"/>
      <c r="ZS3" s="96"/>
      <c r="ZT3" s="96"/>
      <c r="ZU3" s="96"/>
      <c r="ZV3" s="96"/>
      <c r="ZW3" s="96"/>
      <c r="ZX3" s="96"/>
      <c r="ZY3" s="96"/>
      <c r="ZZ3" s="96"/>
      <c r="AAA3" s="96"/>
      <c r="AAB3" s="96"/>
      <c r="AAC3" s="96"/>
      <c r="AAD3" s="96"/>
      <c r="AAE3" s="96"/>
      <c r="AAF3" s="96"/>
      <c r="AAG3" s="96"/>
      <c r="AAH3" s="96"/>
      <c r="AAI3" s="96"/>
      <c r="AAJ3" s="96"/>
      <c r="AAK3" s="96"/>
      <c r="AAL3" s="96"/>
      <c r="AAM3" s="96"/>
      <c r="AAN3" s="96"/>
      <c r="AAO3" s="96"/>
      <c r="AAP3" s="96"/>
      <c r="AAQ3" s="96"/>
      <c r="AAR3" s="96"/>
      <c r="AAS3" s="96"/>
      <c r="AAT3" s="96"/>
      <c r="AAU3" s="96"/>
      <c r="AAV3" s="96"/>
      <c r="AAW3" s="96"/>
      <c r="AAX3" s="96"/>
      <c r="AAY3" s="96"/>
      <c r="AAZ3" s="96"/>
      <c r="ABA3" s="96"/>
      <c r="ABB3" s="96"/>
      <c r="ABC3" s="96"/>
      <c r="ABD3" s="96"/>
      <c r="ABE3" s="96"/>
      <c r="ABF3" s="96"/>
      <c r="ABG3" s="96"/>
      <c r="ABH3" s="96"/>
      <c r="ABI3" s="96"/>
      <c r="ABJ3" s="96"/>
      <c r="ABK3" s="96"/>
      <c r="ABL3" s="96"/>
      <c r="ABM3" s="96"/>
      <c r="ABN3" s="96"/>
      <c r="ABO3" s="96"/>
      <c r="ABP3" s="96"/>
      <c r="ABQ3" s="96"/>
      <c r="ABR3" s="96"/>
      <c r="ABS3" s="96"/>
      <c r="ABT3" s="96"/>
      <c r="ABU3" s="96"/>
      <c r="ABV3" s="96"/>
      <c r="ABW3" s="96"/>
      <c r="ABX3" s="96"/>
      <c r="ABY3" s="96"/>
      <c r="ABZ3" s="96"/>
      <c r="ACA3" s="96"/>
      <c r="ACB3" s="96"/>
      <c r="ACC3" s="96"/>
      <c r="ACD3" s="96"/>
      <c r="ACE3" s="96"/>
      <c r="ACF3" s="96"/>
      <c r="ACG3" s="96"/>
      <c r="ACH3" s="96"/>
      <c r="ACI3" s="96"/>
      <c r="ACJ3" s="96"/>
      <c r="ACK3" s="96"/>
      <c r="ACL3" s="96"/>
      <c r="ACM3" s="96"/>
      <c r="ACN3" s="96"/>
      <c r="ACO3" s="96"/>
      <c r="ACP3" s="96"/>
      <c r="ACQ3" s="96"/>
      <c r="ACR3" s="96"/>
      <c r="ACS3" s="96"/>
      <c r="ACT3" s="96"/>
      <c r="ACU3" s="96"/>
      <c r="ACV3" s="96"/>
      <c r="ACW3" s="96"/>
      <c r="ACX3" s="96"/>
      <c r="ACY3" s="96"/>
      <c r="ACZ3" s="96"/>
      <c r="ADA3" s="96"/>
      <c r="ADB3" s="96"/>
      <c r="ADC3" s="96"/>
      <c r="ADD3" s="96"/>
      <c r="ADE3" s="96"/>
      <c r="ADF3" s="96"/>
      <c r="ADG3" s="96"/>
      <c r="ADH3" s="96"/>
      <c r="ADI3" s="96"/>
      <c r="ADJ3" s="96"/>
      <c r="ADK3" s="96"/>
      <c r="ADL3" s="96"/>
      <c r="ADM3" s="96"/>
      <c r="ADN3" s="96"/>
      <c r="ADO3" s="96"/>
      <c r="ADP3" s="96"/>
      <c r="ADQ3" s="96"/>
      <c r="ADR3" s="96"/>
      <c r="ADS3" s="96"/>
      <c r="ADT3" s="96"/>
      <c r="ADU3" s="96"/>
      <c r="ADV3" s="96"/>
      <c r="ADW3" s="96"/>
      <c r="ADX3" s="96"/>
      <c r="ADY3" s="96"/>
      <c r="ADZ3" s="96"/>
      <c r="AEA3" s="96"/>
      <c r="AEB3" s="96"/>
      <c r="AEC3" s="96"/>
      <c r="AED3" s="96"/>
      <c r="AEE3" s="96"/>
      <c r="AEF3" s="96"/>
      <c r="AEG3" s="96"/>
      <c r="AEH3" s="96"/>
      <c r="AEI3" s="96"/>
      <c r="AEJ3" s="96"/>
      <c r="AEK3" s="96"/>
      <c r="AEL3" s="96"/>
      <c r="AEM3" s="96"/>
      <c r="AEN3" s="96"/>
      <c r="AEO3" s="96"/>
      <c r="AEP3" s="96"/>
      <c r="AEQ3" s="96"/>
      <c r="AER3" s="96"/>
      <c r="AES3" s="96"/>
      <c r="AET3" s="96"/>
      <c r="AEU3" s="96"/>
      <c r="AEV3" s="96"/>
      <c r="AEW3" s="96"/>
      <c r="AEX3" s="96"/>
      <c r="AEY3" s="96"/>
      <c r="AEZ3" s="96"/>
      <c r="AFA3" s="96"/>
      <c r="AFB3" s="96"/>
      <c r="AFC3" s="96"/>
      <c r="AFD3" s="96"/>
      <c r="AFE3" s="96"/>
      <c r="AFF3" s="96"/>
      <c r="AFG3" s="96"/>
      <c r="AFH3" s="96"/>
      <c r="AFI3" s="96"/>
      <c r="AFJ3" s="96"/>
      <c r="AFK3" s="96"/>
      <c r="AFL3" s="96"/>
      <c r="AFM3" s="96"/>
      <c r="AFN3" s="96"/>
      <c r="AFO3" s="96"/>
      <c r="AFP3" s="96"/>
      <c r="AFQ3" s="96"/>
      <c r="AFR3" s="96"/>
      <c r="AFS3" s="96"/>
      <c r="AFT3" s="96"/>
      <c r="AFU3" s="96"/>
      <c r="AFV3" s="96"/>
      <c r="AFW3" s="96"/>
      <c r="AFX3" s="96"/>
      <c r="AFY3" s="96"/>
      <c r="AFZ3" s="96"/>
      <c r="AGA3" s="96"/>
      <c r="AGB3" s="96"/>
      <c r="AGC3" s="96"/>
      <c r="AGD3" s="96"/>
      <c r="AGE3" s="96"/>
      <c r="AGF3" s="96"/>
      <c r="AGG3" s="96"/>
      <c r="AGH3" s="96"/>
      <c r="AGI3" s="96"/>
      <c r="AGJ3" s="96"/>
      <c r="AGK3" s="96"/>
      <c r="AGL3" s="96"/>
      <c r="AGM3" s="96"/>
      <c r="AGN3" s="96"/>
      <c r="AGO3" s="96"/>
      <c r="AGP3" s="96"/>
      <c r="AGQ3" s="96"/>
      <c r="AGR3" s="96"/>
      <c r="AGS3" s="96"/>
      <c r="AGT3" s="96"/>
      <c r="AGU3" s="96"/>
      <c r="AGV3" s="96"/>
      <c r="AGW3" s="96"/>
      <c r="AGX3" s="96"/>
      <c r="AGY3" s="96"/>
      <c r="AGZ3" s="96"/>
      <c r="AHA3" s="96"/>
      <c r="AHB3" s="96"/>
      <c r="AHC3" s="96"/>
      <c r="AHD3" s="96"/>
      <c r="AHE3" s="96"/>
      <c r="AHF3" s="96"/>
      <c r="AHG3" s="96"/>
      <c r="AHH3" s="96"/>
      <c r="AHI3" s="96"/>
      <c r="AHJ3" s="96"/>
      <c r="AHK3" s="96"/>
      <c r="AHL3" s="96"/>
      <c r="AHM3" s="96"/>
      <c r="AHN3" s="96"/>
      <c r="AHO3" s="96"/>
      <c r="AHP3" s="96"/>
      <c r="AHQ3" s="96"/>
      <c r="AHR3" s="96"/>
      <c r="AHS3" s="96"/>
      <c r="AHT3" s="96"/>
      <c r="AHU3" s="96"/>
      <c r="AHV3" s="96"/>
      <c r="AHW3" s="96"/>
      <c r="AHX3" s="96"/>
      <c r="AHY3" s="96"/>
      <c r="AHZ3" s="96"/>
      <c r="AIA3" s="96"/>
      <c r="AIB3" s="96"/>
      <c r="AIC3" s="96"/>
      <c r="AID3" s="96"/>
      <c r="AIE3" s="96"/>
      <c r="AIF3" s="96"/>
      <c r="AIG3" s="96"/>
      <c r="AIH3" s="96"/>
      <c r="AII3" s="96"/>
      <c r="AIJ3" s="96"/>
      <c r="AIK3" s="96"/>
      <c r="AIL3" s="96"/>
      <c r="AIM3" s="96"/>
      <c r="AIN3" s="96"/>
      <c r="AIO3" s="96"/>
      <c r="AIP3" s="96"/>
      <c r="AIQ3" s="96"/>
      <c r="AIR3" s="96"/>
      <c r="AIS3" s="96"/>
      <c r="AIT3" s="96"/>
      <c r="AIU3" s="96"/>
      <c r="AIV3" s="96"/>
      <c r="AIW3" s="96"/>
      <c r="AIX3" s="96"/>
      <c r="AIY3" s="96"/>
      <c r="AIZ3" s="96"/>
      <c r="AJA3" s="96"/>
      <c r="AJB3" s="96"/>
      <c r="AJC3" s="96"/>
      <c r="AJD3" s="96"/>
      <c r="AJE3" s="96"/>
      <c r="AJF3" s="96"/>
      <c r="AJG3" s="96"/>
      <c r="AJH3" s="96"/>
      <c r="AJI3" s="96"/>
      <c r="AJJ3" s="96"/>
      <c r="AJK3" s="96"/>
      <c r="AJL3" s="96"/>
      <c r="AJM3" s="96"/>
      <c r="AJN3" s="96"/>
      <c r="AJO3" s="96"/>
      <c r="AJP3" s="96"/>
      <c r="AJQ3" s="96"/>
      <c r="AJR3" s="96"/>
      <c r="AJS3" s="96"/>
      <c r="AJT3" s="96"/>
      <c r="AJU3" s="96"/>
      <c r="AJV3" s="96"/>
      <c r="AJW3" s="96"/>
      <c r="AJX3" s="96"/>
      <c r="AJY3" s="96"/>
      <c r="AJZ3" s="96"/>
      <c r="AKA3" s="96"/>
      <c r="AKB3" s="96"/>
      <c r="AKC3" s="96"/>
      <c r="AKD3" s="96"/>
      <c r="AKE3" s="96"/>
      <c r="AKF3" s="96"/>
      <c r="AKG3" s="96"/>
      <c r="AKH3" s="96"/>
      <c r="AKI3" s="96"/>
      <c r="AKJ3" s="96"/>
      <c r="AKK3" s="96"/>
      <c r="AKL3" s="96"/>
      <c r="AKM3" s="96"/>
      <c r="AKN3" s="96"/>
      <c r="AKO3" s="96"/>
      <c r="AKP3" s="96"/>
      <c r="AKQ3" s="96"/>
      <c r="AKR3" s="96"/>
      <c r="AKS3" s="96"/>
      <c r="AKT3" s="96"/>
      <c r="AKU3" s="96"/>
      <c r="AKV3" s="96"/>
      <c r="AKW3" s="96"/>
      <c r="AKX3" s="96"/>
      <c r="AKY3" s="96"/>
      <c r="AKZ3" s="96"/>
      <c r="ALA3" s="96"/>
      <c r="ALB3" s="96"/>
      <c r="ALC3" s="96"/>
      <c r="ALD3" s="96"/>
      <c r="ALE3" s="96"/>
      <c r="ALF3" s="96"/>
      <c r="ALG3" s="96"/>
      <c r="ALH3" s="96"/>
      <c r="ALI3" s="96"/>
      <c r="ALJ3" s="96"/>
      <c r="ALK3" s="96"/>
      <c r="ALL3" s="96"/>
      <c r="ALM3" s="96"/>
      <c r="ALN3" s="96"/>
      <c r="ALO3" s="96"/>
      <c r="ALP3" s="96"/>
      <c r="ALQ3" s="96"/>
      <c r="ALR3" s="96"/>
      <c r="ALS3" s="96"/>
      <c r="ALT3" s="96"/>
      <c r="ALU3" s="96"/>
      <c r="ALV3" s="96"/>
      <c r="ALW3" s="96"/>
      <c r="ALX3" s="96"/>
      <c r="ALY3" s="96"/>
      <c r="ALZ3" s="96"/>
      <c r="AMA3" s="96"/>
      <c r="AMB3" s="96"/>
      <c r="AMC3" s="96"/>
      <c r="AMD3" s="96"/>
      <c r="AME3" s="96"/>
      <c r="AMF3" s="96"/>
      <c r="AMG3" s="96"/>
      <c r="AMH3" s="96"/>
      <c r="AMI3" s="96"/>
      <c r="AMJ3" s="96"/>
      <c r="AMK3" s="96"/>
      <c r="AML3" s="96"/>
      <c r="AMM3" s="96"/>
      <c r="AMN3" s="96"/>
      <c r="AMO3" s="96"/>
      <c r="AMP3" s="96"/>
      <c r="AMQ3" s="96"/>
      <c r="AMR3" s="96"/>
      <c r="AMS3" s="96"/>
      <c r="AMT3" s="96"/>
      <c r="AMU3" s="96"/>
      <c r="AMV3" s="96"/>
      <c r="AMW3" s="96"/>
      <c r="AMX3" s="96"/>
      <c r="AMY3" s="96"/>
      <c r="AMZ3" s="96"/>
      <c r="ANA3" s="96"/>
      <c r="ANB3" s="96"/>
      <c r="ANC3" s="96"/>
      <c r="AND3" s="96"/>
      <c r="ANE3" s="96"/>
      <c r="ANF3" s="96"/>
      <c r="ANG3" s="96"/>
      <c r="ANH3" s="96"/>
      <c r="ANI3" s="96"/>
      <c r="ANJ3" s="96"/>
      <c r="ANK3" s="96"/>
      <c r="ANL3" s="96"/>
      <c r="ANM3" s="96"/>
      <c r="ANN3" s="96"/>
      <c r="ANO3" s="96"/>
      <c r="ANP3" s="96"/>
      <c r="ANQ3" s="96"/>
      <c r="ANR3" s="96"/>
      <c r="ANS3" s="96"/>
      <c r="ANT3" s="96"/>
      <c r="ANU3" s="96"/>
      <c r="ANV3" s="96"/>
      <c r="ANW3" s="96"/>
      <c r="ANX3" s="96"/>
      <c r="ANY3" s="96"/>
      <c r="ANZ3" s="96"/>
      <c r="AOA3" s="96"/>
      <c r="AOB3" s="96"/>
      <c r="AOC3" s="96"/>
      <c r="AOD3" s="96"/>
      <c r="AOE3" s="96"/>
      <c r="AOF3" s="96"/>
      <c r="AOG3" s="96"/>
      <c r="AOH3" s="96"/>
      <c r="AOI3" s="96"/>
      <c r="AOJ3" s="96"/>
      <c r="AOK3" s="96"/>
      <c r="AOL3" s="96"/>
      <c r="AOM3" s="96"/>
      <c r="AON3" s="96"/>
      <c r="AOO3" s="96"/>
      <c r="AOP3" s="96"/>
      <c r="AOQ3" s="96"/>
      <c r="AOR3" s="96"/>
      <c r="AOS3" s="96"/>
      <c r="AOT3" s="96"/>
      <c r="AOU3" s="96"/>
      <c r="AOV3" s="96"/>
      <c r="AOW3" s="96"/>
      <c r="AOX3" s="96"/>
      <c r="AOY3" s="96"/>
      <c r="AOZ3" s="96"/>
      <c r="APA3" s="96"/>
      <c r="APB3" s="96"/>
      <c r="APC3" s="96"/>
      <c r="APD3" s="96"/>
      <c r="APE3" s="96"/>
      <c r="APF3" s="96"/>
      <c r="APG3" s="96"/>
      <c r="APH3" s="96"/>
      <c r="API3" s="96"/>
      <c r="APJ3" s="96"/>
      <c r="APK3" s="96"/>
      <c r="APL3" s="96"/>
      <c r="APM3" s="96"/>
      <c r="APN3" s="96"/>
      <c r="APO3" s="96"/>
      <c r="APP3" s="96"/>
      <c r="APQ3" s="96"/>
      <c r="APR3" s="96"/>
      <c r="APS3" s="96"/>
      <c r="APT3" s="96"/>
      <c r="APU3" s="96"/>
      <c r="APV3" s="96"/>
      <c r="APW3" s="96"/>
      <c r="APX3" s="96"/>
      <c r="APY3" s="96"/>
      <c r="APZ3" s="96"/>
      <c r="AQA3" s="96"/>
      <c r="AQB3" s="96"/>
      <c r="AQC3" s="96"/>
      <c r="AQD3" s="96"/>
      <c r="AQE3" s="96"/>
      <c r="AQF3" s="96"/>
      <c r="AQG3" s="96"/>
      <c r="AQH3" s="96"/>
      <c r="AQI3" s="96"/>
      <c r="AQJ3" s="96"/>
      <c r="AQK3" s="96"/>
      <c r="AQL3" s="96"/>
      <c r="AQM3" s="96"/>
      <c r="AQN3" s="96"/>
      <c r="AQO3" s="96"/>
      <c r="AQP3" s="96"/>
      <c r="AQQ3" s="96"/>
      <c r="AQR3" s="96"/>
      <c r="AQS3" s="96"/>
      <c r="AQT3" s="96"/>
      <c r="AQU3" s="96"/>
      <c r="AQV3" s="96"/>
      <c r="AQW3" s="96"/>
      <c r="AQX3" s="96"/>
      <c r="AQY3" s="96"/>
      <c r="AQZ3" s="96"/>
      <c r="ARA3" s="96"/>
      <c r="ARB3" s="96"/>
      <c r="ARC3" s="96"/>
      <c r="ARD3" s="96"/>
      <c r="ARE3" s="96"/>
      <c r="ARF3" s="96"/>
      <c r="ARG3" s="96"/>
      <c r="ARH3" s="96"/>
      <c r="ARI3" s="96"/>
      <c r="ARJ3" s="96"/>
      <c r="ARK3" s="96"/>
      <c r="ARL3" s="96"/>
      <c r="ARM3" s="96"/>
      <c r="ARN3" s="96"/>
      <c r="ARO3" s="96"/>
      <c r="ARP3" s="96"/>
      <c r="ARQ3" s="96"/>
      <c r="ARR3" s="96"/>
      <c r="ARS3" s="96"/>
      <c r="ART3" s="96"/>
      <c r="ARU3" s="96"/>
      <c r="ARV3" s="96"/>
      <c r="ARW3" s="96"/>
      <c r="ARX3" s="96"/>
      <c r="ARY3" s="96"/>
      <c r="ARZ3" s="96"/>
      <c r="ASA3" s="96"/>
      <c r="ASB3" s="96"/>
      <c r="ASC3" s="96"/>
      <c r="ASD3" s="96"/>
      <c r="ASE3" s="96"/>
      <c r="ASF3" s="96"/>
      <c r="ASG3" s="96"/>
      <c r="ASH3" s="96"/>
      <c r="ASI3" s="96"/>
      <c r="ASJ3" s="96"/>
      <c r="ASK3" s="96"/>
      <c r="ASL3" s="96"/>
      <c r="ASM3" s="96"/>
      <c r="ASN3" s="96"/>
      <c r="ASO3" s="96"/>
      <c r="ASP3" s="96"/>
      <c r="ASQ3" s="96"/>
      <c r="ASR3" s="96"/>
      <c r="ASS3" s="96"/>
      <c r="AST3" s="96"/>
      <c r="ASU3" s="96"/>
      <c r="ASV3" s="96"/>
      <c r="ASW3" s="96"/>
      <c r="ASX3" s="96"/>
      <c r="ASY3" s="96"/>
      <c r="ASZ3" s="96"/>
      <c r="ATA3" s="96"/>
      <c r="ATB3" s="96"/>
      <c r="ATC3" s="96"/>
      <c r="ATD3" s="96"/>
      <c r="ATE3" s="96"/>
      <c r="ATF3" s="96"/>
      <c r="ATG3" s="96"/>
      <c r="ATH3" s="96"/>
      <c r="ATI3" s="96"/>
      <c r="ATJ3" s="96"/>
      <c r="ATK3" s="96"/>
      <c r="ATL3" s="96"/>
      <c r="ATM3" s="96"/>
      <c r="ATN3" s="96"/>
      <c r="ATO3" s="96"/>
      <c r="ATP3" s="96"/>
      <c r="ATQ3" s="96"/>
      <c r="ATR3" s="96"/>
      <c r="ATS3" s="96"/>
      <c r="ATT3" s="96"/>
      <c r="ATU3" s="96"/>
      <c r="ATV3" s="96"/>
      <c r="ATW3" s="96"/>
      <c r="ATX3" s="96"/>
      <c r="ATY3" s="96"/>
      <c r="ATZ3" s="96"/>
      <c r="AUA3" s="96"/>
      <c r="AUB3" s="96"/>
      <c r="AUC3" s="96"/>
      <c r="AUD3" s="96"/>
      <c r="AUE3" s="96"/>
      <c r="AUF3" s="96"/>
      <c r="AUG3" s="96"/>
      <c r="AUH3" s="96"/>
      <c r="AUI3" s="96"/>
      <c r="AUJ3" s="96"/>
      <c r="AUK3" s="96"/>
      <c r="AUL3" s="96"/>
      <c r="AUM3" s="96"/>
      <c r="AUN3" s="96"/>
      <c r="AUO3" s="96"/>
      <c r="AUP3" s="96"/>
      <c r="AUQ3" s="96"/>
      <c r="AUR3" s="96"/>
      <c r="AUS3" s="96"/>
      <c r="AUT3" s="96"/>
      <c r="AUU3" s="96"/>
      <c r="AUV3" s="96"/>
      <c r="AUW3" s="96"/>
      <c r="AUX3" s="96"/>
      <c r="AUY3" s="96"/>
      <c r="AUZ3" s="96"/>
      <c r="AVA3" s="96"/>
      <c r="AVB3" s="96"/>
      <c r="AVC3" s="96"/>
      <c r="AVD3" s="96"/>
      <c r="AVE3" s="96"/>
      <c r="AVF3" s="96"/>
      <c r="AVG3" s="96"/>
      <c r="AVH3" s="96"/>
      <c r="AVI3" s="96"/>
      <c r="AVJ3" s="96"/>
      <c r="AVK3" s="96"/>
      <c r="AVL3" s="96"/>
      <c r="AVM3" s="96"/>
      <c r="AVN3" s="96"/>
      <c r="AVO3" s="96"/>
      <c r="AVP3" s="96"/>
      <c r="AVQ3" s="96"/>
      <c r="AVR3" s="96"/>
      <c r="AVS3" s="96"/>
      <c r="AVT3" s="96"/>
      <c r="AVU3" s="96"/>
      <c r="AVV3" s="96"/>
      <c r="AVW3" s="96"/>
      <c r="AVX3" s="96"/>
      <c r="AVY3" s="96"/>
      <c r="AVZ3" s="96"/>
      <c r="AWA3" s="96"/>
      <c r="AWB3" s="96"/>
      <c r="AWC3" s="96"/>
      <c r="AWD3" s="96"/>
      <c r="AWE3" s="96"/>
      <c r="AWF3" s="96"/>
      <c r="AWG3" s="96"/>
      <c r="AWH3" s="96"/>
      <c r="AWI3" s="96"/>
      <c r="AWJ3" s="96"/>
      <c r="AWK3" s="96"/>
      <c r="AWL3" s="96"/>
      <c r="AWM3" s="96"/>
      <c r="AWN3" s="96"/>
      <c r="AWO3" s="96"/>
      <c r="AWP3" s="96"/>
      <c r="AWQ3" s="96"/>
      <c r="AWR3" s="96"/>
      <c r="AWS3" s="96"/>
      <c r="AWT3" s="96"/>
      <c r="AWU3" s="96"/>
      <c r="AWV3" s="96"/>
      <c r="AWW3" s="96"/>
      <c r="AWX3" s="96"/>
      <c r="AWY3" s="96"/>
      <c r="AWZ3" s="96"/>
      <c r="AXA3" s="96"/>
      <c r="AXB3" s="96"/>
      <c r="AXC3" s="96"/>
      <c r="AXD3" s="96"/>
      <c r="AXE3" s="96"/>
      <c r="AXF3" s="96"/>
      <c r="AXG3" s="96"/>
      <c r="AXH3" s="96"/>
      <c r="AXI3" s="96"/>
      <c r="AXJ3" s="96"/>
      <c r="AXK3" s="96"/>
      <c r="AXL3" s="96"/>
      <c r="AXM3" s="96"/>
      <c r="AXN3" s="96"/>
      <c r="AXO3" s="96"/>
      <c r="AXP3" s="96"/>
      <c r="AXQ3" s="96"/>
      <c r="AXR3" s="96"/>
      <c r="AXS3" s="96"/>
      <c r="AXT3" s="96"/>
      <c r="AXU3" s="96"/>
      <c r="AXV3" s="96"/>
      <c r="AXW3" s="96"/>
      <c r="AXX3" s="96"/>
      <c r="AXY3" s="96"/>
      <c r="AXZ3" s="96"/>
      <c r="AYA3" s="96"/>
      <c r="AYB3" s="96"/>
      <c r="AYC3" s="96"/>
      <c r="AYD3" s="96"/>
      <c r="AYE3" s="96"/>
      <c r="AYF3" s="96"/>
      <c r="AYG3" s="96"/>
      <c r="AYH3" s="96"/>
      <c r="AYI3" s="96"/>
      <c r="AYJ3" s="96"/>
      <c r="AYK3" s="96"/>
      <c r="AYL3" s="96"/>
      <c r="AYM3" s="96"/>
      <c r="AYN3" s="96"/>
      <c r="AYO3" s="96"/>
      <c r="AYP3" s="96"/>
      <c r="AYQ3" s="96"/>
      <c r="AYR3" s="96"/>
      <c r="AYS3" s="96"/>
      <c r="AYT3" s="96"/>
      <c r="AYU3" s="96"/>
      <c r="AYV3" s="96"/>
      <c r="AYW3" s="96"/>
      <c r="AYX3" s="96"/>
      <c r="AYY3" s="96"/>
      <c r="AYZ3" s="96"/>
      <c r="AZA3" s="96"/>
      <c r="AZB3" s="96"/>
      <c r="AZC3" s="96"/>
      <c r="AZD3" s="96"/>
      <c r="AZE3" s="96"/>
      <c r="AZF3" s="96"/>
      <c r="AZG3" s="96"/>
      <c r="AZH3" s="96"/>
      <c r="AZI3" s="96"/>
      <c r="AZJ3" s="96"/>
      <c r="AZK3" s="96"/>
      <c r="AZL3" s="96"/>
      <c r="AZM3" s="96"/>
      <c r="AZN3" s="96"/>
      <c r="AZO3" s="96"/>
      <c r="AZP3" s="96"/>
      <c r="AZQ3" s="96"/>
      <c r="AZR3" s="96"/>
      <c r="AZS3" s="96"/>
      <c r="AZT3" s="96"/>
      <c r="AZU3" s="96"/>
      <c r="AZV3" s="96"/>
      <c r="AZW3" s="96"/>
      <c r="AZX3" s="96"/>
      <c r="AZY3" s="96"/>
      <c r="AZZ3" s="96"/>
      <c r="BAA3" s="96"/>
      <c r="BAB3" s="96"/>
      <c r="BAC3" s="96"/>
      <c r="BAD3" s="96"/>
      <c r="BAE3" s="96"/>
      <c r="BAF3" s="96"/>
      <c r="BAG3" s="96"/>
      <c r="BAH3" s="96"/>
      <c r="BAI3" s="96"/>
      <c r="BAJ3" s="96"/>
      <c r="BAK3" s="96"/>
      <c r="BAL3" s="96"/>
      <c r="BAM3" s="96"/>
      <c r="BAN3" s="96"/>
      <c r="BAO3" s="96"/>
      <c r="BAP3" s="96"/>
      <c r="BAQ3" s="96"/>
      <c r="BAR3" s="96"/>
      <c r="BAS3" s="96"/>
      <c r="BAT3" s="96"/>
      <c r="BAU3" s="96"/>
      <c r="BAV3" s="96"/>
      <c r="BAW3" s="96"/>
      <c r="BAX3" s="96"/>
      <c r="BAY3" s="96"/>
      <c r="BAZ3" s="96"/>
      <c r="BBA3" s="96"/>
      <c r="BBB3" s="96"/>
      <c r="BBC3" s="96"/>
      <c r="BBD3" s="96"/>
      <c r="BBE3" s="96"/>
      <c r="BBF3" s="96"/>
      <c r="BBG3" s="96"/>
      <c r="BBH3" s="96"/>
      <c r="BBI3" s="96"/>
      <c r="BBJ3" s="96"/>
      <c r="BBK3" s="96"/>
      <c r="BBL3" s="96"/>
      <c r="BBM3" s="96"/>
      <c r="BBN3" s="96"/>
      <c r="BBO3" s="96"/>
      <c r="BBP3" s="96"/>
      <c r="BBQ3" s="96"/>
      <c r="BBR3" s="96"/>
      <c r="BBS3" s="96"/>
      <c r="BBT3" s="96"/>
      <c r="BBU3" s="96"/>
      <c r="BBV3" s="96"/>
      <c r="BBW3" s="96"/>
      <c r="BBX3" s="96"/>
      <c r="BBY3" s="96"/>
      <c r="BBZ3" s="96"/>
      <c r="BCA3" s="96"/>
      <c r="BCB3" s="96"/>
      <c r="BCC3" s="96"/>
      <c r="BCD3" s="96"/>
      <c r="BCE3" s="96"/>
      <c r="BCF3" s="96"/>
      <c r="BCG3" s="96"/>
      <c r="BCH3" s="96"/>
      <c r="BCI3" s="96"/>
      <c r="BCJ3" s="96"/>
      <c r="BCK3" s="96"/>
      <c r="BCL3" s="96"/>
      <c r="BCM3" s="96"/>
      <c r="BCN3" s="96"/>
      <c r="BCO3" s="96"/>
      <c r="BCP3" s="96"/>
      <c r="BCQ3" s="96"/>
      <c r="BCR3" s="96"/>
      <c r="BCS3" s="96"/>
      <c r="BCT3" s="96"/>
      <c r="BCU3" s="96"/>
      <c r="BCV3" s="96"/>
      <c r="BCW3" s="96"/>
      <c r="BCX3" s="96"/>
      <c r="BCY3" s="96"/>
      <c r="BCZ3" s="96"/>
      <c r="BDA3" s="96"/>
      <c r="BDB3" s="96"/>
      <c r="BDC3" s="96"/>
      <c r="BDD3" s="96"/>
      <c r="BDE3" s="96"/>
      <c r="BDF3" s="96"/>
      <c r="BDG3" s="96"/>
      <c r="BDH3" s="96"/>
      <c r="BDI3" s="96"/>
      <c r="BDJ3" s="96"/>
      <c r="BDK3" s="96"/>
      <c r="BDL3" s="96"/>
      <c r="BDM3" s="96"/>
      <c r="BDN3" s="96"/>
      <c r="BDO3" s="96"/>
      <c r="BDP3" s="96"/>
      <c r="BDQ3" s="96"/>
      <c r="BDR3" s="96"/>
      <c r="BDS3" s="96"/>
      <c r="BDT3" s="96"/>
      <c r="BDU3" s="96"/>
      <c r="BDV3" s="96"/>
      <c r="BDW3" s="96"/>
      <c r="BDX3" s="96"/>
      <c r="BDY3" s="96"/>
      <c r="BDZ3" s="96"/>
      <c r="BEA3" s="96"/>
      <c r="BEB3" s="96"/>
      <c r="BEC3" s="96"/>
      <c r="BED3" s="96"/>
      <c r="BEE3" s="96"/>
      <c r="BEF3" s="96"/>
      <c r="BEG3" s="96"/>
      <c r="BEH3" s="96"/>
      <c r="BEI3" s="96"/>
      <c r="BEJ3" s="96"/>
      <c r="BEK3" s="96"/>
      <c r="BEL3" s="96"/>
      <c r="BEM3" s="96"/>
      <c r="BEN3" s="96"/>
      <c r="BEO3" s="96"/>
      <c r="BEP3" s="96"/>
      <c r="BEQ3" s="96"/>
      <c r="BER3" s="96"/>
      <c r="BES3" s="96"/>
      <c r="BET3" s="96"/>
      <c r="BEU3" s="96"/>
      <c r="BEV3" s="96"/>
      <c r="BEW3" s="96"/>
      <c r="BEX3" s="96"/>
      <c r="BEY3" s="96"/>
      <c r="BEZ3" s="96"/>
      <c r="BFA3" s="96"/>
      <c r="BFB3" s="96"/>
      <c r="BFC3" s="96"/>
      <c r="BFD3" s="96"/>
      <c r="BFE3" s="96"/>
      <c r="BFF3" s="96"/>
      <c r="BFG3" s="96"/>
      <c r="BFH3" s="96"/>
      <c r="BFI3" s="96"/>
      <c r="BFJ3" s="96"/>
      <c r="BFK3" s="96"/>
      <c r="BFL3" s="96"/>
      <c r="BFM3" s="96"/>
      <c r="BFN3" s="96"/>
      <c r="BFO3" s="96"/>
      <c r="BFP3" s="96"/>
      <c r="BFQ3" s="96"/>
      <c r="BFR3" s="96"/>
      <c r="BFS3" s="96"/>
      <c r="BFT3" s="96"/>
      <c r="BFU3" s="96"/>
      <c r="BFV3" s="96"/>
      <c r="BFW3" s="96"/>
      <c r="BFX3" s="96"/>
      <c r="BFY3" s="96"/>
      <c r="BFZ3" s="96"/>
      <c r="BGA3" s="96"/>
      <c r="BGB3" s="96"/>
      <c r="BGC3" s="96"/>
      <c r="BGD3" s="96"/>
      <c r="BGE3" s="96"/>
      <c r="BGF3" s="96"/>
      <c r="BGG3" s="96"/>
      <c r="BGH3" s="96"/>
      <c r="BGI3" s="96"/>
      <c r="BGJ3" s="96"/>
      <c r="BGK3" s="96"/>
      <c r="BGL3" s="96"/>
      <c r="BGM3" s="96"/>
      <c r="BGN3" s="96"/>
      <c r="BGO3" s="96"/>
      <c r="BGP3" s="96"/>
      <c r="BGQ3" s="96"/>
      <c r="BGR3" s="96"/>
      <c r="BGS3" s="96"/>
      <c r="BGT3" s="96"/>
      <c r="BGU3" s="96"/>
      <c r="BGV3" s="96"/>
      <c r="BGW3" s="96"/>
      <c r="BGX3" s="96"/>
      <c r="BGY3" s="96"/>
      <c r="BGZ3" s="96"/>
      <c r="BHA3" s="96"/>
      <c r="BHB3" s="96"/>
      <c r="BHC3" s="96"/>
      <c r="BHD3" s="96"/>
      <c r="BHE3" s="96"/>
      <c r="BHF3" s="96"/>
      <c r="BHG3" s="96"/>
      <c r="BHH3" s="96"/>
      <c r="BHI3" s="96"/>
      <c r="BHJ3" s="96"/>
      <c r="BHK3" s="96"/>
      <c r="BHL3" s="96"/>
      <c r="BHM3" s="96"/>
      <c r="BHN3" s="96"/>
      <c r="BHO3" s="96"/>
      <c r="BHP3" s="96"/>
      <c r="BHQ3" s="96"/>
      <c r="BHR3" s="96"/>
      <c r="BHS3" s="96"/>
      <c r="BHT3" s="96"/>
      <c r="BHU3" s="96"/>
      <c r="BHV3" s="96"/>
      <c r="BHW3" s="96"/>
      <c r="BHX3" s="96"/>
      <c r="BHY3" s="96"/>
      <c r="BHZ3" s="96"/>
      <c r="BIA3" s="96"/>
      <c r="BIB3" s="96"/>
      <c r="BIC3" s="96"/>
      <c r="BID3" s="96"/>
      <c r="BIE3" s="96"/>
      <c r="BIF3" s="96"/>
      <c r="BIG3" s="96"/>
      <c r="BIH3" s="96"/>
      <c r="BII3" s="96"/>
      <c r="BIJ3" s="96"/>
      <c r="BIK3" s="96"/>
      <c r="BIL3" s="96"/>
      <c r="BIM3" s="96"/>
      <c r="BIN3" s="96"/>
      <c r="BIO3" s="96"/>
      <c r="BIP3" s="96"/>
      <c r="BIQ3" s="96"/>
      <c r="BIR3" s="96"/>
      <c r="BIS3" s="96"/>
      <c r="BIT3" s="96"/>
      <c r="BIU3" s="96"/>
      <c r="BIV3" s="96"/>
      <c r="BIW3" s="96"/>
      <c r="BIX3" s="96"/>
      <c r="BIY3" s="96"/>
      <c r="BIZ3" s="96"/>
      <c r="BJA3" s="96"/>
      <c r="BJB3" s="96"/>
      <c r="BJC3" s="96"/>
      <c r="BJD3" s="96"/>
      <c r="BJE3" s="96"/>
      <c r="BJF3" s="96"/>
      <c r="BJG3" s="96"/>
      <c r="BJH3" s="96"/>
      <c r="BJI3" s="96"/>
      <c r="BJJ3" s="96"/>
      <c r="BJK3" s="96"/>
      <c r="BJL3" s="96"/>
      <c r="BJM3" s="96"/>
      <c r="BJN3" s="96"/>
      <c r="BJO3" s="96"/>
      <c r="BJP3" s="96"/>
      <c r="BJQ3" s="96"/>
      <c r="BJR3" s="96"/>
      <c r="BJS3" s="96"/>
      <c r="BJT3" s="96"/>
      <c r="BJU3" s="96"/>
      <c r="BJV3" s="96"/>
      <c r="BJW3" s="96"/>
      <c r="BJX3" s="96"/>
      <c r="BJY3" s="96"/>
      <c r="BJZ3" s="96"/>
      <c r="BKA3" s="96"/>
      <c r="BKB3" s="96"/>
      <c r="BKC3" s="96"/>
      <c r="BKD3" s="96"/>
      <c r="BKE3" s="96"/>
      <c r="BKF3" s="96"/>
      <c r="BKG3" s="96"/>
      <c r="BKH3" s="96"/>
      <c r="BKI3" s="96"/>
      <c r="BKJ3" s="96"/>
      <c r="BKK3" s="96"/>
      <c r="BKL3" s="96"/>
      <c r="BKM3" s="96"/>
      <c r="BKN3" s="96"/>
      <c r="BKO3" s="96"/>
      <c r="BKP3" s="96"/>
      <c r="BKQ3" s="96"/>
      <c r="BKR3" s="96"/>
      <c r="BKS3" s="96"/>
      <c r="BKT3" s="96"/>
      <c r="BKU3" s="96"/>
      <c r="BKV3" s="96"/>
      <c r="BKW3" s="96"/>
      <c r="BKX3" s="96"/>
      <c r="BKY3" s="96"/>
      <c r="BKZ3" s="96"/>
      <c r="BLA3" s="96"/>
      <c r="BLB3" s="96"/>
      <c r="BLC3" s="96"/>
      <c r="BLD3" s="96"/>
      <c r="BLE3" s="96"/>
      <c r="BLF3" s="96"/>
      <c r="BLG3" s="96"/>
      <c r="BLH3" s="96"/>
      <c r="BLI3" s="96"/>
      <c r="BLJ3" s="96"/>
      <c r="BLK3" s="96"/>
      <c r="BLL3" s="96"/>
      <c r="BLM3" s="96"/>
      <c r="BLN3" s="96"/>
      <c r="BLO3" s="96"/>
      <c r="BLP3" s="96"/>
      <c r="BLQ3" s="96"/>
      <c r="BLR3" s="96"/>
      <c r="BLS3" s="96"/>
      <c r="BLT3" s="96"/>
      <c r="BLU3" s="96"/>
      <c r="BLV3" s="96"/>
      <c r="BLW3" s="96"/>
      <c r="BLX3" s="96"/>
      <c r="BLY3" s="96"/>
      <c r="BLZ3" s="96"/>
      <c r="BMA3" s="96"/>
      <c r="BMB3" s="96"/>
      <c r="BMC3" s="96"/>
      <c r="BMD3" s="96"/>
      <c r="BME3" s="96"/>
      <c r="BMF3" s="96"/>
      <c r="BMG3" s="96"/>
      <c r="BMH3" s="96"/>
      <c r="BMI3" s="96"/>
      <c r="BMJ3" s="96"/>
      <c r="BMK3" s="96"/>
      <c r="BML3" s="96"/>
      <c r="BMM3" s="96"/>
      <c r="BMN3" s="96"/>
      <c r="BMO3" s="96"/>
      <c r="BMP3" s="96"/>
      <c r="BMQ3" s="96"/>
      <c r="BMR3" s="96"/>
      <c r="BMS3" s="96"/>
      <c r="BMT3" s="96"/>
      <c r="BMU3" s="96"/>
      <c r="BMV3" s="96"/>
      <c r="BMW3" s="96"/>
      <c r="BMX3" s="96"/>
      <c r="BMY3" s="96"/>
      <c r="BMZ3" s="96"/>
      <c r="BNA3" s="96"/>
      <c r="BNB3" s="96"/>
      <c r="BNC3" s="96"/>
      <c r="BND3" s="96"/>
      <c r="BNE3" s="96"/>
      <c r="BNF3" s="96"/>
      <c r="BNG3" s="96"/>
      <c r="BNH3" s="96"/>
      <c r="BNI3" s="96"/>
      <c r="BNJ3" s="96"/>
      <c r="BNK3" s="96"/>
      <c r="BNL3" s="96"/>
      <c r="BNM3" s="96"/>
      <c r="BNN3" s="96"/>
      <c r="BNO3" s="96"/>
      <c r="BNP3" s="96"/>
      <c r="BNQ3" s="96"/>
      <c r="BNR3" s="96"/>
      <c r="BNS3" s="96"/>
      <c r="BNT3" s="96"/>
      <c r="BNU3" s="96"/>
      <c r="BNV3" s="96"/>
      <c r="BNW3" s="96"/>
      <c r="BNX3" s="96"/>
      <c r="BNY3" s="96"/>
      <c r="BNZ3" s="96"/>
      <c r="BOA3" s="96"/>
      <c r="BOB3" s="96"/>
      <c r="BOC3" s="96"/>
      <c r="BOD3" s="96"/>
      <c r="BOE3" s="96"/>
      <c r="BOF3" s="96"/>
      <c r="BOG3" s="96"/>
      <c r="BOH3" s="96"/>
      <c r="BOI3" s="96"/>
      <c r="BOJ3" s="96"/>
      <c r="BOK3" s="96"/>
      <c r="BOL3" s="96"/>
      <c r="BOM3" s="96"/>
      <c r="BON3" s="96"/>
      <c r="BOO3" s="96"/>
      <c r="BOP3" s="96"/>
      <c r="BOQ3" s="96"/>
      <c r="BOR3" s="96"/>
      <c r="BOS3" s="96"/>
      <c r="BOT3" s="96"/>
      <c r="BOU3" s="96"/>
      <c r="BOV3" s="96"/>
      <c r="BOW3" s="96"/>
      <c r="BOX3" s="96"/>
      <c r="BOY3" s="96"/>
      <c r="BOZ3" s="96"/>
      <c r="BPA3" s="96"/>
      <c r="BPB3" s="96"/>
      <c r="BPC3" s="96"/>
      <c r="BPD3" s="96"/>
      <c r="BPE3" s="96"/>
      <c r="BPF3" s="96"/>
      <c r="BPG3" s="96"/>
      <c r="BPH3" s="96"/>
      <c r="BPI3" s="96"/>
      <c r="BPJ3" s="96"/>
      <c r="BPK3" s="96"/>
      <c r="BPL3" s="96"/>
      <c r="BPM3" s="96"/>
      <c r="BPN3" s="96"/>
      <c r="BPO3" s="96"/>
      <c r="BPP3" s="96"/>
      <c r="BPQ3" s="96"/>
      <c r="BPR3" s="96"/>
      <c r="BPS3" s="96"/>
      <c r="BPT3" s="96"/>
      <c r="BPU3" s="96"/>
      <c r="BPV3" s="96"/>
      <c r="BPW3" s="96"/>
      <c r="BPX3" s="96"/>
      <c r="BPY3" s="96"/>
      <c r="BPZ3" s="96"/>
      <c r="BQA3" s="96"/>
      <c r="BQB3" s="96"/>
      <c r="BQC3" s="96"/>
      <c r="BQD3" s="96"/>
      <c r="BQE3" s="96"/>
      <c r="BQF3" s="96"/>
      <c r="BQG3" s="96"/>
      <c r="BQH3" s="96"/>
      <c r="BQI3" s="96"/>
      <c r="BQJ3" s="96"/>
      <c r="BQK3" s="96"/>
      <c r="BQL3" s="96"/>
      <c r="BQM3" s="96"/>
      <c r="BQN3" s="96"/>
      <c r="BQO3" s="96"/>
      <c r="BQP3" s="96"/>
      <c r="BQQ3" s="96"/>
      <c r="BQR3" s="96"/>
      <c r="BQS3" s="96"/>
      <c r="BQT3" s="96"/>
      <c r="BQU3" s="96"/>
      <c r="BQV3" s="96"/>
      <c r="BQW3" s="96"/>
      <c r="BQX3" s="96"/>
      <c r="BQY3" s="96"/>
      <c r="BQZ3" s="96"/>
      <c r="BRA3" s="96"/>
      <c r="BRB3" s="96"/>
      <c r="BRC3" s="96"/>
      <c r="BRD3" s="96"/>
      <c r="BRE3" s="96"/>
      <c r="BRF3" s="96"/>
      <c r="BRG3" s="96"/>
      <c r="BRH3" s="96"/>
      <c r="BRI3" s="96"/>
      <c r="BRJ3" s="96"/>
      <c r="BRK3" s="96"/>
      <c r="BRL3" s="96"/>
      <c r="BRM3" s="96"/>
      <c r="BRN3" s="96"/>
      <c r="BRO3" s="96"/>
      <c r="BRP3" s="96"/>
      <c r="BRQ3" s="96"/>
      <c r="BRR3" s="96"/>
      <c r="BRS3" s="96"/>
      <c r="BRT3" s="96"/>
      <c r="BRU3" s="96"/>
      <c r="BRV3" s="96"/>
      <c r="BRW3" s="96"/>
      <c r="BRX3" s="96"/>
      <c r="BRY3" s="96"/>
      <c r="BRZ3" s="96"/>
      <c r="BSA3" s="96"/>
      <c r="BSB3" s="96"/>
      <c r="BSC3" s="96"/>
      <c r="BSD3" s="96"/>
      <c r="BSE3" s="96"/>
      <c r="BSF3" s="96"/>
      <c r="BSG3" s="96"/>
      <c r="BSH3" s="96"/>
      <c r="BSI3" s="96"/>
      <c r="BSJ3" s="96"/>
      <c r="BSK3" s="96"/>
      <c r="BSL3" s="96"/>
      <c r="BSM3" s="96"/>
      <c r="BSN3" s="96"/>
      <c r="BSO3" s="96"/>
      <c r="BSP3" s="96"/>
      <c r="BSQ3" s="96"/>
      <c r="BSR3" s="96"/>
      <c r="BSS3" s="96"/>
      <c r="BST3" s="96"/>
      <c r="BSU3" s="96"/>
      <c r="BSV3" s="96"/>
      <c r="BSW3" s="96"/>
      <c r="BSX3" s="96"/>
      <c r="BSY3" s="96"/>
      <c r="BSZ3" s="96"/>
      <c r="BTA3" s="96"/>
      <c r="BTB3" s="96"/>
      <c r="BTC3" s="96"/>
      <c r="BTD3" s="96"/>
      <c r="BTE3" s="96"/>
      <c r="BTF3" s="96"/>
      <c r="BTG3" s="96"/>
      <c r="BTH3" s="96"/>
      <c r="BTI3" s="96"/>
      <c r="BTJ3" s="96"/>
      <c r="BTK3" s="96"/>
      <c r="BTL3" s="96"/>
      <c r="BTM3" s="96"/>
      <c r="BTN3" s="96"/>
      <c r="BTO3" s="96"/>
      <c r="BTP3" s="96"/>
      <c r="BTQ3" s="96"/>
      <c r="BTR3" s="96"/>
      <c r="BTS3" s="96"/>
      <c r="BTT3" s="96"/>
      <c r="BTU3" s="96"/>
      <c r="BTV3" s="96"/>
      <c r="BTW3" s="96"/>
      <c r="BTX3" s="96"/>
      <c r="BTY3" s="96"/>
      <c r="BTZ3" s="96"/>
      <c r="BUA3" s="96"/>
      <c r="BUB3" s="96"/>
      <c r="BUC3" s="96"/>
      <c r="BUD3" s="96"/>
      <c r="BUE3" s="96"/>
      <c r="BUF3" s="96"/>
      <c r="BUG3" s="96"/>
      <c r="BUH3" s="96"/>
      <c r="BUI3" s="96"/>
      <c r="BUJ3" s="96"/>
      <c r="BUK3" s="96"/>
      <c r="BUL3" s="96"/>
      <c r="BUM3" s="96"/>
      <c r="BUN3" s="96"/>
      <c r="BUO3" s="96"/>
      <c r="BUP3" s="96"/>
      <c r="BUQ3" s="96"/>
      <c r="BUR3" s="96"/>
      <c r="BUS3" s="96"/>
      <c r="BUT3" s="96"/>
      <c r="BUU3" s="96"/>
      <c r="BUV3" s="96"/>
      <c r="BUW3" s="96"/>
      <c r="BUX3" s="96"/>
      <c r="BUY3" s="96"/>
      <c r="BUZ3" s="96"/>
      <c r="BVA3" s="96"/>
      <c r="BVB3" s="96"/>
      <c r="BVC3" s="96"/>
      <c r="BVD3" s="96"/>
      <c r="BVE3" s="96"/>
      <c r="BVF3" s="96"/>
      <c r="BVG3" s="96"/>
      <c r="BVH3" s="96"/>
      <c r="BVI3" s="96"/>
      <c r="BVJ3" s="96"/>
      <c r="BVK3" s="96"/>
      <c r="BVL3" s="96"/>
      <c r="BVM3" s="96"/>
      <c r="BVN3" s="96"/>
      <c r="BVO3" s="96"/>
      <c r="BVP3" s="96"/>
      <c r="BVQ3" s="96"/>
      <c r="BVR3" s="96"/>
      <c r="BVS3" s="96"/>
      <c r="BVT3" s="96"/>
      <c r="BVU3" s="96"/>
      <c r="BVV3" s="96"/>
      <c r="BVW3" s="96"/>
      <c r="BVX3" s="96"/>
      <c r="BVY3" s="96"/>
      <c r="BVZ3" s="96"/>
      <c r="BWA3" s="96"/>
      <c r="BWB3" s="96"/>
      <c r="BWC3" s="96"/>
      <c r="BWD3" s="96"/>
      <c r="BWE3" s="96"/>
      <c r="BWF3" s="96"/>
      <c r="BWG3" s="96"/>
      <c r="BWH3" s="96"/>
      <c r="BWI3" s="96"/>
      <c r="BWJ3" s="96"/>
      <c r="BWK3" s="96"/>
      <c r="BWL3" s="96"/>
      <c r="BWM3" s="96"/>
      <c r="BWN3" s="96"/>
      <c r="BWO3" s="96"/>
      <c r="BWP3" s="96"/>
      <c r="BWQ3" s="96"/>
      <c r="BWR3" s="96"/>
      <c r="BWS3" s="96"/>
      <c r="BWT3" s="96"/>
      <c r="BWU3" s="96"/>
      <c r="BWV3" s="96"/>
      <c r="BWW3" s="96"/>
      <c r="BWX3" s="96"/>
      <c r="BWY3" s="96"/>
      <c r="BWZ3" s="96"/>
      <c r="BXA3" s="96"/>
      <c r="BXB3" s="96"/>
      <c r="BXC3" s="96"/>
      <c r="BXD3" s="96"/>
      <c r="BXE3" s="96"/>
      <c r="BXF3" s="96"/>
      <c r="BXG3" s="96"/>
      <c r="BXH3" s="96"/>
      <c r="BXI3" s="96"/>
      <c r="BXJ3" s="96"/>
      <c r="BXK3" s="96"/>
      <c r="BXL3" s="96"/>
      <c r="BXM3" s="96"/>
      <c r="BXN3" s="96"/>
      <c r="BXO3" s="96"/>
      <c r="BXP3" s="96"/>
      <c r="BXQ3" s="96"/>
      <c r="BXR3" s="96"/>
      <c r="BXS3" s="96"/>
      <c r="BXT3" s="96"/>
      <c r="BXU3" s="96"/>
      <c r="BXV3" s="96"/>
      <c r="BXW3" s="96"/>
      <c r="BXX3" s="96"/>
      <c r="BXY3" s="96"/>
      <c r="BXZ3" s="96"/>
      <c r="BYA3" s="96"/>
      <c r="BYB3" s="96"/>
      <c r="BYC3" s="96"/>
      <c r="BYD3" s="96"/>
      <c r="BYE3" s="96"/>
      <c r="BYF3" s="96"/>
      <c r="BYG3" s="96"/>
      <c r="BYH3" s="96"/>
      <c r="BYI3" s="96"/>
      <c r="BYJ3" s="96"/>
      <c r="BYK3" s="96"/>
      <c r="BYL3" s="96"/>
      <c r="BYM3" s="96"/>
      <c r="BYN3" s="96"/>
      <c r="BYO3" s="96"/>
      <c r="BYP3" s="96"/>
      <c r="BYQ3" s="96"/>
      <c r="BYR3" s="96"/>
      <c r="BYS3" s="96"/>
      <c r="BYT3" s="96"/>
      <c r="BYU3" s="96"/>
      <c r="BYV3" s="96"/>
      <c r="BYW3" s="96"/>
      <c r="BYX3" s="96"/>
      <c r="BYY3" s="96"/>
      <c r="BYZ3" s="96"/>
      <c r="BZA3" s="96"/>
      <c r="BZB3" s="96"/>
      <c r="BZC3" s="96"/>
      <c r="BZD3" s="96"/>
      <c r="BZE3" s="96"/>
      <c r="BZF3" s="96"/>
      <c r="BZG3" s="96"/>
      <c r="BZH3" s="96"/>
      <c r="BZI3" s="96"/>
      <c r="BZJ3" s="96"/>
      <c r="BZK3" s="96"/>
      <c r="BZL3" s="96"/>
      <c r="BZM3" s="96"/>
      <c r="BZN3" s="96"/>
      <c r="BZO3" s="96"/>
      <c r="BZP3" s="96"/>
      <c r="BZQ3" s="96"/>
      <c r="BZR3" s="96"/>
      <c r="BZS3" s="96"/>
      <c r="BZT3" s="96"/>
      <c r="BZU3" s="96"/>
      <c r="BZV3" s="96"/>
      <c r="BZW3" s="96"/>
      <c r="BZX3" s="96"/>
      <c r="BZY3" s="96"/>
      <c r="BZZ3" s="96"/>
      <c r="CAA3" s="96"/>
      <c r="CAB3" s="96"/>
      <c r="CAC3" s="96"/>
      <c r="CAD3" s="96"/>
      <c r="CAE3" s="96"/>
      <c r="CAF3" s="96"/>
      <c r="CAG3" s="96"/>
      <c r="CAH3" s="96"/>
      <c r="CAI3" s="96"/>
      <c r="CAJ3" s="96"/>
      <c r="CAK3" s="96"/>
      <c r="CAL3" s="96"/>
      <c r="CAM3" s="96"/>
      <c r="CAN3" s="96"/>
      <c r="CAO3" s="96"/>
      <c r="CAP3" s="96"/>
      <c r="CAQ3" s="96"/>
      <c r="CAR3" s="96"/>
      <c r="CAS3" s="96"/>
      <c r="CAT3" s="96"/>
      <c r="CAU3" s="96"/>
      <c r="CAV3" s="96"/>
      <c r="CAW3" s="96"/>
      <c r="CAX3" s="96"/>
      <c r="CAY3" s="96"/>
      <c r="CAZ3" s="96"/>
      <c r="CBA3" s="96"/>
      <c r="CBB3" s="96"/>
      <c r="CBC3" s="96"/>
      <c r="CBD3" s="96"/>
      <c r="CBE3" s="96"/>
      <c r="CBF3" s="96"/>
      <c r="CBG3" s="96"/>
      <c r="CBH3" s="96"/>
      <c r="CBI3" s="96"/>
      <c r="CBJ3" s="96"/>
      <c r="CBK3" s="96"/>
      <c r="CBL3" s="96"/>
      <c r="CBM3" s="96"/>
      <c r="CBN3" s="96"/>
      <c r="CBO3" s="96"/>
      <c r="CBP3" s="96"/>
      <c r="CBQ3" s="96"/>
      <c r="CBR3" s="96"/>
      <c r="CBS3" s="96"/>
      <c r="CBT3" s="96"/>
      <c r="CBU3" s="96"/>
      <c r="CBV3" s="96"/>
      <c r="CBW3" s="96"/>
      <c r="CBX3" s="96"/>
      <c r="CBY3" s="96"/>
      <c r="CBZ3" s="96"/>
      <c r="CCA3" s="96"/>
      <c r="CCB3" s="96"/>
      <c r="CCC3" s="96"/>
      <c r="CCD3" s="96"/>
      <c r="CCE3" s="96"/>
      <c r="CCF3" s="96"/>
      <c r="CCG3" s="96"/>
      <c r="CCH3" s="96"/>
      <c r="CCI3" s="96"/>
      <c r="CCJ3" s="96"/>
      <c r="CCK3" s="96"/>
      <c r="CCL3" s="96"/>
      <c r="CCM3" s="96"/>
      <c r="CCN3" s="96"/>
      <c r="CCO3" s="96"/>
      <c r="CCP3" s="96"/>
      <c r="CCQ3" s="96"/>
      <c r="CCR3" s="96"/>
      <c r="CCS3" s="96"/>
      <c r="CCT3" s="96"/>
      <c r="CCU3" s="96"/>
      <c r="CCV3" s="96"/>
      <c r="CCW3" s="96"/>
      <c r="CCX3" s="96"/>
      <c r="CCY3" s="96"/>
      <c r="CCZ3" s="96"/>
      <c r="CDA3" s="96"/>
      <c r="CDB3" s="96"/>
      <c r="CDC3" s="96"/>
      <c r="CDD3" s="96"/>
      <c r="CDE3" s="96"/>
      <c r="CDF3" s="96"/>
      <c r="CDG3" s="96"/>
      <c r="CDH3" s="96"/>
      <c r="CDI3" s="96"/>
      <c r="CDJ3" s="96"/>
      <c r="CDK3" s="96"/>
      <c r="CDL3" s="96"/>
      <c r="CDM3" s="96"/>
      <c r="CDN3" s="96"/>
      <c r="CDO3" s="96"/>
      <c r="CDP3" s="96"/>
      <c r="CDQ3" s="96"/>
      <c r="CDR3" s="96"/>
      <c r="CDS3" s="96"/>
      <c r="CDT3" s="96"/>
      <c r="CDU3" s="96"/>
      <c r="CDV3" s="96"/>
      <c r="CDW3" s="96"/>
      <c r="CDX3" s="96"/>
      <c r="CDY3" s="96"/>
      <c r="CDZ3" s="96"/>
      <c r="CEA3" s="96"/>
      <c r="CEB3" s="96"/>
      <c r="CEC3" s="96"/>
      <c r="CED3" s="96"/>
      <c r="CEE3" s="96"/>
      <c r="CEF3" s="96"/>
      <c r="CEG3" s="96"/>
      <c r="CEH3" s="96"/>
      <c r="CEI3" s="96"/>
      <c r="CEJ3" s="96"/>
      <c r="CEK3" s="96"/>
      <c r="CEL3" s="96"/>
      <c r="CEM3" s="96"/>
      <c r="CEN3" s="96"/>
      <c r="CEO3" s="96"/>
      <c r="CEP3" s="96"/>
      <c r="CEQ3" s="96"/>
      <c r="CER3" s="96"/>
      <c r="CES3" s="96"/>
      <c r="CET3" s="96"/>
      <c r="CEU3" s="96"/>
      <c r="CEV3" s="96"/>
      <c r="CEW3" s="96"/>
      <c r="CEX3" s="96"/>
      <c r="CEY3" s="96"/>
      <c r="CEZ3" s="96"/>
      <c r="CFA3" s="96"/>
      <c r="CFB3" s="96"/>
      <c r="CFC3" s="96"/>
      <c r="CFD3" s="96"/>
      <c r="CFE3" s="96"/>
      <c r="CFF3" s="96"/>
      <c r="CFG3" s="96"/>
      <c r="CFH3" s="96"/>
      <c r="CFI3" s="96"/>
      <c r="CFJ3" s="96"/>
      <c r="CFK3" s="96"/>
      <c r="CFL3" s="96"/>
      <c r="CFM3" s="96"/>
      <c r="CFN3" s="96"/>
      <c r="CFO3" s="96"/>
      <c r="CFP3" s="96"/>
      <c r="CFQ3" s="96"/>
      <c r="CFR3" s="96"/>
      <c r="CFS3" s="96"/>
      <c r="CFT3" s="96"/>
      <c r="CFU3" s="96"/>
      <c r="CFV3" s="96"/>
      <c r="CFW3" s="96"/>
      <c r="CFX3" s="96"/>
      <c r="CFY3" s="96"/>
      <c r="CFZ3" s="96"/>
      <c r="CGA3" s="96"/>
      <c r="CGB3" s="96"/>
      <c r="CGC3" s="96"/>
      <c r="CGD3" s="96"/>
      <c r="CGE3" s="96"/>
      <c r="CGF3" s="96"/>
      <c r="CGG3" s="96"/>
      <c r="CGH3" s="96"/>
      <c r="CGI3" s="96"/>
      <c r="CGJ3" s="96"/>
      <c r="CGK3" s="96"/>
      <c r="CGL3" s="96"/>
      <c r="CGM3" s="96"/>
      <c r="CGN3" s="96"/>
      <c r="CGO3" s="96"/>
      <c r="CGP3" s="96"/>
      <c r="CGQ3" s="96"/>
      <c r="CGR3" s="96"/>
      <c r="CGS3" s="96"/>
      <c r="CGT3" s="96"/>
      <c r="CGU3" s="96"/>
      <c r="CGV3" s="96"/>
      <c r="CGW3" s="96"/>
      <c r="CGX3" s="96"/>
      <c r="CGY3" s="96"/>
      <c r="CGZ3" s="96"/>
      <c r="CHA3" s="96"/>
      <c r="CHB3" s="96"/>
      <c r="CHC3" s="96"/>
      <c r="CHD3" s="96"/>
      <c r="CHE3" s="96"/>
      <c r="CHF3" s="96"/>
      <c r="CHG3" s="96"/>
      <c r="CHH3" s="96"/>
      <c r="CHI3" s="96"/>
      <c r="CHJ3" s="96"/>
      <c r="CHK3" s="96"/>
      <c r="CHL3" s="96"/>
      <c r="CHM3" s="96"/>
      <c r="CHN3" s="96"/>
      <c r="CHO3" s="96"/>
      <c r="CHP3" s="96"/>
      <c r="CHQ3" s="96"/>
      <c r="CHR3" s="96"/>
      <c r="CHS3" s="96"/>
      <c r="CHT3" s="96"/>
      <c r="CHU3" s="96"/>
      <c r="CHV3" s="96"/>
      <c r="CHW3" s="96"/>
      <c r="CHX3" s="96"/>
      <c r="CHY3" s="96"/>
      <c r="CHZ3" s="96"/>
      <c r="CIA3" s="96"/>
      <c r="CIB3" s="96"/>
      <c r="CIC3" s="96"/>
      <c r="CID3" s="96"/>
      <c r="CIE3" s="96"/>
      <c r="CIF3" s="96"/>
      <c r="CIG3" s="96"/>
      <c r="CIH3" s="96"/>
      <c r="CII3" s="96"/>
      <c r="CIJ3" s="96"/>
      <c r="CIK3" s="96"/>
      <c r="CIL3" s="96"/>
      <c r="CIM3" s="96"/>
      <c r="CIN3" s="96"/>
      <c r="CIO3" s="96"/>
      <c r="CIP3" s="96"/>
      <c r="CIQ3" s="96"/>
      <c r="CIR3" s="96"/>
      <c r="CIS3" s="96"/>
      <c r="CIT3" s="96"/>
      <c r="CIU3" s="96"/>
      <c r="CIV3" s="96"/>
      <c r="CIW3" s="96"/>
      <c r="CIX3" s="96"/>
      <c r="CIY3" s="96"/>
      <c r="CIZ3" s="96"/>
      <c r="CJA3" s="96"/>
      <c r="CJB3" s="96"/>
      <c r="CJC3" s="96"/>
      <c r="CJD3" s="96"/>
      <c r="CJE3" s="96"/>
      <c r="CJF3" s="96"/>
      <c r="CJG3" s="96"/>
      <c r="CJH3" s="96"/>
      <c r="CJI3" s="96"/>
      <c r="CJJ3" s="96"/>
      <c r="CJK3" s="96"/>
      <c r="CJL3" s="96"/>
      <c r="CJM3" s="96"/>
      <c r="CJN3" s="96"/>
      <c r="CJO3" s="96"/>
      <c r="CJP3" s="96"/>
      <c r="CJQ3" s="96"/>
      <c r="CJR3" s="96"/>
      <c r="CJS3" s="96"/>
      <c r="CJT3" s="96"/>
      <c r="CJU3" s="96"/>
      <c r="CJV3" s="96"/>
      <c r="CJW3" s="96"/>
      <c r="CJX3" s="96"/>
      <c r="CJY3" s="96"/>
      <c r="CJZ3" s="96"/>
      <c r="CKA3" s="96"/>
      <c r="CKB3" s="96"/>
      <c r="CKC3" s="96"/>
      <c r="CKD3" s="96"/>
      <c r="CKE3" s="96"/>
      <c r="CKF3" s="96"/>
      <c r="CKG3" s="96"/>
      <c r="CKH3" s="96"/>
      <c r="CKI3" s="96"/>
      <c r="CKJ3" s="96"/>
      <c r="CKK3" s="96"/>
      <c r="CKL3" s="96"/>
      <c r="CKM3" s="96"/>
      <c r="CKN3" s="96"/>
      <c r="CKO3" s="96"/>
      <c r="CKP3" s="96"/>
      <c r="CKQ3" s="96"/>
      <c r="CKR3" s="96"/>
      <c r="CKS3" s="96"/>
      <c r="CKT3" s="96"/>
      <c r="CKU3" s="96"/>
      <c r="CKV3" s="96"/>
      <c r="CKW3" s="96"/>
      <c r="CKX3" s="96"/>
      <c r="CKY3" s="96"/>
      <c r="CKZ3" s="96"/>
      <c r="CLA3" s="96"/>
      <c r="CLB3" s="96"/>
      <c r="CLC3" s="96"/>
      <c r="CLD3" s="96"/>
      <c r="CLE3" s="96"/>
      <c r="CLF3" s="96"/>
      <c r="CLG3" s="96"/>
      <c r="CLH3" s="96"/>
      <c r="CLI3" s="96"/>
      <c r="CLJ3" s="96"/>
      <c r="CLK3" s="96"/>
      <c r="CLL3" s="96"/>
      <c r="CLM3" s="96"/>
      <c r="CLN3" s="96"/>
      <c r="CLO3" s="96"/>
      <c r="CLP3" s="96"/>
      <c r="CLQ3" s="96"/>
      <c r="CLR3" s="96"/>
      <c r="CLS3" s="96"/>
      <c r="CLT3" s="96"/>
      <c r="CLU3" s="96"/>
      <c r="CLV3" s="96"/>
      <c r="CLW3" s="96"/>
      <c r="CLX3" s="96"/>
      <c r="CLY3" s="96"/>
      <c r="CLZ3" s="96"/>
      <c r="CMA3" s="96"/>
      <c r="CMB3" s="96"/>
      <c r="CMC3" s="96"/>
      <c r="CMD3" s="96"/>
      <c r="CME3" s="96"/>
      <c r="CMF3" s="96"/>
      <c r="CMG3" s="96"/>
      <c r="CMH3" s="96"/>
      <c r="CMI3" s="96"/>
      <c r="CMJ3" s="96"/>
      <c r="CMK3" s="96"/>
      <c r="CML3" s="96"/>
      <c r="CMM3" s="96"/>
      <c r="CMN3" s="96"/>
      <c r="CMO3" s="96"/>
      <c r="CMP3" s="96"/>
      <c r="CMQ3" s="96"/>
      <c r="CMR3" s="96"/>
      <c r="CMS3" s="96"/>
      <c r="CMT3" s="96"/>
      <c r="CMU3" s="96"/>
      <c r="CMV3" s="96"/>
      <c r="CMW3" s="96"/>
      <c r="CMX3" s="96"/>
      <c r="CMY3" s="96"/>
      <c r="CMZ3" s="96"/>
      <c r="CNA3" s="96"/>
      <c r="CNB3" s="96"/>
      <c r="CNC3" s="96"/>
      <c r="CND3" s="96"/>
      <c r="CNE3" s="96"/>
      <c r="CNF3" s="96"/>
      <c r="CNG3" s="96"/>
      <c r="CNH3" s="96"/>
      <c r="CNI3" s="96"/>
      <c r="CNJ3" s="96"/>
      <c r="CNK3" s="96"/>
      <c r="CNL3" s="96"/>
      <c r="CNM3" s="96"/>
      <c r="CNN3" s="96"/>
      <c r="CNO3" s="96"/>
      <c r="CNP3" s="96"/>
      <c r="CNQ3" s="96"/>
      <c r="CNR3" s="96"/>
      <c r="CNS3" s="96"/>
      <c r="CNT3" s="96"/>
      <c r="CNU3" s="96"/>
      <c r="CNV3" s="96"/>
      <c r="CNW3" s="96"/>
      <c r="CNX3" s="96"/>
      <c r="CNY3" s="96"/>
      <c r="CNZ3" s="96"/>
      <c r="COA3" s="96"/>
      <c r="COB3" s="96"/>
      <c r="COC3" s="96"/>
      <c r="COD3" s="96"/>
      <c r="COE3" s="96"/>
      <c r="COF3" s="96"/>
      <c r="COG3" s="96"/>
      <c r="COH3" s="96"/>
      <c r="COI3" s="96"/>
      <c r="COJ3" s="96"/>
      <c r="COK3" s="96"/>
      <c r="COL3" s="96"/>
      <c r="COM3" s="96"/>
      <c r="CON3" s="96"/>
      <c r="COO3" s="96"/>
      <c r="COP3" s="96"/>
      <c r="COQ3" s="96"/>
      <c r="COR3" s="96"/>
      <c r="COS3" s="96"/>
      <c r="COT3" s="96"/>
      <c r="COU3" s="96"/>
      <c r="COV3" s="96"/>
      <c r="COW3" s="96"/>
      <c r="COX3" s="96"/>
      <c r="COY3" s="96"/>
      <c r="COZ3" s="96"/>
      <c r="CPA3" s="96"/>
      <c r="CPB3" s="96"/>
      <c r="CPC3" s="96"/>
      <c r="CPD3" s="96"/>
      <c r="CPE3" s="96"/>
      <c r="CPF3" s="96"/>
      <c r="CPG3" s="96"/>
      <c r="CPH3" s="96"/>
      <c r="CPI3" s="96"/>
      <c r="CPJ3" s="96"/>
      <c r="CPK3" s="96"/>
      <c r="CPL3" s="96"/>
      <c r="CPM3" s="96"/>
      <c r="CPN3" s="96"/>
      <c r="CPO3" s="96"/>
      <c r="CPP3" s="96"/>
      <c r="CPQ3" s="96"/>
      <c r="CPR3" s="96"/>
      <c r="CPS3" s="96"/>
      <c r="CPT3" s="96"/>
      <c r="CPU3" s="96"/>
      <c r="CPV3" s="96"/>
      <c r="CPW3" s="96"/>
      <c r="CPX3" s="96"/>
      <c r="CPY3" s="96"/>
      <c r="CPZ3" s="96"/>
      <c r="CQA3" s="96"/>
      <c r="CQB3" s="96"/>
      <c r="CQC3" s="96"/>
      <c r="CQD3" s="96"/>
      <c r="CQE3" s="96"/>
      <c r="CQF3" s="96"/>
      <c r="CQG3" s="96"/>
      <c r="CQH3" s="96"/>
      <c r="CQI3" s="96"/>
      <c r="CQJ3" s="96"/>
      <c r="CQK3" s="96"/>
      <c r="CQL3" s="96"/>
      <c r="CQM3" s="96"/>
      <c r="CQN3" s="96"/>
      <c r="CQO3" s="96"/>
      <c r="CQP3" s="96"/>
      <c r="CQQ3" s="96"/>
      <c r="CQR3" s="96"/>
      <c r="CQS3" s="96"/>
      <c r="CQT3" s="96"/>
      <c r="CQU3" s="96"/>
      <c r="CQV3" s="96"/>
      <c r="CQW3" s="96"/>
      <c r="CQX3" s="96"/>
      <c r="CQY3" s="96"/>
      <c r="CQZ3" s="96"/>
      <c r="CRA3" s="96"/>
      <c r="CRB3" s="96"/>
      <c r="CRC3" s="96"/>
      <c r="CRD3" s="96"/>
      <c r="CRE3" s="96"/>
      <c r="CRF3" s="96"/>
      <c r="CRG3" s="96"/>
      <c r="CRH3" s="96"/>
      <c r="CRI3" s="96"/>
      <c r="CRJ3" s="96"/>
      <c r="CRK3" s="96"/>
      <c r="CRL3" s="96"/>
      <c r="CRM3" s="96"/>
      <c r="CRN3" s="96"/>
      <c r="CRO3" s="96"/>
      <c r="CRP3" s="96"/>
      <c r="CRQ3" s="96"/>
      <c r="CRR3" s="96"/>
      <c r="CRS3" s="96"/>
      <c r="CRT3" s="96"/>
      <c r="CRU3" s="96"/>
      <c r="CRV3" s="96"/>
      <c r="CRW3" s="96"/>
      <c r="CRX3" s="96"/>
      <c r="CRY3" s="96"/>
      <c r="CRZ3" s="96"/>
      <c r="CSA3" s="96"/>
      <c r="CSB3" s="96"/>
      <c r="CSC3" s="96"/>
      <c r="CSD3" s="96"/>
      <c r="CSE3" s="96"/>
      <c r="CSF3" s="96"/>
      <c r="CSG3" s="96"/>
      <c r="CSH3" s="96"/>
      <c r="CSI3" s="96"/>
      <c r="CSJ3" s="96"/>
      <c r="CSK3" s="96"/>
      <c r="CSL3" s="96"/>
      <c r="CSM3" s="96"/>
      <c r="CSN3" s="96"/>
      <c r="CSO3" s="96"/>
      <c r="CSP3" s="96"/>
      <c r="CSQ3" s="96"/>
      <c r="CSR3" s="96"/>
      <c r="CSS3" s="96"/>
      <c r="CST3" s="96"/>
      <c r="CSU3" s="96"/>
      <c r="CSV3" s="96"/>
      <c r="CSW3" s="96"/>
      <c r="CSX3" s="96"/>
      <c r="CSY3" s="96"/>
      <c r="CSZ3" s="96"/>
      <c r="CTA3" s="96"/>
      <c r="CTB3" s="96"/>
      <c r="CTC3" s="96"/>
      <c r="CTD3" s="96"/>
      <c r="CTE3" s="96"/>
      <c r="CTF3" s="96"/>
      <c r="CTG3" s="96"/>
      <c r="CTH3" s="96"/>
      <c r="CTI3" s="96"/>
      <c r="CTJ3" s="96"/>
      <c r="CTK3" s="96"/>
      <c r="CTL3" s="96"/>
      <c r="CTM3" s="96"/>
      <c r="CTN3" s="96"/>
      <c r="CTO3" s="96"/>
      <c r="CTP3" s="96"/>
      <c r="CTQ3" s="96"/>
      <c r="CTR3" s="96"/>
      <c r="CTS3" s="96"/>
      <c r="CTT3" s="96"/>
      <c r="CTU3" s="96"/>
      <c r="CTV3" s="96"/>
      <c r="CTW3" s="96"/>
      <c r="CTX3" s="96"/>
      <c r="CTY3" s="96"/>
      <c r="CTZ3" s="96"/>
      <c r="CUA3" s="96"/>
    </row>
    <row r="4" ht="6" customHeight="1" spans="2:2">
      <c r="B4" s="91"/>
    </row>
    <row r="5" spans="1:4">
      <c r="A5" s="90" t="s">
        <v>7</v>
      </c>
      <c r="B5" s="97" t="str">
        <f t="shared" ref="B5:B8" si="0">A5</f>
        <v>&lt;head&gt;</v>
      </c>
      <c r="C5" s="97"/>
      <c r="D5" s="97" t="s">
        <v>2</v>
      </c>
    </row>
    <row r="6" spans="1:4">
      <c r="A6" s="90" t="s">
        <v>8</v>
      </c>
      <c r="B6" s="97" t="str">
        <f t="shared" si="0"/>
        <v>&lt;!-- Metaetiquetas --&gt;</v>
      </c>
      <c r="C6" s="97"/>
      <c r="D6" s="97" t="s">
        <v>2</v>
      </c>
    </row>
    <row r="7" spans="1:4">
      <c r="A7" s="90" t="s">
        <v>9</v>
      </c>
      <c r="B7" s="97" t="str">
        <f t="shared" si="0"/>
        <v>&lt;meta charset="utf-8" /&gt;</v>
      </c>
      <c r="C7" s="97"/>
      <c r="D7" s="97" t="s">
        <v>2</v>
      </c>
    </row>
    <row r="8" spans="1:4">
      <c r="A8" s="90" t="s">
        <v>10</v>
      </c>
      <c r="B8" s="97" t="str">
        <f t="shared" si="0"/>
        <v>&lt;meta name="viewport" content="width=device-width, initial-scale=1" /&gt;</v>
      </c>
      <c r="C8" s="97"/>
      <c r="D8" s="97" t="s">
        <v>2</v>
      </c>
    </row>
    <row r="9" spans="1:6">
      <c r="A9" s="92" t="s">
        <v>11</v>
      </c>
      <c r="B9" s="97" t="str">
        <f>CONCATENATE(E9,$C$3,F9)</f>
        <v>&lt;meta name="description" content="Índice de todos los artículos publicados en este sitio web sobre HTML, que estructura y organiza el contenido de las páginas web" /&gt;</v>
      </c>
      <c r="C9" s="97"/>
      <c r="D9" s="97" t="s">
        <v>2</v>
      </c>
      <c r="E9" s="90" t="s">
        <v>12</v>
      </c>
      <c r="F9" s="90" t="s">
        <v>13</v>
      </c>
    </row>
    <row r="10" spans="1:6">
      <c r="A10" s="92" t="s">
        <v>11</v>
      </c>
      <c r="B10" s="97" t="str">
        <f>CONCATENATE(E10,$C$1,F10)</f>
        <v>&lt;meta name="tittle" content="Índice de HTML - Ing. Eduardo Herrera Forero." /&gt;</v>
      </c>
      <c r="C10" s="97"/>
      <c r="D10" s="97" t="s">
        <v>2</v>
      </c>
      <c r="E10" s="90" t="s">
        <v>64</v>
      </c>
      <c r="F10" s="90" t="s">
        <v>13</v>
      </c>
    </row>
    <row r="11" spans="1:4">
      <c r="A11" s="90" t="s">
        <v>14</v>
      </c>
      <c r="B11" s="97" t="str">
        <f t="shared" ref="B11:B13" si="1">A11</f>
        <v>&lt;meta name="author" content="Ing. Eduardo Herrera Forero" /&gt;</v>
      </c>
      <c r="C11" s="97"/>
      <c r="D11" s="97" t="s">
        <v>2</v>
      </c>
    </row>
    <row r="12" spans="1:4">
      <c r="A12" s="90" t="s">
        <v>15</v>
      </c>
      <c r="B12" s="97" t="str">
        <f t="shared" si="1"/>
        <v>&lt;meta name="application-name" content="EHF" /&gt;</v>
      </c>
      <c r="C12" s="97"/>
      <c r="D12" s="97" t="s">
        <v>2</v>
      </c>
    </row>
    <row r="13" spans="1:4">
      <c r="A13" s="90" t="s">
        <v>16</v>
      </c>
      <c r="B13" s="97" t="str">
        <f t="shared" si="1"/>
        <v>&lt;meta name="robots" content="index, follow" /&gt;</v>
      </c>
      <c r="C13" s="97"/>
      <c r="D13" s="97" t="s">
        <v>2</v>
      </c>
    </row>
    <row r="14" spans="1:5">
      <c r="A14" s="94" t="s">
        <v>17</v>
      </c>
      <c r="B14" s="97" t="str">
        <f>CONCATENATE(E14,$A$2,$F$9)</f>
        <v>&lt;link rel="canonical" href="https://eduardoherreraf.github.io/html.html" /&gt;</v>
      </c>
      <c r="C14" s="97"/>
      <c r="D14" s="97" t="s">
        <v>2</v>
      </c>
      <c r="E14" s="90" t="s">
        <v>18</v>
      </c>
    </row>
    <row r="15" spans="1:4">
      <c r="A15" s="90" t="s">
        <v>19</v>
      </c>
      <c r="B15" s="97" t="str">
        <f t="shared" ref="B15:B18" si="2">A15</f>
        <v>&lt;!-- Fin Metaetiquetas --&gt;</v>
      </c>
      <c r="C15" s="97"/>
      <c r="D15" s="97" t="s">
        <v>2</v>
      </c>
    </row>
    <row r="16" spans="2:4">
      <c r="B16" s="97" t="s">
        <v>20</v>
      </c>
      <c r="C16" s="97"/>
      <c r="D16" s="97" t="s">
        <v>2</v>
      </c>
    </row>
    <row r="17" spans="1:3">
      <c r="A17" s="90" t="s">
        <v>21</v>
      </c>
      <c r="B17" s="97" t="str">
        <f t="shared" si="2"/>
        <v>&lt;!-- Open Graph data --&gt;</v>
      </c>
      <c r="C17" s="97"/>
    </row>
    <row r="18" spans="1:4">
      <c r="A18" s="90" t="s">
        <v>22</v>
      </c>
      <c r="B18" s="97" t="str">
        <f t="shared" si="2"/>
        <v>&lt;meta property="og:type" content="website" /&gt;</v>
      </c>
      <c r="C18" s="97"/>
      <c r="D18" s="97"/>
    </row>
    <row r="19" spans="1:5">
      <c r="A19" s="92" t="s">
        <v>23</v>
      </c>
      <c r="B19" s="97" t="str">
        <f>CONCATENATE(E19,$C$1,F9)</f>
        <v>&lt;meta property="og:title" content="Índice de HTML - Ing. Eduardo Herrera Forero." /&gt;</v>
      </c>
      <c r="C19" s="97"/>
      <c r="D19" s="97"/>
      <c r="E19" s="90" t="s">
        <v>24</v>
      </c>
    </row>
    <row r="20" spans="1:5">
      <c r="A20" s="99" t="s">
        <v>25</v>
      </c>
      <c r="B20" s="97" t="str">
        <f>CONCATENATE(E20,$C$3,$F$9)</f>
        <v>&lt;meta property="og:description" content="Índice de todos los artículos publicados en este sitio web sobre HTML, que estructura y organiza el contenido de las páginas web" /&gt;</v>
      </c>
      <c r="C20" s="97"/>
      <c r="D20" s="97"/>
      <c r="E20" s="90" t="s">
        <v>26</v>
      </c>
    </row>
    <row r="21" spans="2:6">
      <c r="B21" s="90" t="str">
        <f>CONCATENATE(E21,$D$2,F21)</f>
        <v>&lt;meta property="og:image" content="https://img12.pixhost.to/images/857/575188671_png-transparent-html5-plain-logo-icon-wbg.png" /&gt;</v>
      </c>
      <c r="C21" s="97"/>
      <c r="D21" s="97"/>
      <c r="E21" s="90" t="s">
        <v>65</v>
      </c>
      <c r="F21" s="90" t="s">
        <v>13</v>
      </c>
    </row>
    <row r="22" spans="1:6">
      <c r="A22" s="90" t="s">
        <v>28</v>
      </c>
      <c r="B22" s="90" t="str">
        <f>CONCATENATE(E22,$D$1,F22)</f>
        <v>&lt;meta property="og:image:alt" content="Índice de HTML - Ing. Eduardo Herrera Forero."/&gt;</v>
      </c>
      <c r="C22" s="97"/>
      <c r="D22" s="97"/>
      <c r="E22" s="90" t="s">
        <v>66</v>
      </c>
      <c r="F22" s="90" t="s">
        <v>67</v>
      </c>
    </row>
    <row r="23" spans="1:5">
      <c r="A23" s="94" t="s">
        <v>29</v>
      </c>
      <c r="B23" s="97" t="str">
        <f>CONCATENATE(E23,$A$2,$F$9)</f>
        <v>&lt;meta property="og:url" content="https://eduardoherreraf.github.io/html.html" /&gt;</v>
      </c>
      <c r="C23" s="97"/>
      <c r="D23" s="97"/>
      <c r="E23" s="90" t="s">
        <v>30</v>
      </c>
    </row>
    <row r="24" spans="1:4">
      <c r="A24" s="90" t="s">
        <v>31</v>
      </c>
      <c r="B24" s="97" t="str">
        <f t="shared" ref="B24:B27" si="3">A24</f>
        <v>&lt;meta property="og:locale" content="es_CO" /&gt;</v>
      </c>
      <c r="C24" s="97"/>
      <c r="D24" s="97"/>
    </row>
    <row r="25" spans="1:4">
      <c r="A25" s="90" t="s">
        <v>32</v>
      </c>
      <c r="B25" s="97" t="str">
        <f t="shared" si="3"/>
        <v>&lt;!-- fin Open Graph data --&gt;</v>
      </c>
      <c r="C25" s="97"/>
      <c r="D25" s="100"/>
    </row>
    <row r="26" spans="2:4">
      <c r="B26" s="97" t="s">
        <v>33</v>
      </c>
      <c r="C26" s="97"/>
      <c r="D26" s="97" t="s">
        <v>2</v>
      </c>
    </row>
    <row r="27" spans="1:4">
      <c r="A27" s="90" t="s">
        <v>34</v>
      </c>
      <c r="B27" s="97" t="str">
        <f t="shared" si="3"/>
        <v>&lt;!-- Twitter cards --&gt;</v>
      </c>
      <c r="C27" s="97"/>
      <c r="D27" s="97" t="s">
        <v>2</v>
      </c>
    </row>
    <row r="28" spans="2:4">
      <c r="B28" s="97" t="s">
        <v>68</v>
      </c>
      <c r="C28" s="97"/>
      <c r="D28" s="97" t="s">
        <v>2</v>
      </c>
    </row>
    <row r="29" spans="1:7">
      <c r="A29" s="92" t="s">
        <v>37</v>
      </c>
      <c r="B29" s="97" t="str">
        <f>CONCATENATE(E29,$C$1,$F$9)</f>
        <v>&lt;meta name="twitter:title" content="Índice de HTML - Ing. Eduardo Herrera Forero." /&gt;</v>
      </c>
      <c r="C29" s="97"/>
      <c r="D29" s="97" t="s">
        <v>2</v>
      </c>
      <c r="E29" s="90" t="s">
        <v>38</v>
      </c>
      <c r="G29"/>
    </row>
    <row r="30" spans="1:5">
      <c r="A30" s="99" t="s">
        <v>39</v>
      </c>
      <c r="B30" s="97" t="str">
        <f>CONCATENATE(E30,$C$3,$F$9)</f>
        <v>&lt;meta name="twitter:description" content="Índice de todos los artículos publicados en este sitio web sobre HTML, que estructura y organiza el contenido de las páginas web" /&gt;</v>
      </c>
      <c r="C30" s="97"/>
      <c r="E30" s="90" t="s">
        <v>40</v>
      </c>
    </row>
    <row r="31" spans="2:6">
      <c r="B31" s="90" t="str">
        <f>CONCATENATE(E31,$D$2,F31)</f>
        <v>&lt;meta name="twitter:image" content="https://img12.pixhost.to/images/857/575188671_png-transparent-html5-plain-logo-icon-wbg.png" /&gt;</v>
      </c>
      <c r="C31" s="97"/>
      <c r="E31" s="101" t="s">
        <v>69</v>
      </c>
      <c r="F31" s="101" t="s">
        <v>13</v>
      </c>
    </row>
    <row r="32" spans="1:6">
      <c r="A32" s="90" t="s">
        <v>42</v>
      </c>
      <c r="B32" s="90" t="str">
        <f>CONCATENATE(E32,$D$1,F32)</f>
        <v>&lt;meta name="twitter:image:alt" content="Índice de HTML - Ing. Eduardo Herrera Forero."&gt;</v>
      </c>
      <c r="C32" s="97"/>
      <c r="E32" s="97" t="s">
        <v>70</v>
      </c>
      <c r="F32" s="90" t="s">
        <v>71</v>
      </c>
    </row>
    <row r="33" spans="1:5">
      <c r="A33" s="92"/>
      <c r="B33" s="97" t="str">
        <f>CONCATENATE(E33,$A$2,$F$9)</f>
        <v>&lt;meta name="twitter:url" content="https://eduardoherreraf.github.io/html.html" /&gt;</v>
      </c>
      <c r="C33" s="97"/>
      <c r="D33" s="97" t="s">
        <v>2</v>
      </c>
      <c r="E33" s="90" t="s">
        <v>72</v>
      </c>
    </row>
    <row r="34" spans="2:3">
      <c r="B34" s="97" t="s">
        <v>36</v>
      </c>
      <c r="C34" s="97"/>
    </row>
    <row r="35" spans="1:12">
      <c r="A35" s="90" t="s">
        <v>43</v>
      </c>
      <c r="B35" s="97" t="str">
        <f t="shared" ref="B35:B46" si="4">A35</f>
        <v>&lt;!-- Fin Twitter cards --&gt;</v>
      </c>
      <c r="C35" s="97"/>
      <c r="L35" s="97"/>
    </row>
    <row r="36" spans="2:4">
      <c r="B36" s="97" t="s">
        <v>33</v>
      </c>
      <c r="C36" s="97"/>
      <c r="D36" s="97" t="s">
        <v>2</v>
      </c>
    </row>
    <row r="37" spans="1:4">
      <c r="A37" s="90" t="s">
        <v>44</v>
      </c>
      <c r="B37" s="97" t="str">
        <f t="shared" si="4"/>
        <v>&lt;!-- iconos --&gt;</v>
      </c>
      <c r="C37" s="97"/>
      <c r="D37" s="97" t="s">
        <v>2</v>
      </c>
    </row>
    <row r="38" spans="1:4">
      <c r="A38" s="90" t="s">
        <v>45</v>
      </c>
      <c r="B38" s="97" t="str">
        <f t="shared" si="4"/>
        <v>&lt;link rel="apple-touch-icon" sizes="180x180" href="apple-touch-icon.png" /&gt;</v>
      </c>
      <c r="C38" s="97"/>
      <c r="D38" s="97" t="s">
        <v>2</v>
      </c>
    </row>
    <row r="39" spans="1:4">
      <c r="A39" s="90" t="s">
        <v>46</v>
      </c>
      <c r="B39" s="97" t="str">
        <f t="shared" si="4"/>
        <v>&lt;link rel="icon" type="image/png" sizes="32x32" href="favicon-32x32.png" /&gt;</v>
      </c>
      <c r="C39" s="97"/>
      <c r="D39" s="97" t="s">
        <v>2</v>
      </c>
    </row>
    <row r="40" spans="1:4">
      <c r="A40" s="90" t="s">
        <v>47</v>
      </c>
      <c r="B40" s="97" t="str">
        <f t="shared" si="4"/>
        <v>&lt;link rel="icon" type="image/png" sizes="192x192" href="android-chrome-192x192.png"/&gt;</v>
      </c>
      <c r="C40" s="97"/>
      <c r="D40" s="97" t="s">
        <v>2</v>
      </c>
    </row>
    <row r="41" spans="1:4">
      <c r="A41" s="90" t="s">
        <v>48</v>
      </c>
      <c r="B41" s="97" t="str">
        <f t="shared" si="4"/>
        <v>&lt;link rel="icon" type="image/png" sizes="16x16" href="favicon-16x16.png" /&gt;</v>
      </c>
      <c r="C41" s="97"/>
      <c r="D41" s="97" t="s">
        <v>2</v>
      </c>
    </row>
    <row r="42" spans="1:4">
      <c r="A42" s="90" t="s">
        <v>49</v>
      </c>
      <c r="B42" s="97" t="str">
        <f t="shared" si="4"/>
        <v>&lt;link rel="manifest" href="site.webmanifest" /&gt;</v>
      </c>
      <c r="C42" s="97"/>
      <c r="D42" s="97" t="s">
        <v>2</v>
      </c>
    </row>
    <row r="43" spans="1:4">
      <c r="A43" s="90" t="s">
        <v>50</v>
      </c>
      <c r="B43" s="97" t="str">
        <f t="shared" si="4"/>
        <v>&lt;link rel="mask-icon" href="safari-pinned-tab.svg" color="#5bbad5" /&gt;</v>
      </c>
      <c r="C43" s="97"/>
      <c r="D43" s="97" t="s">
        <v>2</v>
      </c>
    </row>
    <row r="44" spans="1:4">
      <c r="A44" s="90" t="s">
        <v>51</v>
      </c>
      <c r="B44" s="97" t="str">
        <f t="shared" si="4"/>
        <v>&lt;meta name="msapplication-TileColor" content="#da532c" /&gt;</v>
      </c>
      <c r="C44" s="97"/>
      <c r="D44" s="97" t="s">
        <v>2</v>
      </c>
    </row>
    <row r="45" spans="1:4">
      <c r="A45" s="90" t="s">
        <v>52</v>
      </c>
      <c r="B45" s="97" t="str">
        <f t="shared" si="4"/>
        <v>&lt;meta name="theme-color" content="#ffffff" /&gt;</v>
      </c>
      <c r="C45" s="97"/>
      <c r="D45" s="97" t="s">
        <v>2</v>
      </c>
    </row>
    <row r="46" spans="1:4">
      <c r="A46" s="90" t="s">
        <v>53</v>
      </c>
      <c r="B46" s="97" t="str">
        <f t="shared" si="4"/>
        <v>&lt;!-- fin iconos --&gt;</v>
      </c>
      <c r="C46" s="97"/>
      <c r="D46" s="97" t="s">
        <v>2</v>
      </c>
    </row>
    <row r="47" spans="2:4">
      <c r="B47" s="97" t="s">
        <v>33</v>
      </c>
      <c r="C47" s="97"/>
      <c r="D47" s="97" t="s">
        <v>2</v>
      </c>
    </row>
    <row r="48" spans="1:4">
      <c r="A48" s="90" t="s">
        <v>54</v>
      </c>
      <c r="B48" s="97" t="str">
        <f t="shared" ref="B48:B52" si="5">A48</f>
        <v>&lt;title&gt;</v>
      </c>
      <c r="C48" s="97"/>
      <c r="D48" s="97" t="s">
        <v>2</v>
      </c>
    </row>
    <row r="49" spans="1:4">
      <c r="A49" s="92" t="s">
        <v>55</v>
      </c>
      <c r="B49" s="97" t="str">
        <f>C1</f>
        <v>Índice de HTML - Ing. Eduardo Herrera Forero.</v>
      </c>
      <c r="C49" s="97"/>
      <c r="D49" s="97" t="s">
        <v>2</v>
      </c>
    </row>
    <row r="50" spans="1:4">
      <c r="A50" s="90" t="s">
        <v>56</v>
      </c>
      <c r="B50" s="97" t="str">
        <f t="shared" si="5"/>
        <v>&lt;/title&gt;</v>
      </c>
      <c r="C50" s="97"/>
      <c r="D50" s="97" t="s">
        <v>2</v>
      </c>
    </row>
    <row r="51" spans="2:4">
      <c r="B51" s="97" t="s">
        <v>33</v>
      </c>
      <c r="C51" s="97"/>
      <c r="D51" s="97" t="s">
        <v>2</v>
      </c>
    </row>
    <row r="52" spans="1:4">
      <c r="A52" s="90" t="s">
        <v>57</v>
      </c>
      <c r="B52" s="97" t="str">
        <f t="shared" si="5"/>
        <v>&lt;script type="module" defer src="./js/main.js"&gt;&lt;/script&gt;</v>
      </c>
      <c r="C52" s="97"/>
      <c r="D52" s="97" t="s">
        <v>2</v>
      </c>
    </row>
    <row r="53" spans="2:4">
      <c r="B53" s="97" t="s">
        <v>33</v>
      </c>
      <c r="C53" s="97"/>
      <c r="D53" s="97" t="s">
        <v>2</v>
      </c>
    </row>
    <row r="54" spans="1:4">
      <c r="A54" s="90" t="s">
        <v>58</v>
      </c>
      <c r="B54" s="97" t="str">
        <f>A54</f>
        <v>&lt;meta name="google-site-verification" content="2H5ZMCD1_xl7oxaiqnopfdQBnIXVIOfmW0UBSa5sQJc"/&gt;</v>
      </c>
      <c r="C54" s="97"/>
      <c r="D54" s="97" t="s">
        <v>2</v>
      </c>
    </row>
    <row r="55" spans="1:4">
      <c r="A55" s="90" t="s">
        <v>59</v>
      </c>
      <c r="B55" s="97" t="str">
        <f>A55</f>
        <v>&lt;/head&gt;</v>
      </c>
      <c r="C55" s="97"/>
      <c r="D55" s="97" t="s">
        <v>2</v>
      </c>
    </row>
    <row r="56" spans="4:4">
      <c r="D56" s="97"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26" activePane="bottomRight" state="frozen"/>
      <selection/>
      <selection pane="topRight"/>
      <selection pane="bottomLeft"/>
      <selection pane="bottomRight" activeCell="B5" sqref="B5:B55"/>
    </sheetView>
  </sheetViews>
  <sheetFormatPr defaultColWidth="11" defaultRowHeight="13.8"/>
  <cols>
    <col min="1" max="1" width="0.158333333333333" style="90" customWidth="1"/>
    <col min="2" max="2" width="61.1416666666667" style="90" customWidth="1"/>
    <col min="3" max="3" width="63.6416666666667" style="90" customWidth="1"/>
    <col min="4" max="4" width="35.2" style="90" customWidth="1"/>
    <col min="5" max="5" width="35" style="90" customWidth="1"/>
    <col min="6" max="16383" width="11" style="90"/>
    <col min="16384" max="16384" width="11" style="50"/>
  </cols>
  <sheetData>
    <row r="1" spans="2:3">
      <c r="B1" s="91" t="s">
        <v>0</v>
      </c>
      <c r="C1" s="92" t="s">
        <v>73</v>
      </c>
    </row>
    <row r="2" spans="1:4">
      <c r="A2" s="93" t="str">
        <f>CONCATENATE("https://eduardoherreraf.github.io/",C2)</f>
        <v>https://eduardoherreraf.github.io/chatgpt-02_curso_completo_de_chatgpt_2025</v>
      </c>
      <c r="B2" s="91" t="s">
        <v>3</v>
      </c>
      <c r="C2" s="94" t="s">
        <v>74</v>
      </c>
      <c r="D2" s="95" t="s">
        <v>75</v>
      </c>
    </row>
    <row r="3" s="26" customFormat="1" spans="1:2575">
      <c r="A3" s="96"/>
      <c r="B3" s="97" t="s">
        <v>5</v>
      </c>
      <c r="C3" s="98" t="s">
        <v>76</v>
      </c>
      <c r="D3" s="96" t="s">
        <v>77</v>
      </c>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c r="BU3" s="96"/>
      <c r="BV3" s="96"/>
      <c r="BW3" s="96"/>
      <c r="BX3" s="96"/>
      <c r="BY3" s="96"/>
      <c r="BZ3" s="96"/>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6"/>
      <c r="FF3" s="96"/>
      <c r="FG3" s="96"/>
      <c r="FH3" s="96"/>
      <c r="FI3" s="96"/>
      <c r="FJ3" s="96"/>
      <c r="FK3" s="96"/>
      <c r="FL3" s="96"/>
      <c r="FM3" s="96"/>
      <c r="FN3" s="96"/>
      <c r="FO3" s="96"/>
      <c r="FP3" s="96"/>
      <c r="FQ3" s="96"/>
      <c r="FR3" s="96"/>
      <c r="FS3" s="96"/>
      <c r="FT3" s="96"/>
      <c r="FU3" s="96"/>
      <c r="FV3" s="96"/>
      <c r="FW3" s="96"/>
      <c r="FX3" s="96"/>
      <c r="FY3" s="96"/>
      <c r="FZ3" s="96"/>
      <c r="GA3" s="96"/>
      <c r="GB3" s="96"/>
      <c r="GC3" s="96"/>
      <c r="GD3" s="96"/>
      <c r="GE3" s="96"/>
      <c r="GF3" s="96"/>
      <c r="GG3" s="96"/>
      <c r="GH3" s="96"/>
      <c r="GI3" s="96"/>
      <c r="GJ3" s="96"/>
      <c r="GK3" s="96"/>
      <c r="GL3" s="96"/>
      <c r="GM3" s="96"/>
      <c r="GN3" s="96"/>
      <c r="GO3" s="96"/>
      <c r="GP3" s="96"/>
      <c r="GQ3" s="96"/>
      <c r="GR3" s="96"/>
      <c r="GS3" s="96"/>
      <c r="GT3" s="96"/>
      <c r="GU3" s="96"/>
      <c r="GV3" s="96"/>
      <c r="GW3" s="96"/>
      <c r="GX3" s="96"/>
      <c r="GY3" s="96"/>
      <c r="GZ3" s="96"/>
      <c r="HA3" s="96"/>
      <c r="HB3" s="96"/>
      <c r="HC3" s="96"/>
      <c r="HD3" s="96"/>
      <c r="HE3" s="96"/>
      <c r="HF3" s="96"/>
      <c r="HG3" s="96"/>
      <c r="HH3" s="96"/>
      <c r="HI3" s="96"/>
      <c r="HJ3" s="96"/>
      <c r="HK3" s="96"/>
      <c r="HL3" s="96"/>
      <c r="HM3" s="96"/>
      <c r="HN3" s="96"/>
      <c r="HO3" s="96"/>
      <c r="HP3" s="96"/>
      <c r="HQ3" s="96"/>
      <c r="HR3" s="96"/>
      <c r="HS3" s="96"/>
      <c r="HT3" s="96"/>
      <c r="HU3" s="96"/>
      <c r="HV3" s="96"/>
      <c r="HW3" s="96"/>
      <c r="HX3" s="96"/>
      <c r="HY3" s="96"/>
      <c r="HZ3" s="96"/>
      <c r="IA3" s="96"/>
      <c r="IB3" s="96"/>
      <c r="IC3" s="96"/>
      <c r="ID3" s="96"/>
      <c r="IE3" s="96"/>
      <c r="IF3" s="96"/>
      <c r="IG3" s="96"/>
      <c r="IH3" s="96"/>
      <c r="II3" s="96"/>
      <c r="IJ3" s="96"/>
      <c r="IK3" s="96"/>
      <c r="IL3" s="96"/>
      <c r="IM3" s="96"/>
      <c r="IN3" s="96"/>
      <c r="IO3" s="96"/>
      <c r="IP3" s="96"/>
      <c r="IQ3" s="96"/>
      <c r="IR3" s="96"/>
      <c r="IS3" s="96"/>
      <c r="IT3" s="96"/>
      <c r="IU3" s="96"/>
      <c r="IV3" s="96"/>
      <c r="IW3" s="96"/>
      <c r="IX3" s="96"/>
      <c r="IY3" s="96"/>
      <c r="IZ3" s="96"/>
      <c r="JA3" s="96"/>
      <c r="JB3" s="96"/>
      <c r="JC3" s="96"/>
      <c r="JD3" s="96"/>
      <c r="JE3" s="96"/>
      <c r="JF3" s="96"/>
      <c r="JG3" s="96"/>
      <c r="JH3" s="96"/>
      <c r="JI3" s="96"/>
      <c r="JJ3" s="96"/>
      <c r="JK3" s="96"/>
      <c r="JL3" s="96"/>
      <c r="JM3" s="96"/>
      <c r="JN3" s="96"/>
      <c r="JO3" s="96"/>
      <c r="JP3" s="96"/>
      <c r="JQ3" s="96"/>
      <c r="JR3" s="96"/>
      <c r="JS3" s="96"/>
      <c r="JT3" s="96"/>
      <c r="JU3" s="96"/>
      <c r="JV3" s="96"/>
      <c r="JW3" s="96"/>
      <c r="JX3" s="96"/>
      <c r="JY3" s="96"/>
      <c r="JZ3" s="96"/>
      <c r="KA3" s="96"/>
      <c r="KB3" s="96"/>
      <c r="KC3" s="96"/>
      <c r="KD3" s="96"/>
      <c r="KE3" s="96"/>
      <c r="KF3" s="96"/>
      <c r="KG3" s="96"/>
      <c r="KH3" s="96"/>
      <c r="KI3" s="96"/>
      <c r="KJ3" s="96"/>
      <c r="KK3" s="96"/>
      <c r="KL3" s="96"/>
      <c r="KM3" s="96"/>
      <c r="KN3" s="96"/>
      <c r="KO3" s="96"/>
      <c r="KP3" s="96"/>
      <c r="KQ3" s="96"/>
      <c r="KR3" s="96"/>
      <c r="KS3" s="96"/>
      <c r="KT3" s="96"/>
      <c r="KU3" s="96"/>
      <c r="KV3" s="96"/>
      <c r="KW3" s="96"/>
      <c r="KX3" s="96"/>
      <c r="KY3" s="96"/>
      <c r="KZ3" s="96"/>
      <c r="LA3" s="96"/>
      <c r="LB3" s="96"/>
      <c r="LC3" s="96"/>
      <c r="LD3" s="96"/>
      <c r="LE3" s="96"/>
      <c r="LF3" s="96"/>
      <c r="LG3" s="96"/>
      <c r="LH3" s="96"/>
      <c r="LI3" s="96"/>
      <c r="LJ3" s="96"/>
      <c r="LK3" s="96"/>
      <c r="LL3" s="96"/>
      <c r="LM3" s="96"/>
      <c r="LN3" s="96"/>
      <c r="LO3" s="96"/>
      <c r="LP3" s="96"/>
      <c r="LQ3" s="96"/>
      <c r="LR3" s="96"/>
      <c r="LS3" s="96"/>
      <c r="LT3" s="96"/>
      <c r="LU3" s="96"/>
      <c r="LV3" s="96"/>
      <c r="LW3" s="96"/>
      <c r="LX3" s="96"/>
      <c r="LY3" s="96"/>
      <c r="LZ3" s="96"/>
      <c r="MA3" s="96"/>
      <c r="MB3" s="96"/>
      <c r="MC3" s="96"/>
      <c r="MD3" s="96"/>
      <c r="ME3" s="96"/>
      <c r="MF3" s="96"/>
      <c r="MG3" s="96"/>
      <c r="MH3" s="96"/>
      <c r="MI3" s="96"/>
      <c r="MJ3" s="96"/>
      <c r="MK3" s="96"/>
      <c r="ML3" s="96"/>
      <c r="MM3" s="96"/>
      <c r="MN3" s="96"/>
      <c r="MO3" s="96"/>
      <c r="MP3" s="96"/>
      <c r="MQ3" s="96"/>
      <c r="MR3" s="96"/>
      <c r="MS3" s="96"/>
      <c r="MT3" s="96"/>
      <c r="MU3" s="96"/>
      <c r="MV3" s="96"/>
      <c r="MW3" s="96"/>
      <c r="MX3" s="96"/>
      <c r="MY3" s="96"/>
      <c r="MZ3" s="96"/>
      <c r="NA3" s="96"/>
      <c r="NB3" s="96"/>
      <c r="NC3" s="96"/>
      <c r="ND3" s="96"/>
      <c r="NE3" s="96"/>
      <c r="NF3" s="96"/>
      <c r="NG3" s="96"/>
      <c r="NH3" s="96"/>
      <c r="NI3" s="96"/>
      <c r="NJ3" s="96"/>
      <c r="NK3" s="96"/>
      <c r="NL3" s="96"/>
      <c r="NM3" s="96"/>
      <c r="NN3" s="96"/>
      <c r="NO3" s="96"/>
      <c r="NP3" s="96"/>
      <c r="NQ3" s="96"/>
      <c r="NR3" s="96"/>
      <c r="NS3" s="96"/>
      <c r="NT3" s="96"/>
      <c r="NU3" s="96"/>
      <c r="NV3" s="96"/>
      <c r="NW3" s="96"/>
      <c r="NX3" s="96"/>
      <c r="NY3" s="96"/>
      <c r="NZ3" s="96"/>
      <c r="OA3" s="96"/>
      <c r="OB3" s="96"/>
      <c r="OC3" s="96"/>
      <c r="OD3" s="96"/>
      <c r="OE3" s="96"/>
      <c r="OF3" s="96"/>
      <c r="OG3" s="96"/>
      <c r="OH3" s="96"/>
      <c r="OI3" s="96"/>
      <c r="OJ3" s="96"/>
      <c r="OK3" s="96"/>
      <c r="OL3" s="96"/>
      <c r="OM3" s="96"/>
      <c r="ON3" s="96"/>
      <c r="OO3" s="96"/>
      <c r="OP3" s="96"/>
      <c r="OQ3" s="96"/>
      <c r="OR3" s="96"/>
      <c r="OS3" s="96"/>
      <c r="OT3" s="96"/>
      <c r="OU3" s="96"/>
      <c r="OV3" s="96"/>
      <c r="OW3" s="96"/>
      <c r="OX3" s="96"/>
      <c r="OY3" s="96"/>
      <c r="OZ3" s="96"/>
      <c r="PA3" s="96"/>
      <c r="PB3" s="96"/>
      <c r="PC3" s="96"/>
      <c r="PD3" s="96"/>
      <c r="PE3" s="96"/>
      <c r="PF3" s="96"/>
      <c r="PG3" s="96"/>
      <c r="PH3" s="96"/>
      <c r="PI3" s="96"/>
      <c r="PJ3" s="96"/>
      <c r="PK3" s="96"/>
      <c r="PL3" s="96"/>
      <c r="PM3" s="96"/>
      <c r="PN3" s="96"/>
      <c r="PO3" s="96"/>
      <c r="PP3" s="96"/>
      <c r="PQ3" s="96"/>
      <c r="PR3" s="96"/>
      <c r="PS3" s="96"/>
      <c r="PT3" s="96"/>
      <c r="PU3" s="96"/>
      <c r="PV3" s="96"/>
      <c r="PW3" s="96"/>
      <c r="PX3" s="96"/>
      <c r="PY3" s="96"/>
      <c r="PZ3" s="96"/>
      <c r="QA3" s="96"/>
      <c r="QB3" s="96"/>
      <c r="QC3" s="96"/>
      <c r="QD3" s="96"/>
      <c r="QE3" s="96"/>
      <c r="QF3" s="96"/>
      <c r="QG3" s="96"/>
      <c r="QH3" s="96"/>
      <c r="QI3" s="96"/>
      <c r="QJ3" s="96"/>
      <c r="QK3" s="96"/>
      <c r="QL3" s="96"/>
      <c r="QM3" s="96"/>
      <c r="QN3" s="96"/>
      <c r="QO3" s="96"/>
      <c r="QP3" s="96"/>
      <c r="QQ3" s="96"/>
      <c r="QR3" s="96"/>
      <c r="QS3" s="96"/>
      <c r="QT3" s="96"/>
      <c r="QU3" s="96"/>
      <c r="QV3" s="96"/>
      <c r="QW3" s="96"/>
      <c r="QX3" s="96"/>
      <c r="QY3" s="96"/>
      <c r="QZ3" s="96"/>
      <c r="RA3" s="96"/>
      <c r="RB3" s="96"/>
      <c r="RC3" s="96"/>
      <c r="RD3" s="96"/>
      <c r="RE3" s="96"/>
      <c r="RF3" s="96"/>
      <c r="RG3" s="96"/>
      <c r="RH3" s="96"/>
      <c r="RI3" s="96"/>
      <c r="RJ3" s="96"/>
      <c r="RK3" s="96"/>
      <c r="RL3" s="96"/>
      <c r="RM3" s="96"/>
      <c r="RN3" s="96"/>
      <c r="RO3" s="96"/>
      <c r="RP3" s="96"/>
      <c r="RQ3" s="96"/>
      <c r="RR3" s="96"/>
      <c r="RS3" s="96"/>
      <c r="RT3" s="96"/>
      <c r="RU3" s="96"/>
      <c r="RV3" s="96"/>
      <c r="RW3" s="96"/>
      <c r="RX3" s="96"/>
      <c r="RY3" s="96"/>
      <c r="RZ3" s="96"/>
      <c r="SA3" s="96"/>
      <c r="SB3" s="96"/>
      <c r="SC3" s="96"/>
      <c r="SD3" s="96"/>
      <c r="SE3" s="96"/>
      <c r="SF3" s="96"/>
      <c r="SG3" s="96"/>
      <c r="SH3" s="96"/>
      <c r="SI3" s="96"/>
      <c r="SJ3" s="96"/>
      <c r="SK3" s="96"/>
      <c r="SL3" s="96"/>
      <c r="SM3" s="96"/>
      <c r="SN3" s="96"/>
      <c r="SO3" s="96"/>
      <c r="SP3" s="96"/>
      <c r="SQ3" s="96"/>
      <c r="SR3" s="96"/>
      <c r="SS3" s="96"/>
      <c r="ST3" s="96"/>
      <c r="SU3" s="96"/>
      <c r="SV3" s="96"/>
      <c r="SW3" s="96"/>
      <c r="SX3" s="96"/>
      <c r="SY3" s="96"/>
      <c r="SZ3" s="96"/>
      <c r="TA3" s="96"/>
      <c r="TB3" s="96"/>
      <c r="TC3" s="96"/>
      <c r="TD3" s="96"/>
      <c r="TE3" s="96"/>
      <c r="TF3" s="96"/>
      <c r="TG3" s="96"/>
      <c r="TH3" s="96"/>
      <c r="TI3" s="96"/>
      <c r="TJ3" s="96"/>
      <c r="TK3" s="96"/>
      <c r="TL3" s="96"/>
      <c r="TM3" s="96"/>
      <c r="TN3" s="96"/>
      <c r="TO3" s="96"/>
      <c r="TP3" s="96"/>
      <c r="TQ3" s="96"/>
      <c r="TR3" s="96"/>
      <c r="TS3" s="96"/>
      <c r="TT3" s="96"/>
      <c r="TU3" s="96"/>
      <c r="TV3" s="96"/>
      <c r="TW3" s="96"/>
      <c r="TX3" s="96"/>
      <c r="TY3" s="96"/>
      <c r="TZ3" s="96"/>
      <c r="UA3" s="96"/>
      <c r="UB3" s="96"/>
      <c r="UC3" s="96"/>
      <c r="UD3" s="96"/>
      <c r="UE3" s="96"/>
      <c r="UF3" s="96"/>
      <c r="UG3" s="96"/>
      <c r="UH3" s="96"/>
      <c r="UI3" s="96"/>
      <c r="UJ3" s="96"/>
      <c r="UK3" s="96"/>
      <c r="UL3" s="96"/>
      <c r="UM3" s="96"/>
      <c r="UN3" s="96"/>
      <c r="UO3" s="96"/>
      <c r="UP3" s="96"/>
      <c r="UQ3" s="96"/>
      <c r="UR3" s="96"/>
      <c r="US3" s="96"/>
      <c r="UT3" s="96"/>
      <c r="UU3" s="96"/>
      <c r="UV3" s="96"/>
      <c r="UW3" s="96"/>
      <c r="UX3" s="96"/>
      <c r="UY3" s="96"/>
      <c r="UZ3" s="96"/>
      <c r="VA3" s="96"/>
      <c r="VB3" s="96"/>
      <c r="VC3" s="96"/>
      <c r="VD3" s="96"/>
      <c r="VE3" s="96"/>
      <c r="VF3" s="96"/>
      <c r="VG3" s="96"/>
      <c r="VH3" s="96"/>
      <c r="VI3" s="96"/>
      <c r="VJ3" s="96"/>
      <c r="VK3" s="96"/>
      <c r="VL3" s="96"/>
      <c r="VM3" s="96"/>
      <c r="VN3" s="96"/>
      <c r="VO3" s="96"/>
      <c r="VP3" s="96"/>
      <c r="VQ3" s="96"/>
      <c r="VR3" s="96"/>
      <c r="VS3" s="96"/>
      <c r="VT3" s="96"/>
      <c r="VU3" s="96"/>
      <c r="VV3" s="96"/>
      <c r="VW3" s="96"/>
      <c r="VX3" s="96"/>
      <c r="VY3" s="96"/>
      <c r="VZ3" s="96"/>
      <c r="WA3" s="96"/>
      <c r="WB3" s="96"/>
      <c r="WC3" s="96"/>
      <c r="WD3" s="96"/>
      <c r="WE3" s="96"/>
      <c r="WF3" s="96"/>
      <c r="WG3" s="96"/>
      <c r="WH3" s="96"/>
      <c r="WI3" s="96"/>
      <c r="WJ3" s="96"/>
      <c r="WK3" s="96"/>
      <c r="WL3" s="96"/>
      <c r="WM3" s="96"/>
      <c r="WN3" s="96"/>
      <c r="WO3" s="96"/>
      <c r="WP3" s="96"/>
      <c r="WQ3" s="96"/>
      <c r="WR3" s="96"/>
      <c r="WS3" s="96"/>
      <c r="WT3" s="96"/>
      <c r="WU3" s="96"/>
      <c r="WV3" s="96"/>
      <c r="WW3" s="96"/>
      <c r="WX3" s="96"/>
      <c r="WY3" s="96"/>
      <c r="WZ3" s="96"/>
      <c r="XA3" s="96"/>
      <c r="XB3" s="96"/>
      <c r="XC3" s="96"/>
      <c r="XD3" s="96"/>
      <c r="XE3" s="96"/>
      <c r="XF3" s="96"/>
      <c r="XG3" s="96"/>
      <c r="XH3" s="96"/>
      <c r="XI3" s="96"/>
      <c r="XJ3" s="96"/>
      <c r="XK3" s="96"/>
      <c r="XL3" s="96"/>
      <c r="XM3" s="96"/>
      <c r="XN3" s="96"/>
      <c r="XO3" s="96"/>
      <c r="XP3" s="96"/>
      <c r="XQ3" s="96"/>
      <c r="XR3" s="96"/>
      <c r="XS3" s="96"/>
      <c r="XT3" s="96"/>
      <c r="XU3" s="96"/>
      <c r="XV3" s="96"/>
      <c r="XW3" s="96"/>
      <c r="XX3" s="96"/>
      <c r="XY3" s="96"/>
      <c r="XZ3" s="96"/>
      <c r="YA3" s="96"/>
      <c r="YB3" s="96"/>
      <c r="YC3" s="96"/>
      <c r="YD3" s="96"/>
      <c r="YE3" s="96"/>
      <c r="YF3" s="96"/>
      <c r="YG3" s="96"/>
      <c r="YH3" s="96"/>
      <c r="YI3" s="96"/>
      <c r="YJ3" s="96"/>
      <c r="YK3" s="96"/>
      <c r="YL3" s="96"/>
      <c r="YM3" s="96"/>
      <c r="YN3" s="96"/>
      <c r="YO3" s="96"/>
      <c r="YP3" s="96"/>
      <c r="YQ3" s="96"/>
      <c r="YR3" s="96"/>
      <c r="YS3" s="96"/>
      <c r="YT3" s="96"/>
      <c r="YU3" s="96"/>
      <c r="YV3" s="96"/>
      <c r="YW3" s="96"/>
      <c r="YX3" s="96"/>
      <c r="YY3" s="96"/>
      <c r="YZ3" s="96"/>
      <c r="ZA3" s="96"/>
      <c r="ZB3" s="96"/>
      <c r="ZC3" s="96"/>
      <c r="ZD3" s="96"/>
      <c r="ZE3" s="96"/>
      <c r="ZF3" s="96"/>
      <c r="ZG3" s="96"/>
      <c r="ZH3" s="96"/>
      <c r="ZI3" s="96"/>
      <c r="ZJ3" s="96"/>
      <c r="ZK3" s="96"/>
      <c r="ZL3" s="96"/>
      <c r="ZM3" s="96"/>
      <c r="ZN3" s="96"/>
      <c r="ZO3" s="96"/>
      <c r="ZP3" s="96"/>
      <c r="ZQ3" s="96"/>
      <c r="ZR3" s="96"/>
      <c r="ZS3" s="96"/>
      <c r="ZT3" s="96"/>
      <c r="ZU3" s="96"/>
      <c r="ZV3" s="96"/>
      <c r="ZW3" s="96"/>
      <c r="ZX3" s="96"/>
      <c r="ZY3" s="96"/>
      <c r="ZZ3" s="96"/>
      <c r="AAA3" s="96"/>
      <c r="AAB3" s="96"/>
      <c r="AAC3" s="96"/>
      <c r="AAD3" s="96"/>
      <c r="AAE3" s="96"/>
      <c r="AAF3" s="96"/>
      <c r="AAG3" s="96"/>
      <c r="AAH3" s="96"/>
      <c r="AAI3" s="96"/>
      <c r="AAJ3" s="96"/>
      <c r="AAK3" s="96"/>
      <c r="AAL3" s="96"/>
      <c r="AAM3" s="96"/>
      <c r="AAN3" s="96"/>
      <c r="AAO3" s="96"/>
      <c r="AAP3" s="96"/>
      <c r="AAQ3" s="96"/>
      <c r="AAR3" s="96"/>
      <c r="AAS3" s="96"/>
      <c r="AAT3" s="96"/>
      <c r="AAU3" s="96"/>
      <c r="AAV3" s="96"/>
      <c r="AAW3" s="96"/>
      <c r="AAX3" s="96"/>
      <c r="AAY3" s="96"/>
      <c r="AAZ3" s="96"/>
      <c r="ABA3" s="96"/>
      <c r="ABB3" s="96"/>
      <c r="ABC3" s="96"/>
      <c r="ABD3" s="96"/>
      <c r="ABE3" s="96"/>
      <c r="ABF3" s="96"/>
      <c r="ABG3" s="96"/>
      <c r="ABH3" s="96"/>
      <c r="ABI3" s="96"/>
      <c r="ABJ3" s="96"/>
      <c r="ABK3" s="96"/>
      <c r="ABL3" s="96"/>
      <c r="ABM3" s="96"/>
      <c r="ABN3" s="96"/>
      <c r="ABO3" s="96"/>
      <c r="ABP3" s="96"/>
      <c r="ABQ3" s="96"/>
      <c r="ABR3" s="96"/>
      <c r="ABS3" s="96"/>
      <c r="ABT3" s="96"/>
      <c r="ABU3" s="96"/>
      <c r="ABV3" s="96"/>
      <c r="ABW3" s="96"/>
      <c r="ABX3" s="96"/>
      <c r="ABY3" s="96"/>
      <c r="ABZ3" s="96"/>
      <c r="ACA3" s="96"/>
      <c r="ACB3" s="96"/>
      <c r="ACC3" s="96"/>
      <c r="ACD3" s="96"/>
      <c r="ACE3" s="96"/>
      <c r="ACF3" s="96"/>
      <c r="ACG3" s="96"/>
      <c r="ACH3" s="96"/>
      <c r="ACI3" s="96"/>
      <c r="ACJ3" s="96"/>
      <c r="ACK3" s="96"/>
      <c r="ACL3" s="96"/>
      <c r="ACM3" s="96"/>
      <c r="ACN3" s="96"/>
      <c r="ACO3" s="96"/>
      <c r="ACP3" s="96"/>
      <c r="ACQ3" s="96"/>
      <c r="ACR3" s="96"/>
      <c r="ACS3" s="96"/>
      <c r="ACT3" s="96"/>
      <c r="ACU3" s="96"/>
      <c r="ACV3" s="96"/>
      <c r="ACW3" s="96"/>
      <c r="ACX3" s="96"/>
      <c r="ACY3" s="96"/>
      <c r="ACZ3" s="96"/>
      <c r="ADA3" s="96"/>
      <c r="ADB3" s="96"/>
      <c r="ADC3" s="96"/>
      <c r="ADD3" s="96"/>
      <c r="ADE3" s="96"/>
      <c r="ADF3" s="96"/>
      <c r="ADG3" s="96"/>
      <c r="ADH3" s="96"/>
      <c r="ADI3" s="96"/>
      <c r="ADJ3" s="96"/>
      <c r="ADK3" s="96"/>
      <c r="ADL3" s="96"/>
      <c r="ADM3" s="96"/>
      <c r="ADN3" s="96"/>
      <c r="ADO3" s="96"/>
      <c r="ADP3" s="96"/>
      <c r="ADQ3" s="96"/>
      <c r="ADR3" s="96"/>
      <c r="ADS3" s="96"/>
      <c r="ADT3" s="96"/>
      <c r="ADU3" s="96"/>
      <c r="ADV3" s="96"/>
      <c r="ADW3" s="96"/>
      <c r="ADX3" s="96"/>
      <c r="ADY3" s="96"/>
      <c r="ADZ3" s="96"/>
      <c r="AEA3" s="96"/>
      <c r="AEB3" s="96"/>
      <c r="AEC3" s="96"/>
      <c r="AED3" s="96"/>
      <c r="AEE3" s="96"/>
      <c r="AEF3" s="96"/>
      <c r="AEG3" s="96"/>
      <c r="AEH3" s="96"/>
      <c r="AEI3" s="96"/>
      <c r="AEJ3" s="96"/>
      <c r="AEK3" s="96"/>
      <c r="AEL3" s="96"/>
      <c r="AEM3" s="96"/>
      <c r="AEN3" s="96"/>
      <c r="AEO3" s="96"/>
      <c r="AEP3" s="96"/>
      <c r="AEQ3" s="96"/>
      <c r="AER3" s="96"/>
      <c r="AES3" s="96"/>
      <c r="AET3" s="96"/>
      <c r="AEU3" s="96"/>
      <c r="AEV3" s="96"/>
      <c r="AEW3" s="96"/>
      <c r="AEX3" s="96"/>
      <c r="AEY3" s="96"/>
      <c r="AEZ3" s="96"/>
      <c r="AFA3" s="96"/>
      <c r="AFB3" s="96"/>
      <c r="AFC3" s="96"/>
      <c r="AFD3" s="96"/>
      <c r="AFE3" s="96"/>
      <c r="AFF3" s="96"/>
      <c r="AFG3" s="96"/>
      <c r="AFH3" s="96"/>
      <c r="AFI3" s="96"/>
      <c r="AFJ3" s="96"/>
      <c r="AFK3" s="96"/>
      <c r="AFL3" s="96"/>
      <c r="AFM3" s="96"/>
      <c r="AFN3" s="96"/>
      <c r="AFO3" s="96"/>
      <c r="AFP3" s="96"/>
      <c r="AFQ3" s="96"/>
      <c r="AFR3" s="96"/>
      <c r="AFS3" s="96"/>
      <c r="AFT3" s="96"/>
      <c r="AFU3" s="96"/>
      <c r="AFV3" s="96"/>
      <c r="AFW3" s="96"/>
      <c r="AFX3" s="96"/>
      <c r="AFY3" s="96"/>
      <c r="AFZ3" s="96"/>
      <c r="AGA3" s="96"/>
      <c r="AGB3" s="96"/>
      <c r="AGC3" s="96"/>
      <c r="AGD3" s="96"/>
      <c r="AGE3" s="96"/>
      <c r="AGF3" s="96"/>
      <c r="AGG3" s="96"/>
      <c r="AGH3" s="96"/>
      <c r="AGI3" s="96"/>
      <c r="AGJ3" s="96"/>
      <c r="AGK3" s="96"/>
      <c r="AGL3" s="96"/>
      <c r="AGM3" s="96"/>
      <c r="AGN3" s="96"/>
      <c r="AGO3" s="96"/>
      <c r="AGP3" s="96"/>
      <c r="AGQ3" s="96"/>
      <c r="AGR3" s="96"/>
      <c r="AGS3" s="96"/>
      <c r="AGT3" s="96"/>
      <c r="AGU3" s="96"/>
      <c r="AGV3" s="96"/>
      <c r="AGW3" s="96"/>
      <c r="AGX3" s="96"/>
      <c r="AGY3" s="96"/>
      <c r="AGZ3" s="96"/>
      <c r="AHA3" s="96"/>
      <c r="AHB3" s="96"/>
      <c r="AHC3" s="96"/>
      <c r="AHD3" s="96"/>
      <c r="AHE3" s="96"/>
      <c r="AHF3" s="96"/>
      <c r="AHG3" s="96"/>
      <c r="AHH3" s="96"/>
      <c r="AHI3" s="96"/>
      <c r="AHJ3" s="96"/>
      <c r="AHK3" s="96"/>
      <c r="AHL3" s="96"/>
      <c r="AHM3" s="96"/>
      <c r="AHN3" s="96"/>
      <c r="AHO3" s="96"/>
      <c r="AHP3" s="96"/>
      <c r="AHQ3" s="96"/>
      <c r="AHR3" s="96"/>
      <c r="AHS3" s="96"/>
      <c r="AHT3" s="96"/>
      <c r="AHU3" s="96"/>
      <c r="AHV3" s="96"/>
      <c r="AHW3" s="96"/>
      <c r="AHX3" s="96"/>
      <c r="AHY3" s="96"/>
      <c r="AHZ3" s="96"/>
      <c r="AIA3" s="96"/>
      <c r="AIB3" s="96"/>
      <c r="AIC3" s="96"/>
      <c r="AID3" s="96"/>
      <c r="AIE3" s="96"/>
      <c r="AIF3" s="96"/>
      <c r="AIG3" s="96"/>
      <c r="AIH3" s="96"/>
      <c r="AII3" s="96"/>
      <c r="AIJ3" s="96"/>
      <c r="AIK3" s="96"/>
      <c r="AIL3" s="96"/>
      <c r="AIM3" s="96"/>
      <c r="AIN3" s="96"/>
      <c r="AIO3" s="96"/>
      <c r="AIP3" s="96"/>
      <c r="AIQ3" s="96"/>
      <c r="AIR3" s="96"/>
      <c r="AIS3" s="96"/>
      <c r="AIT3" s="96"/>
      <c r="AIU3" s="96"/>
      <c r="AIV3" s="96"/>
      <c r="AIW3" s="96"/>
      <c r="AIX3" s="96"/>
      <c r="AIY3" s="96"/>
      <c r="AIZ3" s="96"/>
      <c r="AJA3" s="96"/>
      <c r="AJB3" s="96"/>
      <c r="AJC3" s="96"/>
      <c r="AJD3" s="96"/>
      <c r="AJE3" s="96"/>
      <c r="AJF3" s="96"/>
      <c r="AJG3" s="96"/>
      <c r="AJH3" s="96"/>
      <c r="AJI3" s="96"/>
      <c r="AJJ3" s="96"/>
      <c r="AJK3" s="96"/>
      <c r="AJL3" s="96"/>
      <c r="AJM3" s="96"/>
      <c r="AJN3" s="96"/>
      <c r="AJO3" s="96"/>
      <c r="AJP3" s="96"/>
      <c r="AJQ3" s="96"/>
      <c r="AJR3" s="96"/>
      <c r="AJS3" s="96"/>
      <c r="AJT3" s="96"/>
      <c r="AJU3" s="96"/>
      <c r="AJV3" s="96"/>
      <c r="AJW3" s="96"/>
      <c r="AJX3" s="96"/>
      <c r="AJY3" s="96"/>
      <c r="AJZ3" s="96"/>
      <c r="AKA3" s="96"/>
      <c r="AKB3" s="96"/>
      <c r="AKC3" s="96"/>
      <c r="AKD3" s="96"/>
      <c r="AKE3" s="96"/>
      <c r="AKF3" s="96"/>
      <c r="AKG3" s="96"/>
      <c r="AKH3" s="96"/>
      <c r="AKI3" s="96"/>
      <c r="AKJ3" s="96"/>
      <c r="AKK3" s="96"/>
      <c r="AKL3" s="96"/>
      <c r="AKM3" s="96"/>
      <c r="AKN3" s="96"/>
      <c r="AKO3" s="96"/>
      <c r="AKP3" s="96"/>
      <c r="AKQ3" s="96"/>
      <c r="AKR3" s="96"/>
      <c r="AKS3" s="96"/>
      <c r="AKT3" s="96"/>
      <c r="AKU3" s="96"/>
      <c r="AKV3" s="96"/>
      <c r="AKW3" s="96"/>
      <c r="AKX3" s="96"/>
      <c r="AKY3" s="96"/>
      <c r="AKZ3" s="96"/>
      <c r="ALA3" s="96"/>
      <c r="ALB3" s="96"/>
      <c r="ALC3" s="96"/>
      <c r="ALD3" s="96"/>
      <c r="ALE3" s="96"/>
      <c r="ALF3" s="96"/>
      <c r="ALG3" s="96"/>
      <c r="ALH3" s="96"/>
      <c r="ALI3" s="96"/>
      <c r="ALJ3" s="96"/>
      <c r="ALK3" s="96"/>
      <c r="ALL3" s="96"/>
      <c r="ALM3" s="96"/>
      <c r="ALN3" s="96"/>
      <c r="ALO3" s="96"/>
      <c r="ALP3" s="96"/>
      <c r="ALQ3" s="96"/>
      <c r="ALR3" s="96"/>
      <c r="ALS3" s="96"/>
      <c r="ALT3" s="96"/>
      <c r="ALU3" s="96"/>
      <c r="ALV3" s="96"/>
      <c r="ALW3" s="96"/>
      <c r="ALX3" s="96"/>
      <c r="ALY3" s="96"/>
      <c r="ALZ3" s="96"/>
      <c r="AMA3" s="96"/>
      <c r="AMB3" s="96"/>
      <c r="AMC3" s="96"/>
      <c r="AMD3" s="96"/>
      <c r="AME3" s="96"/>
      <c r="AMF3" s="96"/>
      <c r="AMG3" s="96"/>
      <c r="AMH3" s="96"/>
      <c r="AMI3" s="96"/>
      <c r="AMJ3" s="96"/>
      <c r="AMK3" s="96"/>
      <c r="AML3" s="96"/>
      <c r="AMM3" s="96"/>
      <c r="AMN3" s="96"/>
      <c r="AMO3" s="96"/>
      <c r="AMP3" s="96"/>
      <c r="AMQ3" s="96"/>
      <c r="AMR3" s="96"/>
      <c r="AMS3" s="96"/>
      <c r="AMT3" s="96"/>
      <c r="AMU3" s="96"/>
      <c r="AMV3" s="96"/>
      <c r="AMW3" s="96"/>
      <c r="AMX3" s="96"/>
      <c r="AMY3" s="96"/>
      <c r="AMZ3" s="96"/>
      <c r="ANA3" s="96"/>
      <c r="ANB3" s="96"/>
      <c r="ANC3" s="96"/>
      <c r="AND3" s="96"/>
      <c r="ANE3" s="96"/>
      <c r="ANF3" s="96"/>
      <c r="ANG3" s="96"/>
      <c r="ANH3" s="96"/>
      <c r="ANI3" s="96"/>
      <c r="ANJ3" s="96"/>
      <c r="ANK3" s="96"/>
      <c r="ANL3" s="96"/>
      <c r="ANM3" s="96"/>
      <c r="ANN3" s="96"/>
      <c r="ANO3" s="96"/>
      <c r="ANP3" s="96"/>
      <c r="ANQ3" s="96"/>
      <c r="ANR3" s="96"/>
      <c r="ANS3" s="96"/>
      <c r="ANT3" s="96"/>
      <c r="ANU3" s="96"/>
      <c r="ANV3" s="96"/>
      <c r="ANW3" s="96"/>
      <c r="ANX3" s="96"/>
      <c r="ANY3" s="96"/>
      <c r="ANZ3" s="96"/>
      <c r="AOA3" s="96"/>
      <c r="AOB3" s="96"/>
      <c r="AOC3" s="96"/>
      <c r="AOD3" s="96"/>
      <c r="AOE3" s="96"/>
      <c r="AOF3" s="96"/>
      <c r="AOG3" s="96"/>
      <c r="AOH3" s="96"/>
      <c r="AOI3" s="96"/>
      <c r="AOJ3" s="96"/>
      <c r="AOK3" s="96"/>
      <c r="AOL3" s="96"/>
      <c r="AOM3" s="96"/>
      <c r="AON3" s="96"/>
      <c r="AOO3" s="96"/>
      <c r="AOP3" s="96"/>
      <c r="AOQ3" s="96"/>
      <c r="AOR3" s="96"/>
      <c r="AOS3" s="96"/>
      <c r="AOT3" s="96"/>
      <c r="AOU3" s="96"/>
      <c r="AOV3" s="96"/>
      <c r="AOW3" s="96"/>
      <c r="AOX3" s="96"/>
      <c r="AOY3" s="96"/>
      <c r="AOZ3" s="96"/>
      <c r="APA3" s="96"/>
      <c r="APB3" s="96"/>
      <c r="APC3" s="96"/>
      <c r="APD3" s="96"/>
      <c r="APE3" s="96"/>
      <c r="APF3" s="96"/>
      <c r="APG3" s="96"/>
      <c r="APH3" s="96"/>
      <c r="API3" s="96"/>
      <c r="APJ3" s="96"/>
      <c r="APK3" s="96"/>
      <c r="APL3" s="96"/>
      <c r="APM3" s="96"/>
      <c r="APN3" s="96"/>
      <c r="APO3" s="96"/>
      <c r="APP3" s="96"/>
      <c r="APQ3" s="96"/>
      <c r="APR3" s="96"/>
      <c r="APS3" s="96"/>
      <c r="APT3" s="96"/>
      <c r="APU3" s="96"/>
      <c r="APV3" s="96"/>
      <c r="APW3" s="96"/>
      <c r="APX3" s="96"/>
      <c r="APY3" s="96"/>
      <c r="APZ3" s="96"/>
      <c r="AQA3" s="96"/>
      <c r="AQB3" s="96"/>
      <c r="AQC3" s="96"/>
      <c r="AQD3" s="96"/>
      <c r="AQE3" s="96"/>
      <c r="AQF3" s="96"/>
      <c r="AQG3" s="96"/>
      <c r="AQH3" s="96"/>
      <c r="AQI3" s="96"/>
      <c r="AQJ3" s="96"/>
      <c r="AQK3" s="96"/>
      <c r="AQL3" s="96"/>
      <c r="AQM3" s="96"/>
      <c r="AQN3" s="96"/>
      <c r="AQO3" s="96"/>
      <c r="AQP3" s="96"/>
      <c r="AQQ3" s="96"/>
      <c r="AQR3" s="96"/>
      <c r="AQS3" s="96"/>
      <c r="AQT3" s="96"/>
      <c r="AQU3" s="96"/>
      <c r="AQV3" s="96"/>
      <c r="AQW3" s="96"/>
      <c r="AQX3" s="96"/>
      <c r="AQY3" s="96"/>
      <c r="AQZ3" s="96"/>
      <c r="ARA3" s="96"/>
      <c r="ARB3" s="96"/>
      <c r="ARC3" s="96"/>
      <c r="ARD3" s="96"/>
      <c r="ARE3" s="96"/>
      <c r="ARF3" s="96"/>
      <c r="ARG3" s="96"/>
      <c r="ARH3" s="96"/>
      <c r="ARI3" s="96"/>
      <c r="ARJ3" s="96"/>
      <c r="ARK3" s="96"/>
      <c r="ARL3" s="96"/>
      <c r="ARM3" s="96"/>
      <c r="ARN3" s="96"/>
      <c r="ARO3" s="96"/>
      <c r="ARP3" s="96"/>
      <c r="ARQ3" s="96"/>
      <c r="ARR3" s="96"/>
      <c r="ARS3" s="96"/>
      <c r="ART3" s="96"/>
      <c r="ARU3" s="96"/>
      <c r="ARV3" s="96"/>
      <c r="ARW3" s="96"/>
      <c r="ARX3" s="96"/>
      <c r="ARY3" s="96"/>
      <c r="ARZ3" s="96"/>
      <c r="ASA3" s="96"/>
      <c r="ASB3" s="96"/>
      <c r="ASC3" s="96"/>
      <c r="ASD3" s="96"/>
      <c r="ASE3" s="96"/>
      <c r="ASF3" s="96"/>
      <c r="ASG3" s="96"/>
      <c r="ASH3" s="96"/>
      <c r="ASI3" s="96"/>
      <c r="ASJ3" s="96"/>
      <c r="ASK3" s="96"/>
      <c r="ASL3" s="96"/>
      <c r="ASM3" s="96"/>
      <c r="ASN3" s="96"/>
      <c r="ASO3" s="96"/>
      <c r="ASP3" s="96"/>
      <c r="ASQ3" s="96"/>
      <c r="ASR3" s="96"/>
      <c r="ASS3" s="96"/>
      <c r="AST3" s="96"/>
      <c r="ASU3" s="96"/>
      <c r="ASV3" s="96"/>
      <c r="ASW3" s="96"/>
      <c r="ASX3" s="96"/>
      <c r="ASY3" s="96"/>
      <c r="ASZ3" s="96"/>
      <c r="ATA3" s="96"/>
      <c r="ATB3" s="96"/>
      <c r="ATC3" s="96"/>
      <c r="ATD3" s="96"/>
      <c r="ATE3" s="96"/>
      <c r="ATF3" s="96"/>
      <c r="ATG3" s="96"/>
      <c r="ATH3" s="96"/>
      <c r="ATI3" s="96"/>
      <c r="ATJ3" s="96"/>
      <c r="ATK3" s="96"/>
      <c r="ATL3" s="96"/>
      <c r="ATM3" s="96"/>
      <c r="ATN3" s="96"/>
      <c r="ATO3" s="96"/>
      <c r="ATP3" s="96"/>
      <c r="ATQ3" s="96"/>
      <c r="ATR3" s="96"/>
      <c r="ATS3" s="96"/>
      <c r="ATT3" s="96"/>
      <c r="ATU3" s="96"/>
      <c r="ATV3" s="96"/>
      <c r="ATW3" s="96"/>
      <c r="ATX3" s="96"/>
      <c r="ATY3" s="96"/>
      <c r="ATZ3" s="96"/>
      <c r="AUA3" s="96"/>
      <c r="AUB3" s="96"/>
      <c r="AUC3" s="96"/>
      <c r="AUD3" s="96"/>
      <c r="AUE3" s="96"/>
      <c r="AUF3" s="96"/>
      <c r="AUG3" s="96"/>
      <c r="AUH3" s="96"/>
      <c r="AUI3" s="96"/>
      <c r="AUJ3" s="96"/>
      <c r="AUK3" s="96"/>
      <c r="AUL3" s="96"/>
      <c r="AUM3" s="96"/>
      <c r="AUN3" s="96"/>
      <c r="AUO3" s="96"/>
      <c r="AUP3" s="96"/>
      <c r="AUQ3" s="96"/>
      <c r="AUR3" s="96"/>
      <c r="AUS3" s="96"/>
      <c r="AUT3" s="96"/>
      <c r="AUU3" s="96"/>
      <c r="AUV3" s="96"/>
      <c r="AUW3" s="96"/>
      <c r="AUX3" s="96"/>
      <c r="AUY3" s="96"/>
      <c r="AUZ3" s="96"/>
      <c r="AVA3" s="96"/>
      <c r="AVB3" s="96"/>
      <c r="AVC3" s="96"/>
      <c r="AVD3" s="96"/>
      <c r="AVE3" s="96"/>
      <c r="AVF3" s="96"/>
      <c r="AVG3" s="96"/>
      <c r="AVH3" s="96"/>
      <c r="AVI3" s="96"/>
      <c r="AVJ3" s="96"/>
      <c r="AVK3" s="96"/>
      <c r="AVL3" s="96"/>
      <c r="AVM3" s="96"/>
      <c r="AVN3" s="96"/>
      <c r="AVO3" s="96"/>
      <c r="AVP3" s="96"/>
      <c r="AVQ3" s="96"/>
      <c r="AVR3" s="96"/>
      <c r="AVS3" s="96"/>
      <c r="AVT3" s="96"/>
      <c r="AVU3" s="96"/>
      <c r="AVV3" s="96"/>
      <c r="AVW3" s="96"/>
      <c r="AVX3" s="96"/>
      <c r="AVY3" s="96"/>
      <c r="AVZ3" s="96"/>
      <c r="AWA3" s="96"/>
      <c r="AWB3" s="96"/>
      <c r="AWC3" s="96"/>
      <c r="AWD3" s="96"/>
      <c r="AWE3" s="96"/>
      <c r="AWF3" s="96"/>
      <c r="AWG3" s="96"/>
      <c r="AWH3" s="96"/>
      <c r="AWI3" s="96"/>
      <c r="AWJ3" s="96"/>
      <c r="AWK3" s="96"/>
      <c r="AWL3" s="96"/>
      <c r="AWM3" s="96"/>
      <c r="AWN3" s="96"/>
      <c r="AWO3" s="96"/>
      <c r="AWP3" s="96"/>
      <c r="AWQ3" s="96"/>
      <c r="AWR3" s="96"/>
      <c r="AWS3" s="96"/>
      <c r="AWT3" s="96"/>
      <c r="AWU3" s="96"/>
      <c r="AWV3" s="96"/>
      <c r="AWW3" s="96"/>
      <c r="AWX3" s="96"/>
      <c r="AWY3" s="96"/>
      <c r="AWZ3" s="96"/>
      <c r="AXA3" s="96"/>
      <c r="AXB3" s="96"/>
      <c r="AXC3" s="96"/>
      <c r="AXD3" s="96"/>
      <c r="AXE3" s="96"/>
      <c r="AXF3" s="96"/>
      <c r="AXG3" s="96"/>
      <c r="AXH3" s="96"/>
      <c r="AXI3" s="96"/>
      <c r="AXJ3" s="96"/>
      <c r="AXK3" s="96"/>
      <c r="AXL3" s="96"/>
      <c r="AXM3" s="96"/>
      <c r="AXN3" s="96"/>
      <c r="AXO3" s="96"/>
      <c r="AXP3" s="96"/>
      <c r="AXQ3" s="96"/>
      <c r="AXR3" s="96"/>
      <c r="AXS3" s="96"/>
      <c r="AXT3" s="96"/>
      <c r="AXU3" s="96"/>
      <c r="AXV3" s="96"/>
      <c r="AXW3" s="96"/>
      <c r="AXX3" s="96"/>
      <c r="AXY3" s="96"/>
      <c r="AXZ3" s="96"/>
      <c r="AYA3" s="96"/>
      <c r="AYB3" s="96"/>
      <c r="AYC3" s="96"/>
      <c r="AYD3" s="96"/>
      <c r="AYE3" s="96"/>
      <c r="AYF3" s="96"/>
      <c r="AYG3" s="96"/>
      <c r="AYH3" s="96"/>
      <c r="AYI3" s="96"/>
      <c r="AYJ3" s="96"/>
      <c r="AYK3" s="96"/>
      <c r="AYL3" s="96"/>
      <c r="AYM3" s="96"/>
      <c r="AYN3" s="96"/>
      <c r="AYO3" s="96"/>
      <c r="AYP3" s="96"/>
      <c r="AYQ3" s="96"/>
      <c r="AYR3" s="96"/>
      <c r="AYS3" s="96"/>
      <c r="AYT3" s="96"/>
      <c r="AYU3" s="96"/>
      <c r="AYV3" s="96"/>
      <c r="AYW3" s="96"/>
      <c r="AYX3" s="96"/>
      <c r="AYY3" s="96"/>
      <c r="AYZ3" s="96"/>
      <c r="AZA3" s="96"/>
      <c r="AZB3" s="96"/>
      <c r="AZC3" s="96"/>
      <c r="AZD3" s="96"/>
      <c r="AZE3" s="96"/>
      <c r="AZF3" s="96"/>
      <c r="AZG3" s="96"/>
      <c r="AZH3" s="96"/>
      <c r="AZI3" s="96"/>
      <c r="AZJ3" s="96"/>
      <c r="AZK3" s="96"/>
      <c r="AZL3" s="96"/>
      <c r="AZM3" s="96"/>
      <c r="AZN3" s="96"/>
      <c r="AZO3" s="96"/>
      <c r="AZP3" s="96"/>
      <c r="AZQ3" s="96"/>
      <c r="AZR3" s="96"/>
      <c r="AZS3" s="96"/>
      <c r="AZT3" s="96"/>
      <c r="AZU3" s="96"/>
      <c r="AZV3" s="96"/>
      <c r="AZW3" s="96"/>
      <c r="AZX3" s="96"/>
      <c r="AZY3" s="96"/>
      <c r="AZZ3" s="96"/>
      <c r="BAA3" s="96"/>
      <c r="BAB3" s="96"/>
      <c r="BAC3" s="96"/>
      <c r="BAD3" s="96"/>
      <c r="BAE3" s="96"/>
      <c r="BAF3" s="96"/>
      <c r="BAG3" s="96"/>
      <c r="BAH3" s="96"/>
      <c r="BAI3" s="96"/>
      <c r="BAJ3" s="96"/>
      <c r="BAK3" s="96"/>
      <c r="BAL3" s="96"/>
      <c r="BAM3" s="96"/>
      <c r="BAN3" s="96"/>
      <c r="BAO3" s="96"/>
      <c r="BAP3" s="96"/>
      <c r="BAQ3" s="96"/>
      <c r="BAR3" s="96"/>
      <c r="BAS3" s="96"/>
      <c r="BAT3" s="96"/>
      <c r="BAU3" s="96"/>
      <c r="BAV3" s="96"/>
      <c r="BAW3" s="96"/>
      <c r="BAX3" s="96"/>
      <c r="BAY3" s="96"/>
      <c r="BAZ3" s="96"/>
      <c r="BBA3" s="96"/>
      <c r="BBB3" s="96"/>
      <c r="BBC3" s="96"/>
      <c r="BBD3" s="96"/>
      <c r="BBE3" s="96"/>
      <c r="BBF3" s="96"/>
      <c r="BBG3" s="96"/>
      <c r="BBH3" s="96"/>
      <c r="BBI3" s="96"/>
      <c r="BBJ3" s="96"/>
      <c r="BBK3" s="96"/>
      <c r="BBL3" s="96"/>
      <c r="BBM3" s="96"/>
      <c r="BBN3" s="96"/>
      <c r="BBO3" s="96"/>
      <c r="BBP3" s="96"/>
      <c r="BBQ3" s="96"/>
      <c r="BBR3" s="96"/>
      <c r="BBS3" s="96"/>
      <c r="BBT3" s="96"/>
      <c r="BBU3" s="96"/>
      <c r="BBV3" s="96"/>
      <c r="BBW3" s="96"/>
      <c r="BBX3" s="96"/>
      <c r="BBY3" s="96"/>
      <c r="BBZ3" s="96"/>
      <c r="BCA3" s="96"/>
      <c r="BCB3" s="96"/>
      <c r="BCC3" s="96"/>
      <c r="BCD3" s="96"/>
      <c r="BCE3" s="96"/>
      <c r="BCF3" s="96"/>
      <c r="BCG3" s="96"/>
      <c r="BCH3" s="96"/>
      <c r="BCI3" s="96"/>
      <c r="BCJ3" s="96"/>
      <c r="BCK3" s="96"/>
      <c r="BCL3" s="96"/>
      <c r="BCM3" s="96"/>
      <c r="BCN3" s="96"/>
      <c r="BCO3" s="96"/>
      <c r="BCP3" s="96"/>
      <c r="BCQ3" s="96"/>
      <c r="BCR3" s="96"/>
      <c r="BCS3" s="96"/>
      <c r="BCT3" s="96"/>
      <c r="BCU3" s="96"/>
      <c r="BCV3" s="96"/>
      <c r="BCW3" s="96"/>
      <c r="BCX3" s="96"/>
      <c r="BCY3" s="96"/>
      <c r="BCZ3" s="96"/>
      <c r="BDA3" s="96"/>
      <c r="BDB3" s="96"/>
      <c r="BDC3" s="96"/>
      <c r="BDD3" s="96"/>
      <c r="BDE3" s="96"/>
      <c r="BDF3" s="96"/>
      <c r="BDG3" s="96"/>
      <c r="BDH3" s="96"/>
      <c r="BDI3" s="96"/>
      <c r="BDJ3" s="96"/>
      <c r="BDK3" s="96"/>
      <c r="BDL3" s="96"/>
      <c r="BDM3" s="96"/>
      <c r="BDN3" s="96"/>
      <c r="BDO3" s="96"/>
      <c r="BDP3" s="96"/>
      <c r="BDQ3" s="96"/>
      <c r="BDR3" s="96"/>
      <c r="BDS3" s="96"/>
      <c r="BDT3" s="96"/>
      <c r="BDU3" s="96"/>
      <c r="BDV3" s="96"/>
      <c r="BDW3" s="96"/>
      <c r="BDX3" s="96"/>
      <c r="BDY3" s="96"/>
      <c r="BDZ3" s="96"/>
      <c r="BEA3" s="96"/>
      <c r="BEB3" s="96"/>
      <c r="BEC3" s="96"/>
      <c r="BED3" s="96"/>
      <c r="BEE3" s="96"/>
      <c r="BEF3" s="96"/>
      <c r="BEG3" s="96"/>
      <c r="BEH3" s="96"/>
      <c r="BEI3" s="96"/>
      <c r="BEJ3" s="96"/>
      <c r="BEK3" s="96"/>
      <c r="BEL3" s="96"/>
      <c r="BEM3" s="96"/>
      <c r="BEN3" s="96"/>
      <c r="BEO3" s="96"/>
      <c r="BEP3" s="96"/>
      <c r="BEQ3" s="96"/>
      <c r="BER3" s="96"/>
      <c r="BES3" s="96"/>
      <c r="BET3" s="96"/>
      <c r="BEU3" s="96"/>
      <c r="BEV3" s="96"/>
      <c r="BEW3" s="96"/>
      <c r="BEX3" s="96"/>
      <c r="BEY3" s="96"/>
      <c r="BEZ3" s="96"/>
      <c r="BFA3" s="96"/>
      <c r="BFB3" s="96"/>
      <c r="BFC3" s="96"/>
      <c r="BFD3" s="96"/>
      <c r="BFE3" s="96"/>
      <c r="BFF3" s="96"/>
      <c r="BFG3" s="96"/>
      <c r="BFH3" s="96"/>
      <c r="BFI3" s="96"/>
      <c r="BFJ3" s="96"/>
      <c r="BFK3" s="96"/>
      <c r="BFL3" s="96"/>
      <c r="BFM3" s="96"/>
      <c r="BFN3" s="96"/>
      <c r="BFO3" s="96"/>
      <c r="BFP3" s="96"/>
      <c r="BFQ3" s="96"/>
      <c r="BFR3" s="96"/>
      <c r="BFS3" s="96"/>
      <c r="BFT3" s="96"/>
      <c r="BFU3" s="96"/>
      <c r="BFV3" s="96"/>
      <c r="BFW3" s="96"/>
      <c r="BFX3" s="96"/>
      <c r="BFY3" s="96"/>
      <c r="BFZ3" s="96"/>
      <c r="BGA3" s="96"/>
      <c r="BGB3" s="96"/>
      <c r="BGC3" s="96"/>
      <c r="BGD3" s="96"/>
      <c r="BGE3" s="96"/>
      <c r="BGF3" s="96"/>
      <c r="BGG3" s="96"/>
      <c r="BGH3" s="96"/>
      <c r="BGI3" s="96"/>
      <c r="BGJ3" s="96"/>
      <c r="BGK3" s="96"/>
      <c r="BGL3" s="96"/>
      <c r="BGM3" s="96"/>
      <c r="BGN3" s="96"/>
      <c r="BGO3" s="96"/>
      <c r="BGP3" s="96"/>
      <c r="BGQ3" s="96"/>
      <c r="BGR3" s="96"/>
      <c r="BGS3" s="96"/>
      <c r="BGT3" s="96"/>
      <c r="BGU3" s="96"/>
      <c r="BGV3" s="96"/>
      <c r="BGW3" s="96"/>
      <c r="BGX3" s="96"/>
      <c r="BGY3" s="96"/>
      <c r="BGZ3" s="96"/>
      <c r="BHA3" s="96"/>
      <c r="BHB3" s="96"/>
      <c r="BHC3" s="96"/>
      <c r="BHD3" s="96"/>
      <c r="BHE3" s="96"/>
      <c r="BHF3" s="96"/>
      <c r="BHG3" s="96"/>
      <c r="BHH3" s="96"/>
      <c r="BHI3" s="96"/>
      <c r="BHJ3" s="96"/>
      <c r="BHK3" s="96"/>
      <c r="BHL3" s="96"/>
      <c r="BHM3" s="96"/>
      <c r="BHN3" s="96"/>
      <c r="BHO3" s="96"/>
      <c r="BHP3" s="96"/>
      <c r="BHQ3" s="96"/>
      <c r="BHR3" s="96"/>
      <c r="BHS3" s="96"/>
      <c r="BHT3" s="96"/>
      <c r="BHU3" s="96"/>
      <c r="BHV3" s="96"/>
      <c r="BHW3" s="96"/>
      <c r="BHX3" s="96"/>
      <c r="BHY3" s="96"/>
      <c r="BHZ3" s="96"/>
      <c r="BIA3" s="96"/>
      <c r="BIB3" s="96"/>
      <c r="BIC3" s="96"/>
      <c r="BID3" s="96"/>
      <c r="BIE3" s="96"/>
      <c r="BIF3" s="96"/>
      <c r="BIG3" s="96"/>
      <c r="BIH3" s="96"/>
      <c r="BII3" s="96"/>
      <c r="BIJ3" s="96"/>
      <c r="BIK3" s="96"/>
      <c r="BIL3" s="96"/>
      <c r="BIM3" s="96"/>
      <c r="BIN3" s="96"/>
      <c r="BIO3" s="96"/>
      <c r="BIP3" s="96"/>
      <c r="BIQ3" s="96"/>
      <c r="BIR3" s="96"/>
      <c r="BIS3" s="96"/>
      <c r="BIT3" s="96"/>
      <c r="BIU3" s="96"/>
      <c r="BIV3" s="96"/>
      <c r="BIW3" s="96"/>
      <c r="BIX3" s="96"/>
      <c r="BIY3" s="96"/>
      <c r="BIZ3" s="96"/>
      <c r="BJA3" s="96"/>
      <c r="BJB3" s="96"/>
      <c r="BJC3" s="96"/>
      <c r="BJD3" s="96"/>
      <c r="BJE3" s="96"/>
      <c r="BJF3" s="96"/>
      <c r="BJG3" s="96"/>
      <c r="BJH3" s="96"/>
      <c r="BJI3" s="96"/>
      <c r="BJJ3" s="96"/>
      <c r="BJK3" s="96"/>
      <c r="BJL3" s="96"/>
      <c r="BJM3" s="96"/>
      <c r="BJN3" s="96"/>
      <c r="BJO3" s="96"/>
      <c r="BJP3" s="96"/>
      <c r="BJQ3" s="96"/>
      <c r="BJR3" s="96"/>
      <c r="BJS3" s="96"/>
      <c r="BJT3" s="96"/>
      <c r="BJU3" s="96"/>
      <c r="BJV3" s="96"/>
      <c r="BJW3" s="96"/>
      <c r="BJX3" s="96"/>
      <c r="BJY3" s="96"/>
      <c r="BJZ3" s="96"/>
      <c r="BKA3" s="96"/>
      <c r="BKB3" s="96"/>
      <c r="BKC3" s="96"/>
      <c r="BKD3" s="96"/>
      <c r="BKE3" s="96"/>
      <c r="BKF3" s="96"/>
      <c r="BKG3" s="96"/>
      <c r="BKH3" s="96"/>
      <c r="BKI3" s="96"/>
      <c r="BKJ3" s="96"/>
      <c r="BKK3" s="96"/>
      <c r="BKL3" s="96"/>
      <c r="BKM3" s="96"/>
      <c r="BKN3" s="96"/>
      <c r="BKO3" s="96"/>
      <c r="BKP3" s="96"/>
      <c r="BKQ3" s="96"/>
      <c r="BKR3" s="96"/>
      <c r="BKS3" s="96"/>
      <c r="BKT3" s="96"/>
      <c r="BKU3" s="96"/>
      <c r="BKV3" s="96"/>
      <c r="BKW3" s="96"/>
      <c r="BKX3" s="96"/>
      <c r="BKY3" s="96"/>
      <c r="BKZ3" s="96"/>
      <c r="BLA3" s="96"/>
      <c r="BLB3" s="96"/>
      <c r="BLC3" s="96"/>
      <c r="BLD3" s="96"/>
      <c r="BLE3" s="96"/>
      <c r="BLF3" s="96"/>
      <c r="BLG3" s="96"/>
      <c r="BLH3" s="96"/>
      <c r="BLI3" s="96"/>
      <c r="BLJ3" s="96"/>
      <c r="BLK3" s="96"/>
      <c r="BLL3" s="96"/>
      <c r="BLM3" s="96"/>
      <c r="BLN3" s="96"/>
      <c r="BLO3" s="96"/>
      <c r="BLP3" s="96"/>
      <c r="BLQ3" s="96"/>
      <c r="BLR3" s="96"/>
      <c r="BLS3" s="96"/>
      <c r="BLT3" s="96"/>
      <c r="BLU3" s="96"/>
      <c r="BLV3" s="96"/>
      <c r="BLW3" s="96"/>
      <c r="BLX3" s="96"/>
      <c r="BLY3" s="96"/>
      <c r="BLZ3" s="96"/>
      <c r="BMA3" s="96"/>
      <c r="BMB3" s="96"/>
      <c r="BMC3" s="96"/>
      <c r="BMD3" s="96"/>
      <c r="BME3" s="96"/>
      <c r="BMF3" s="96"/>
      <c r="BMG3" s="96"/>
      <c r="BMH3" s="96"/>
      <c r="BMI3" s="96"/>
      <c r="BMJ3" s="96"/>
      <c r="BMK3" s="96"/>
      <c r="BML3" s="96"/>
      <c r="BMM3" s="96"/>
      <c r="BMN3" s="96"/>
      <c r="BMO3" s="96"/>
      <c r="BMP3" s="96"/>
      <c r="BMQ3" s="96"/>
      <c r="BMR3" s="96"/>
      <c r="BMS3" s="96"/>
      <c r="BMT3" s="96"/>
      <c r="BMU3" s="96"/>
      <c r="BMV3" s="96"/>
      <c r="BMW3" s="96"/>
      <c r="BMX3" s="96"/>
      <c r="BMY3" s="96"/>
      <c r="BMZ3" s="96"/>
      <c r="BNA3" s="96"/>
      <c r="BNB3" s="96"/>
      <c r="BNC3" s="96"/>
      <c r="BND3" s="96"/>
      <c r="BNE3" s="96"/>
      <c r="BNF3" s="96"/>
      <c r="BNG3" s="96"/>
      <c r="BNH3" s="96"/>
      <c r="BNI3" s="96"/>
      <c r="BNJ3" s="96"/>
      <c r="BNK3" s="96"/>
      <c r="BNL3" s="96"/>
      <c r="BNM3" s="96"/>
      <c r="BNN3" s="96"/>
      <c r="BNO3" s="96"/>
      <c r="BNP3" s="96"/>
      <c r="BNQ3" s="96"/>
      <c r="BNR3" s="96"/>
      <c r="BNS3" s="96"/>
      <c r="BNT3" s="96"/>
      <c r="BNU3" s="96"/>
      <c r="BNV3" s="96"/>
      <c r="BNW3" s="96"/>
      <c r="BNX3" s="96"/>
      <c r="BNY3" s="96"/>
      <c r="BNZ3" s="96"/>
      <c r="BOA3" s="96"/>
      <c r="BOB3" s="96"/>
      <c r="BOC3" s="96"/>
      <c r="BOD3" s="96"/>
      <c r="BOE3" s="96"/>
      <c r="BOF3" s="96"/>
      <c r="BOG3" s="96"/>
      <c r="BOH3" s="96"/>
      <c r="BOI3" s="96"/>
      <c r="BOJ3" s="96"/>
      <c r="BOK3" s="96"/>
      <c r="BOL3" s="96"/>
      <c r="BOM3" s="96"/>
      <c r="BON3" s="96"/>
      <c r="BOO3" s="96"/>
      <c r="BOP3" s="96"/>
      <c r="BOQ3" s="96"/>
      <c r="BOR3" s="96"/>
      <c r="BOS3" s="96"/>
      <c r="BOT3" s="96"/>
      <c r="BOU3" s="96"/>
      <c r="BOV3" s="96"/>
      <c r="BOW3" s="96"/>
      <c r="BOX3" s="96"/>
      <c r="BOY3" s="96"/>
      <c r="BOZ3" s="96"/>
      <c r="BPA3" s="96"/>
      <c r="BPB3" s="96"/>
      <c r="BPC3" s="96"/>
      <c r="BPD3" s="96"/>
      <c r="BPE3" s="96"/>
      <c r="BPF3" s="96"/>
      <c r="BPG3" s="96"/>
      <c r="BPH3" s="96"/>
      <c r="BPI3" s="96"/>
      <c r="BPJ3" s="96"/>
      <c r="BPK3" s="96"/>
      <c r="BPL3" s="96"/>
      <c r="BPM3" s="96"/>
      <c r="BPN3" s="96"/>
      <c r="BPO3" s="96"/>
      <c r="BPP3" s="96"/>
      <c r="BPQ3" s="96"/>
      <c r="BPR3" s="96"/>
      <c r="BPS3" s="96"/>
      <c r="BPT3" s="96"/>
      <c r="BPU3" s="96"/>
      <c r="BPV3" s="96"/>
      <c r="BPW3" s="96"/>
      <c r="BPX3" s="96"/>
      <c r="BPY3" s="96"/>
      <c r="BPZ3" s="96"/>
      <c r="BQA3" s="96"/>
      <c r="BQB3" s="96"/>
      <c r="BQC3" s="96"/>
      <c r="BQD3" s="96"/>
      <c r="BQE3" s="96"/>
      <c r="BQF3" s="96"/>
      <c r="BQG3" s="96"/>
      <c r="BQH3" s="96"/>
      <c r="BQI3" s="96"/>
      <c r="BQJ3" s="96"/>
      <c r="BQK3" s="96"/>
      <c r="BQL3" s="96"/>
      <c r="BQM3" s="96"/>
      <c r="BQN3" s="96"/>
      <c r="BQO3" s="96"/>
      <c r="BQP3" s="96"/>
      <c r="BQQ3" s="96"/>
      <c r="BQR3" s="96"/>
      <c r="BQS3" s="96"/>
      <c r="BQT3" s="96"/>
      <c r="BQU3" s="96"/>
      <c r="BQV3" s="96"/>
      <c r="BQW3" s="96"/>
      <c r="BQX3" s="96"/>
      <c r="BQY3" s="96"/>
      <c r="BQZ3" s="96"/>
      <c r="BRA3" s="96"/>
      <c r="BRB3" s="96"/>
      <c r="BRC3" s="96"/>
      <c r="BRD3" s="96"/>
      <c r="BRE3" s="96"/>
      <c r="BRF3" s="96"/>
      <c r="BRG3" s="96"/>
      <c r="BRH3" s="96"/>
      <c r="BRI3" s="96"/>
      <c r="BRJ3" s="96"/>
      <c r="BRK3" s="96"/>
      <c r="BRL3" s="96"/>
      <c r="BRM3" s="96"/>
      <c r="BRN3" s="96"/>
      <c r="BRO3" s="96"/>
      <c r="BRP3" s="96"/>
      <c r="BRQ3" s="96"/>
      <c r="BRR3" s="96"/>
      <c r="BRS3" s="96"/>
      <c r="BRT3" s="96"/>
      <c r="BRU3" s="96"/>
      <c r="BRV3" s="96"/>
      <c r="BRW3" s="96"/>
      <c r="BRX3" s="96"/>
      <c r="BRY3" s="96"/>
      <c r="BRZ3" s="96"/>
      <c r="BSA3" s="96"/>
      <c r="BSB3" s="96"/>
      <c r="BSC3" s="96"/>
      <c r="BSD3" s="96"/>
      <c r="BSE3" s="96"/>
      <c r="BSF3" s="96"/>
      <c r="BSG3" s="96"/>
      <c r="BSH3" s="96"/>
      <c r="BSI3" s="96"/>
      <c r="BSJ3" s="96"/>
      <c r="BSK3" s="96"/>
      <c r="BSL3" s="96"/>
      <c r="BSM3" s="96"/>
      <c r="BSN3" s="96"/>
      <c r="BSO3" s="96"/>
      <c r="BSP3" s="96"/>
      <c r="BSQ3" s="96"/>
      <c r="BSR3" s="96"/>
      <c r="BSS3" s="96"/>
      <c r="BST3" s="96"/>
      <c r="BSU3" s="96"/>
      <c r="BSV3" s="96"/>
      <c r="BSW3" s="96"/>
      <c r="BSX3" s="96"/>
      <c r="BSY3" s="96"/>
      <c r="BSZ3" s="96"/>
      <c r="BTA3" s="96"/>
      <c r="BTB3" s="96"/>
      <c r="BTC3" s="96"/>
      <c r="BTD3" s="96"/>
      <c r="BTE3" s="96"/>
      <c r="BTF3" s="96"/>
      <c r="BTG3" s="96"/>
      <c r="BTH3" s="96"/>
      <c r="BTI3" s="96"/>
      <c r="BTJ3" s="96"/>
      <c r="BTK3" s="96"/>
      <c r="BTL3" s="96"/>
      <c r="BTM3" s="96"/>
      <c r="BTN3" s="96"/>
      <c r="BTO3" s="96"/>
      <c r="BTP3" s="96"/>
      <c r="BTQ3" s="96"/>
      <c r="BTR3" s="96"/>
      <c r="BTS3" s="96"/>
      <c r="BTT3" s="96"/>
      <c r="BTU3" s="96"/>
      <c r="BTV3" s="96"/>
      <c r="BTW3" s="96"/>
      <c r="BTX3" s="96"/>
      <c r="BTY3" s="96"/>
      <c r="BTZ3" s="96"/>
      <c r="BUA3" s="96"/>
      <c r="BUB3" s="96"/>
      <c r="BUC3" s="96"/>
      <c r="BUD3" s="96"/>
      <c r="BUE3" s="96"/>
      <c r="BUF3" s="96"/>
      <c r="BUG3" s="96"/>
      <c r="BUH3" s="96"/>
      <c r="BUI3" s="96"/>
      <c r="BUJ3" s="96"/>
      <c r="BUK3" s="96"/>
      <c r="BUL3" s="96"/>
      <c r="BUM3" s="96"/>
      <c r="BUN3" s="96"/>
      <c r="BUO3" s="96"/>
      <c r="BUP3" s="96"/>
      <c r="BUQ3" s="96"/>
      <c r="BUR3" s="96"/>
      <c r="BUS3" s="96"/>
      <c r="BUT3" s="96"/>
      <c r="BUU3" s="96"/>
      <c r="BUV3" s="96"/>
      <c r="BUW3" s="96"/>
      <c r="BUX3" s="96"/>
      <c r="BUY3" s="96"/>
      <c r="BUZ3" s="96"/>
      <c r="BVA3" s="96"/>
      <c r="BVB3" s="96"/>
      <c r="BVC3" s="96"/>
      <c r="BVD3" s="96"/>
      <c r="BVE3" s="96"/>
      <c r="BVF3" s="96"/>
      <c r="BVG3" s="96"/>
      <c r="BVH3" s="96"/>
      <c r="BVI3" s="96"/>
      <c r="BVJ3" s="96"/>
      <c r="BVK3" s="96"/>
      <c r="BVL3" s="96"/>
      <c r="BVM3" s="96"/>
      <c r="BVN3" s="96"/>
      <c r="BVO3" s="96"/>
      <c r="BVP3" s="96"/>
      <c r="BVQ3" s="96"/>
      <c r="BVR3" s="96"/>
      <c r="BVS3" s="96"/>
      <c r="BVT3" s="96"/>
      <c r="BVU3" s="96"/>
      <c r="BVV3" s="96"/>
      <c r="BVW3" s="96"/>
      <c r="BVX3" s="96"/>
      <c r="BVY3" s="96"/>
      <c r="BVZ3" s="96"/>
      <c r="BWA3" s="96"/>
      <c r="BWB3" s="96"/>
      <c r="BWC3" s="96"/>
      <c r="BWD3" s="96"/>
      <c r="BWE3" s="96"/>
      <c r="BWF3" s="96"/>
      <c r="BWG3" s="96"/>
      <c r="BWH3" s="96"/>
      <c r="BWI3" s="96"/>
      <c r="BWJ3" s="96"/>
      <c r="BWK3" s="96"/>
      <c r="BWL3" s="96"/>
      <c r="BWM3" s="96"/>
      <c r="BWN3" s="96"/>
      <c r="BWO3" s="96"/>
      <c r="BWP3" s="96"/>
      <c r="BWQ3" s="96"/>
      <c r="BWR3" s="96"/>
      <c r="BWS3" s="96"/>
      <c r="BWT3" s="96"/>
      <c r="BWU3" s="96"/>
      <c r="BWV3" s="96"/>
      <c r="BWW3" s="96"/>
      <c r="BWX3" s="96"/>
      <c r="BWY3" s="96"/>
      <c r="BWZ3" s="96"/>
      <c r="BXA3" s="96"/>
      <c r="BXB3" s="96"/>
      <c r="BXC3" s="96"/>
      <c r="BXD3" s="96"/>
      <c r="BXE3" s="96"/>
      <c r="BXF3" s="96"/>
      <c r="BXG3" s="96"/>
      <c r="BXH3" s="96"/>
      <c r="BXI3" s="96"/>
      <c r="BXJ3" s="96"/>
      <c r="BXK3" s="96"/>
      <c r="BXL3" s="96"/>
      <c r="BXM3" s="96"/>
      <c r="BXN3" s="96"/>
      <c r="BXO3" s="96"/>
      <c r="BXP3" s="96"/>
      <c r="BXQ3" s="96"/>
      <c r="BXR3" s="96"/>
      <c r="BXS3" s="96"/>
      <c r="BXT3" s="96"/>
      <c r="BXU3" s="96"/>
      <c r="BXV3" s="96"/>
      <c r="BXW3" s="96"/>
      <c r="BXX3" s="96"/>
      <c r="BXY3" s="96"/>
      <c r="BXZ3" s="96"/>
      <c r="BYA3" s="96"/>
      <c r="BYB3" s="96"/>
      <c r="BYC3" s="96"/>
      <c r="BYD3" s="96"/>
      <c r="BYE3" s="96"/>
      <c r="BYF3" s="96"/>
      <c r="BYG3" s="96"/>
      <c r="BYH3" s="96"/>
      <c r="BYI3" s="96"/>
      <c r="BYJ3" s="96"/>
      <c r="BYK3" s="96"/>
      <c r="BYL3" s="96"/>
      <c r="BYM3" s="96"/>
      <c r="BYN3" s="96"/>
      <c r="BYO3" s="96"/>
      <c r="BYP3" s="96"/>
      <c r="BYQ3" s="96"/>
      <c r="BYR3" s="96"/>
      <c r="BYS3" s="96"/>
      <c r="BYT3" s="96"/>
      <c r="BYU3" s="96"/>
      <c r="BYV3" s="96"/>
      <c r="BYW3" s="96"/>
      <c r="BYX3" s="96"/>
      <c r="BYY3" s="96"/>
      <c r="BYZ3" s="96"/>
      <c r="BZA3" s="96"/>
      <c r="BZB3" s="96"/>
      <c r="BZC3" s="96"/>
      <c r="BZD3" s="96"/>
      <c r="BZE3" s="96"/>
      <c r="BZF3" s="96"/>
      <c r="BZG3" s="96"/>
      <c r="BZH3" s="96"/>
      <c r="BZI3" s="96"/>
      <c r="BZJ3" s="96"/>
      <c r="BZK3" s="96"/>
      <c r="BZL3" s="96"/>
      <c r="BZM3" s="96"/>
      <c r="BZN3" s="96"/>
      <c r="BZO3" s="96"/>
      <c r="BZP3" s="96"/>
      <c r="BZQ3" s="96"/>
      <c r="BZR3" s="96"/>
      <c r="BZS3" s="96"/>
      <c r="BZT3" s="96"/>
      <c r="BZU3" s="96"/>
      <c r="BZV3" s="96"/>
      <c r="BZW3" s="96"/>
      <c r="BZX3" s="96"/>
      <c r="BZY3" s="96"/>
      <c r="BZZ3" s="96"/>
      <c r="CAA3" s="96"/>
      <c r="CAB3" s="96"/>
      <c r="CAC3" s="96"/>
      <c r="CAD3" s="96"/>
      <c r="CAE3" s="96"/>
      <c r="CAF3" s="96"/>
      <c r="CAG3" s="96"/>
      <c r="CAH3" s="96"/>
      <c r="CAI3" s="96"/>
      <c r="CAJ3" s="96"/>
      <c r="CAK3" s="96"/>
      <c r="CAL3" s="96"/>
      <c r="CAM3" s="96"/>
      <c r="CAN3" s="96"/>
      <c r="CAO3" s="96"/>
      <c r="CAP3" s="96"/>
      <c r="CAQ3" s="96"/>
      <c r="CAR3" s="96"/>
      <c r="CAS3" s="96"/>
      <c r="CAT3" s="96"/>
      <c r="CAU3" s="96"/>
      <c r="CAV3" s="96"/>
      <c r="CAW3" s="96"/>
      <c r="CAX3" s="96"/>
      <c r="CAY3" s="96"/>
      <c r="CAZ3" s="96"/>
      <c r="CBA3" s="96"/>
      <c r="CBB3" s="96"/>
      <c r="CBC3" s="96"/>
      <c r="CBD3" s="96"/>
      <c r="CBE3" s="96"/>
      <c r="CBF3" s="96"/>
      <c r="CBG3" s="96"/>
      <c r="CBH3" s="96"/>
      <c r="CBI3" s="96"/>
      <c r="CBJ3" s="96"/>
      <c r="CBK3" s="96"/>
      <c r="CBL3" s="96"/>
      <c r="CBM3" s="96"/>
      <c r="CBN3" s="96"/>
      <c r="CBO3" s="96"/>
      <c r="CBP3" s="96"/>
      <c r="CBQ3" s="96"/>
      <c r="CBR3" s="96"/>
      <c r="CBS3" s="96"/>
      <c r="CBT3" s="96"/>
      <c r="CBU3" s="96"/>
      <c r="CBV3" s="96"/>
      <c r="CBW3" s="96"/>
      <c r="CBX3" s="96"/>
      <c r="CBY3" s="96"/>
      <c r="CBZ3" s="96"/>
      <c r="CCA3" s="96"/>
      <c r="CCB3" s="96"/>
      <c r="CCC3" s="96"/>
      <c r="CCD3" s="96"/>
      <c r="CCE3" s="96"/>
      <c r="CCF3" s="96"/>
      <c r="CCG3" s="96"/>
      <c r="CCH3" s="96"/>
      <c r="CCI3" s="96"/>
      <c r="CCJ3" s="96"/>
      <c r="CCK3" s="96"/>
      <c r="CCL3" s="96"/>
      <c r="CCM3" s="96"/>
      <c r="CCN3" s="96"/>
      <c r="CCO3" s="96"/>
      <c r="CCP3" s="96"/>
      <c r="CCQ3" s="96"/>
      <c r="CCR3" s="96"/>
      <c r="CCS3" s="96"/>
      <c r="CCT3" s="96"/>
      <c r="CCU3" s="96"/>
      <c r="CCV3" s="96"/>
      <c r="CCW3" s="96"/>
      <c r="CCX3" s="96"/>
      <c r="CCY3" s="96"/>
      <c r="CCZ3" s="96"/>
      <c r="CDA3" s="96"/>
      <c r="CDB3" s="96"/>
      <c r="CDC3" s="96"/>
      <c r="CDD3" s="96"/>
      <c r="CDE3" s="96"/>
      <c r="CDF3" s="96"/>
      <c r="CDG3" s="96"/>
      <c r="CDH3" s="96"/>
      <c r="CDI3" s="96"/>
      <c r="CDJ3" s="96"/>
      <c r="CDK3" s="96"/>
      <c r="CDL3" s="96"/>
      <c r="CDM3" s="96"/>
      <c r="CDN3" s="96"/>
      <c r="CDO3" s="96"/>
      <c r="CDP3" s="96"/>
      <c r="CDQ3" s="96"/>
      <c r="CDR3" s="96"/>
      <c r="CDS3" s="96"/>
      <c r="CDT3" s="96"/>
      <c r="CDU3" s="96"/>
      <c r="CDV3" s="96"/>
      <c r="CDW3" s="96"/>
      <c r="CDX3" s="96"/>
      <c r="CDY3" s="96"/>
      <c r="CDZ3" s="96"/>
      <c r="CEA3" s="96"/>
      <c r="CEB3" s="96"/>
      <c r="CEC3" s="96"/>
      <c r="CED3" s="96"/>
      <c r="CEE3" s="96"/>
      <c r="CEF3" s="96"/>
      <c r="CEG3" s="96"/>
      <c r="CEH3" s="96"/>
      <c r="CEI3" s="96"/>
      <c r="CEJ3" s="96"/>
      <c r="CEK3" s="96"/>
      <c r="CEL3" s="96"/>
      <c r="CEM3" s="96"/>
      <c r="CEN3" s="96"/>
      <c r="CEO3" s="96"/>
      <c r="CEP3" s="96"/>
      <c r="CEQ3" s="96"/>
      <c r="CER3" s="96"/>
      <c r="CES3" s="96"/>
      <c r="CET3" s="96"/>
      <c r="CEU3" s="96"/>
      <c r="CEV3" s="96"/>
      <c r="CEW3" s="96"/>
      <c r="CEX3" s="96"/>
      <c r="CEY3" s="96"/>
      <c r="CEZ3" s="96"/>
      <c r="CFA3" s="96"/>
      <c r="CFB3" s="96"/>
      <c r="CFC3" s="96"/>
      <c r="CFD3" s="96"/>
      <c r="CFE3" s="96"/>
      <c r="CFF3" s="96"/>
      <c r="CFG3" s="96"/>
      <c r="CFH3" s="96"/>
      <c r="CFI3" s="96"/>
      <c r="CFJ3" s="96"/>
      <c r="CFK3" s="96"/>
      <c r="CFL3" s="96"/>
      <c r="CFM3" s="96"/>
      <c r="CFN3" s="96"/>
      <c r="CFO3" s="96"/>
      <c r="CFP3" s="96"/>
      <c r="CFQ3" s="96"/>
      <c r="CFR3" s="96"/>
      <c r="CFS3" s="96"/>
      <c r="CFT3" s="96"/>
      <c r="CFU3" s="96"/>
      <c r="CFV3" s="96"/>
      <c r="CFW3" s="96"/>
      <c r="CFX3" s="96"/>
      <c r="CFY3" s="96"/>
      <c r="CFZ3" s="96"/>
      <c r="CGA3" s="96"/>
      <c r="CGB3" s="96"/>
      <c r="CGC3" s="96"/>
      <c r="CGD3" s="96"/>
      <c r="CGE3" s="96"/>
      <c r="CGF3" s="96"/>
      <c r="CGG3" s="96"/>
      <c r="CGH3" s="96"/>
      <c r="CGI3" s="96"/>
      <c r="CGJ3" s="96"/>
      <c r="CGK3" s="96"/>
      <c r="CGL3" s="96"/>
      <c r="CGM3" s="96"/>
      <c r="CGN3" s="96"/>
      <c r="CGO3" s="96"/>
      <c r="CGP3" s="96"/>
      <c r="CGQ3" s="96"/>
      <c r="CGR3" s="96"/>
      <c r="CGS3" s="96"/>
      <c r="CGT3" s="96"/>
      <c r="CGU3" s="96"/>
      <c r="CGV3" s="96"/>
      <c r="CGW3" s="96"/>
      <c r="CGX3" s="96"/>
      <c r="CGY3" s="96"/>
      <c r="CGZ3" s="96"/>
      <c r="CHA3" s="96"/>
      <c r="CHB3" s="96"/>
      <c r="CHC3" s="96"/>
      <c r="CHD3" s="96"/>
      <c r="CHE3" s="96"/>
      <c r="CHF3" s="96"/>
      <c r="CHG3" s="96"/>
      <c r="CHH3" s="96"/>
      <c r="CHI3" s="96"/>
      <c r="CHJ3" s="96"/>
      <c r="CHK3" s="96"/>
      <c r="CHL3" s="96"/>
      <c r="CHM3" s="96"/>
      <c r="CHN3" s="96"/>
      <c r="CHO3" s="96"/>
      <c r="CHP3" s="96"/>
      <c r="CHQ3" s="96"/>
      <c r="CHR3" s="96"/>
      <c r="CHS3" s="96"/>
      <c r="CHT3" s="96"/>
      <c r="CHU3" s="96"/>
      <c r="CHV3" s="96"/>
      <c r="CHW3" s="96"/>
      <c r="CHX3" s="96"/>
      <c r="CHY3" s="96"/>
      <c r="CHZ3" s="96"/>
      <c r="CIA3" s="96"/>
      <c r="CIB3" s="96"/>
      <c r="CIC3" s="96"/>
      <c r="CID3" s="96"/>
      <c r="CIE3" s="96"/>
      <c r="CIF3" s="96"/>
      <c r="CIG3" s="96"/>
      <c r="CIH3" s="96"/>
      <c r="CII3" s="96"/>
      <c r="CIJ3" s="96"/>
      <c r="CIK3" s="96"/>
      <c r="CIL3" s="96"/>
      <c r="CIM3" s="96"/>
      <c r="CIN3" s="96"/>
      <c r="CIO3" s="96"/>
      <c r="CIP3" s="96"/>
      <c r="CIQ3" s="96"/>
      <c r="CIR3" s="96"/>
      <c r="CIS3" s="96"/>
      <c r="CIT3" s="96"/>
      <c r="CIU3" s="96"/>
      <c r="CIV3" s="96"/>
      <c r="CIW3" s="96"/>
      <c r="CIX3" s="96"/>
      <c r="CIY3" s="96"/>
      <c r="CIZ3" s="96"/>
      <c r="CJA3" s="96"/>
      <c r="CJB3" s="96"/>
      <c r="CJC3" s="96"/>
      <c r="CJD3" s="96"/>
      <c r="CJE3" s="96"/>
      <c r="CJF3" s="96"/>
      <c r="CJG3" s="96"/>
      <c r="CJH3" s="96"/>
      <c r="CJI3" s="96"/>
      <c r="CJJ3" s="96"/>
      <c r="CJK3" s="96"/>
      <c r="CJL3" s="96"/>
      <c r="CJM3" s="96"/>
      <c r="CJN3" s="96"/>
      <c r="CJO3" s="96"/>
      <c r="CJP3" s="96"/>
      <c r="CJQ3" s="96"/>
      <c r="CJR3" s="96"/>
      <c r="CJS3" s="96"/>
      <c r="CJT3" s="96"/>
      <c r="CJU3" s="96"/>
      <c r="CJV3" s="96"/>
      <c r="CJW3" s="96"/>
      <c r="CJX3" s="96"/>
      <c r="CJY3" s="96"/>
      <c r="CJZ3" s="96"/>
      <c r="CKA3" s="96"/>
      <c r="CKB3" s="96"/>
      <c r="CKC3" s="96"/>
      <c r="CKD3" s="96"/>
      <c r="CKE3" s="96"/>
      <c r="CKF3" s="96"/>
      <c r="CKG3" s="96"/>
      <c r="CKH3" s="96"/>
      <c r="CKI3" s="96"/>
      <c r="CKJ3" s="96"/>
      <c r="CKK3" s="96"/>
      <c r="CKL3" s="96"/>
      <c r="CKM3" s="96"/>
      <c r="CKN3" s="96"/>
      <c r="CKO3" s="96"/>
      <c r="CKP3" s="96"/>
      <c r="CKQ3" s="96"/>
      <c r="CKR3" s="96"/>
      <c r="CKS3" s="96"/>
      <c r="CKT3" s="96"/>
      <c r="CKU3" s="96"/>
      <c r="CKV3" s="96"/>
      <c r="CKW3" s="96"/>
      <c r="CKX3" s="96"/>
      <c r="CKY3" s="96"/>
      <c r="CKZ3" s="96"/>
      <c r="CLA3" s="96"/>
      <c r="CLB3" s="96"/>
      <c r="CLC3" s="96"/>
      <c r="CLD3" s="96"/>
      <c r="CLE3" s="96"/>
      <c r="CLF3" s="96"/>
      <c r="CLG3" s="96"/>
      <c r="CLH3" s="96"/>
      <c r="CLI3" s="96"/>
      <c r="CLJ3" s="96"/>
      <c r="CLK3" s="96"/>
      <c r="CLL3" s="96"/>
      <c r="CLM3" s="96"/>
      <c r="CLN3" s="96"/>
      <c r="CLO3" s="96"/>
      <c r="CLP3" s="96"/>
      <c r="CLQ3" s="96"/>
      <c r="CLR3" s="96"/>
      <c r="CLS3" s="96"/>
      <c r="CLT3" s="96"/>
      <c r="CLU3" s="96"/>
      <c r="CLV3" s="96"/>
      <c r="CLW3" s="96"/>
      <c r="CLX3" s="96"/>
      <c r="CLY3" s="96"/>
      <c r="CLZ3" s="96"/>
      <c r="CMA3" s="96"/>
      <c r="CMB3" s="96"/>
      <c r="CMC3" s="96"/>
      <c r="CMD3" s="96"/>
      <c r="CME3" s="96"/>
      <c r="CMF3" s="96"/>
      <c r="CMG3" s="96"/>
      <c r="CMH3" s="96"/>
      <c r="CMI3" s="96"/>
      <c r="CMJ3" s="96"/>
      <c r="CMK3" s="96"/>
      <c r="CML3" s="96"/>
      <c r="CMM3" s="96"/>
      <c r="CMN3" s="96"/>
      <c r="CMO3" s="96"/>
      <c r="CMP3" s="96"/>
      <c r="CMQ3" s="96"/>
      <c r="CMR3" s="96"/>
      <c r="CMS3" s="96"/>
      <c r="CMT3" s="96"/>
      <c r="CMU3" s="96"/>
      <c r="CMV3" s="96"/>
      <c r="CMW3" s="96"/>
      <c r="CMX3" s="96"/>
      <c r="CMY3" s="96"/>
      <c r="CMZ3" s="96"/>
      <c r="CNA3" s="96"/>
      <c r="CNB3" s="96"/>
      <c r="CNC3" s="96"/>
      <c r="CND3" s="96"/>
      <c r="CNE3" s="96"/>
      <c r="CNF3" s="96"/>
      <c r="CNG3" s="96"/>
      <c r="CNH3" s="96"/>
      <c r="CNI3" s="96"/>
      <c r="CNJ3" s="96"/>
      <c r="CNK3" s="96"/>
      <c r="CNL3" s="96"/>
      <c r="CNM3" s="96"/>
      <c r="CNN3" s="96"/>
      <c r="CNO3" s="96"/>
      <c r="CNP3" s="96"/>
      <c r="CNQ3" s="96"/>
      <c r="CNR3" s="96"/>
      <c r="CNS3" s="96"/>
      <c r="CNT3" s="96"/>
      <c r="CNU3" s="96"/>
      <c r="CNV3" s="96"/>
      <c r="CNW3" s="96"/>
      <c r="CNX3" s="96"/>
      <c r="CNY3" s="96"/>
      <c r="CNZ3" s="96"/>
      <c r="COA3" s="96"/>
      <c r="COB3" s="96"/>
      <c r="COC3" s="96"/>
      <c r="COD3" s="96"/>
      <c r="COE3" s="96"/>
      <c r="COF3" s="96"/>
      <c r="COG3" s="96"/>
      <c r="COH3" s="96"/>
      <c r="COI3" s="96"/>
      <c r="COJ3" s="96"/>
      <c r="COK3" s="96"/>
      <c r="COL3" s="96"/>
      <c r="COM3" s="96"/>
      <c r="CON3" s="96"/>
      <c r="COO3" s="96"/>
      <c r="COP3" s="96"/>
      <c r="COQ3" s="96"/>
      <c r="COR3" s="96"/>
      <c r="COS3" s="96"/>
      <c r="COT3" s="96"/>
      <c r="COU3" s="96"/>
      <c r="COV3" s="96"/>
      <c r="COW3" s="96"/>
      <c r="COX3" s="96"/>
      <c r="COY3" s="96"/>
      <c r="COZ3" s="96"/>
      <c r="CPA3" s="96"/>
      <c r="CPB3" s="96"/>
      <c r="CPC3" s="96"/>
      <c r="CPD3" s="96"/>
      <c r="CPE3" s="96"/>
      <c r="CPF3" s="96"/>
      <c r="CPG3" s="96"/>
      <c r="CPH3" s="96"/>
      <c r="CPI3" s="96"/>
      <c r="CPJ3" s="96"/>
      <c r="CPK3" s="96"/>
      <c r="CPL3" s="96"/>
      <c r="CPM3" s="96"/>
      <c r="CPN3" s="96"/>
      <c r="CPO3" s="96"/>
      <c r="CPP3" s="96"/>
      <c r="CPQ3" s="96"/>
      <c r="CPR3" s="96"/>
      <c r="CPS3" s="96"/>
      <c r="CPT3" s="96"/>
      <c r="CPU3" s="96"/>
      <c r="CPV3" s="96"/>
      <c r="CPW3" s="96"/>
      <c r="CPX3" s="96"/>
      <c r="CPY3" s="96"/>
      <c r="CPZ3" s="96"/>
      <c r="CQA3" s="96"/>
      <c r="CQB3" s="96"/>
      <c r="CQC3" s="96"/>
      <c r="CQD3" s="96"/>
      <c r="CQE3" s="96"/>
      <c r="CQF3" s="96"/>
      <c r="CQG3" s="96"/>
      <c r="CQH3" s="96"/>
      <c r="CQI3" s="96"/>
      <c r="CQJ3" s="96"/>
      <c r="CQK3" s="96"/>
      <c r="CQL3" s="96"/>
      <c r="CQM3" s="96"/>
      <c r="CQN3" s="96"/>
      <c r="CQO3" s="96"/>
      <c r="CQP3" s="96"/>
      <c r="CQQ3" s="96"/>
      <c r="CQR3" s="96"/>
      <c r="CQS3" s="96"/>
      <c r="CQT3" s="96"/>
      <c r="CQU3" s="96"/>
      <c r="CQV3" s="96"/>
      <c r="CQW3" s="96"/>
      <c r="CQX3" s="96"/>
      <c r="CQY3" s="96"/>
      <c r="CQZ3" s="96"/>
      <c r="CRA3" s="96"/>
      <c r="CRB3" s="96"/>
      <c r="CRC3" s="96"/>
      <c r="CRD3" s="96"/>
      <c r="CRE3" s="96"/>
      <c r="CRF3" s="96"/>
      <c r="CRG3" s="96"/>
      <c r="CRH3" s="96"/>
      <c r="CRI3" s="96"/>
      <c r="CRJ3" s="96"/>
      <c r="CRK3" s="96"/>
      <c r="CRL3" s="96"/>
      <c r="CRM3" s="96"/>
      <c r="CRN3" s="96"/>
      <c r="CRO3" s="96"/>
      <c r="CRP3" s="96"/>
      <c r="CRQ3" s="96"/>
      <c r="CRR3" s="96"/>
      <c r="CRS3" s="96"/>
      <c r="CRT3" s="96"/>
      <c r="CRU3" s="96"/>
      <c r="CRV3" s="96"/>
      <c r="CRW3" s="96"/>
      <c r="CRX3" s="96"/>
      <c r="CRY3" s="96"/>
      <c r="CRZ3" s="96"/>
      <c r="CSA3" s="96"/>
      <c r="CSB3" s="96"/>
      <c r="CSC3" s="96"/>
      <c r="CSD3" s="96"/>
      <c r="CSE3" s="96"/>
      <c r="CSF3" s="96"/>
      <c r="CSG3" s="96"/>
      <c r="CSH3" s="96"/>
      <c r="CSI3" s="96"/>
      <c r="CSJ3" s="96"/>
      <c r="CSK3" s="96"/>
      <c r="CSL3" s="96"/>
      <c r="CSM3" s="96"/>
      <c r="CSN3" s="96"/>
      <c r="CSO3" s="96"/>
      <c r="CSP3" s="96"/>
      <c r="CSQ3" s="96"/>
      <c r="CSR3" s="96"/>
      <c r="CSS3" s="96"/>
      <c r="CST3" s="96"/>
      <c r="CSU3" s="96"/>
      <c r="CSV3" s="96"/>
      <c r="CSW3" s="96"/>
      <c r="CSX3" s="96"/>
      <c r="CSY3" s="96"/>
      <c r="CSZ3" s="96"/>
      <c r="CTA3" s="96"/>
      <c r="CTB3" s="96"/>
      <c r="CTC3" s="96"/>
      <c r="CTD3" s="96"/>
      <c r="CTE3" s="96"/>
      <c r="CTF3" s="96"/>
      <c r="CTG3" s="96"/>
      <c r="CTH3" s="96"/>
      <c r="CTI3" s="96"/>
      <c r="CTJ3" s="96"/>
      <c r="CTK3" s="96"/>
      <c r="CTL3" s="96"/>
      <c r="CTM3" s="96"/>
      <c r="CTN3" s="96"/>
      <c r="CTO3" s="96"/>
      <c r="CTP3" s="96"/>
      <c r="CTQ3" s="96"/>
      <c r="CTR3" s="96"/>
      <c r="CTS3" s="96"/>
      <c r="CTT3" s="96"/>
      <c r="CTU3" s="96"/>
      <c r="CTV3" s="96"/>
      <c r="CTW3" s="96"/>
      <c r="CTX3" s="96"/>
      <c r="CTY3" s="96"/>
      <c r="CTZ3" s="96"/>
      <c r="CUA3" s="96"/>
    </row>
    <row r="4" ht="6" customHeight="1" spans="2:2">
      <c r="B4" s="91"/>
    </row>
    <row r="5" spans="1:4">
      <c r="A5" s="90" t="s">
        <v>7</v>
      </c>
      <c r="B5" s="97" t="str">
        <f t="shared" ref="B5:B8" si="0">A5</f>
        <v>&lt;head&gt;</v>
      </c>
      <c r="C5" s="97"/>
      <c r="D5" s="97" t="s">
        <v>2</v>
      </c>
    </row>
    <row r="6" spans="1:4">
      <c r="A6" s="90" t="s">
        <v>8</v>
      </c>
      <c r="B6" s="97" t="str">
        <f t="shared" si="0"/>
        <v>&lt;!-- Metaetiquetas --&gt;</v>
      </c>
      <c r="C6" s="97"/>
      <c r="D6" s="97" t="s">
        <v>2</v>
      </c>
    </row>
    <row r="7" spans="1:4">
      <c r="A7" s="90" t="s">
        <v>9</v>
      </c>
      <c r="B7" s="97" t="str">
        <f t="shared" si="0"/>
        <v>&lt;meta charset="utf-8" /&gt;</v>
      </c>
      <c r="C7" s="97"/>
      <c r="D7" s="97" t="s">
        <v>2</v>
      </c>
    </row>
    <row r="8" spans="1:4">
      <c r="A8" s="90" t="s">
        <v>10</v>
      </c>
      <c r="B8" s="97" t="str">
        <f t="shared" si="0"/>
        <v>&lt;meta name="viewport" content="width=device-width, initial-scale=1" /&gt;</v>
      </c>
      <c r="C8" s="97"/>
      <c r="D8" s="97" t="s">
        <v>2</v>
      </c>
    </row>
    <row r="9" spans="1:6">
      <c r="A9" s="92" t="s">
        <v>11</v>
      </c>
      <c r="B9" s="97" t="str">
        <f>CONCATENATE(E9,$C$3,F9)</f>
        <v>&lt;meta name="description" content="Aprende las etiquetas HTML fundamentales para estructurar correctamente tu página web. Guía completa con ejemplos prácticos para principiantes y desarrolladores web." /&gt;</v>
      </c>
      <c r="C9" s="97"/>
      <c r="D9" s="97" t="s">
        <v>2</v>
      </c>
      <c r="E9" s="90" t="s">
        <v>12</v>
      </c>
      <c r="F9" s="90" t="s">
        <v>13</v>
      </c>
    </row>
    <row r="10" spans="1:6">
      <c r="A10" s="92" t="s">
        <v>11</v>
      </c>
      <c r="B10" s="97" t="str">
        <f>CONCATENATE(E10,$C$1,F10)</f>
        <v>&lt;meta name="tittle" content="Curso Completo de ChatGPT 2025 - Ing. Eduardo Herrera Forero." /&gt;</v>
      </c>
      <c r="C10" s="97"/>
      <c r="D10" s="97" t="s">
        <v>2</v>
      </c>
      <c r="E10" s="90" t="s">
        <v>64</v>
      </c>
      <c r="F10" s="90" t="s">
        <v>13</v>
      </c>
    </row>
    <row r="11" spans="1:4">
      <c r="A11" s="90" t="s">
        <v>14</v>
      </c>
      <c r="B11" s="97" t="str">
        <f>A11</f>
        <v>&lt;meta name="author" content="Ing. Eduardo Herrera Forero" /&gt;</v>
      </c>
      <c r="C11" s="97"/>
      <c r="D11" s="97" t="s">
        <v>2</v>
      </c>
    </row>
    <row r="12" spans="1:4">
      <c r="A12" s="90" t="s">
        <v>15</v>
      </c>
      <c r="B12" s="97" t="str">
        <f>A12</f>
        <v>&lt;meta name="application-name" content="EHF" /&gt;</v>
      </c>
      <c r="C12" s="97"/>
      <c r="D12" s="97" t="s">
        <v>2</v>
      </c>
    </row>
    <row r="13" spans="1:4">
      <c r="A13" s="90" t="s">
        <v>16</v>
      </c>
      <c r="B13" s="97" t="str">
        <f>A13</f>
        <v>&lt;meta name="robots" content="index, follow" /&gt;</v>
      </c>
      <c r="C13" s="97"/>
      <c r="D13" s="97" t="s">
        <v>2</v>
      </c>
    </row>
    <row r="14" spans="1:5">
      <c r="A14" s="94" t="s">
        <v>17</v>
      </c>
      <c r="B14" s="97" t="str">
        <f>CONCATENATE(E14,$A$2,$F$9)</f>
        <v>&lt;link rel="canonical" href="https://eduardoherreraf.github.io/chatgpt-02_curso_completo_de_chatgpt_2025" /&gt;</v>
      </c>
      <c r="C14" s="97"/>
      <c r="D14" s="97" t="s">
        <v>2</v>
      </c>
      <c r="E14" s="90" t="s">
        <v>18</v>
      </c>
    </row>
    <row r="15" spans="1:4">
      <c r="A15" s="90" t="s">
        <v>19</v>
      </c>
      <c r="B15" s="97" t="str">
        <f t="shared" ref="B15:B18" si="1">A15</f>
        <v>&lt;!-- Fin Metaetiquetas --&gt;</v>
      </c>
      <c r="C15" s="97"/>
      <c r="D15" s="97" t="s">
        <v>2</v>
      </c>
    </row>
    <row r="16" spans="2:4">
      <c r="B16" s="97" t="s">
        <v>20</v>
      </c>
      <c r="C16" s="97"/>
      <c r="D16" s="97" t="s">
        <v>2</v>
      </c>
    </row>
    <row r="17" spans="1:3">
      <c r="A17" s="90" t="s">
        <v>21</v>
      </c>
      <c r="B17" s="97" t="str">
        <f t="shared" si="1"/>
        <v>&lt;!-- Open Graph data --&gt;</v>
      </c>
      <c r="C17" s="97"/>
    </row>
    <row r="18" spans="1:4">
      <c r="A18" s="90" t="s">
        <v>22</v>
      </c>
      <c r="B18" s="97" t="str">
        <f t="shared" si="1"/>
        <v>&lt;meta property="og:type" content="website" /&gt;</v>
      </c>
      <c r="C18" s="97"/>
      <c r="D18" s="97"/>
    </row>
    <row r="19" spans="1:5">
      <c r="A19" s="92" t="s">
        <v>23</v>
      </c>
      <c r="B19" s="97" t="str">
        <f>CONCATENATE(E19,$C$1,F9)</f>
        <v>&lt;meta property="og:title" content="Curso Completo de ChatGPT 2025 - Ing. Eduardo Herrera Forero." /&gt;</v>
      </c>
      <c r="C19" s="97"/>
      <c r="D19" s="97"/>
      <c r="E19" s="90" t="s">
        <v>24</v>
      </c>
    </row>
    <row r="20" spans="1:5">
      <c r="A20" s="99" t="s">
        <v>25</v>
      </c>
      <c r="B20" s="97" t="str">
        <f>CONCATENATE(E20,$C$3,$F$9)</f>
        <v>&lt;meta property="og:description" content="Aprende las etiquetas HTML fundamentales para estructurar correctamente tu página web. Guía completa con ejemplos prácticos para principiantes y desarrolladores web." /&gt;</v>
      </c>
      <c r="C20" s="97"/>
      <c r="D20" s="97"/>
      <c r="E20" s="90" t="s">
        <v>26</v>
      </c>
    </row>
    <row r="21" spans="2:6">
      <c r="B21" s="90" t="str">
        <f>CONCATENATE(E21,$D$2,F21)</f>
        <v>&lt;meta property="og:image" content="https://i.postimg.cc/0y7N4v7J/chatgpt-comp-16-9.jpg" /&gt;</v>
      </c>
      <c r="C21" s="97"/>
      <c r="D21" s="97"/>
      <c r="E21" s="90" t="s">
        <v>65</v>
      </c>
      <c r="F21" s="90" t="s">
        <v>13</v>
      </c>
    </row>
    <row r="22" spans="1:6">
      <c r="A22" s="90" t="s">
        <v>28</v>
      </c>
      <c r="B22" s="90" t="str">
        <f>CONCATENATE(E22,$D$1,F22)</f>
        <v>&lt;meta property="og:image:alt" content=""/&gt;</v>
      </c>
      <c r="C22" s="97"/>
      <c r="D22" s="97"/>
      <c r="E22" s="90" t="s">
        <v>66</v>
      </c>
      <c r="F22" s="90" t="s">
        <v>67</v>
      </c>
    </row>
    <row r="23" spans="1:5">
      <c r="A23" s="94" t="s">
        <v>29</v>
      </c>
      <c r="B23" s="97" t="str">
        <f>CONCATENATE(E23,$A$2,$F$9)</f>
        <v>&lt;meta property="og:url" content="https://eduardoherreraf.github.io/chatgpt-02_curso_completo_de_chatgpt_2025" /&gt;</v>
      </c>
      <c r="C23" s="97"/>
      <c r="D23" s="97"/>
      <c r="E23" s="90" t="s">
        <v>30</v>
      </c>
    </row>
    <row r="24" spans="1:4">
      <c r="A24" s="90" t="s">
        <v>31</v>
      </c>
      <c r="B24" s="97" t="str">
        <f>A24</f>
        <v>&lt;meta property="og:locale" content="es_CO" /&gt;</v>
      </c>
      <c r="C24" s="97"/>
      <c r="D24" s="97"/>
    </row>
    <row r="25" spans="1:4">
      <c r="A25" s="90" t="s">
        <v>32</v>
      </c>
      <c r="B25" s="97" t="str">
        <f>A25</f>
        <v>&lt;!-- fin Open Graph data --&gt;</v>
      </c>
      <c r="C25" s="97"/>
      <c r="D25" s="100"/>
    </row>
    <row r="26" spans="2:4">
      <c r="B26" s="97" t="s">
        <v>33</v>
      </c>
      <c r="C26" s="97"/>
      <c r="D26" s="97" t="s">
        <v>2</v>
      </c>
    </row>
    <row r="27" spans="1:4">
      <c r="A27" s="90" t="s">
        <v>34</v>
      </c>
      <c r="B27" s="97" t="str">
        <f>A27</f>
        <v>&lt;!-- Twitter cards --&gt;</v>
      </c>
      <c r="C27" s="97"/>
      <c r="D27" s="97" t="s">
        <v>2</v>
      </c>
    </row>
    <row r="28" spans="2:4">
      <c r="B28" s="97" t="s">
        <v>68</v>
      </c>
      <c r="C28" s="97"/>
      <c r="D28" s="97" t="s">
        <v>2</v>
      </c>
    </row>
    <row r="29" spans="1:7">
      <c r="A29" s="92" t="s">
        <v>37</v>
      </c>
      <c r="B29" s="97" t="str">
        <f>CONCATENATE(E29,$C$1,$F$9)</f>
        <v>&lt;meta name="twitter:title" content="Curso Completo de ChatGPT 2025 - Ing. Eduardo Herrera Forero." /&gt;</v>
      </c>
      <c r="C29" s="97"/>
      <c r="D29" s="97" t="s">
        <v>2</v>
      </c>
      <c r="E29" s="90" t="s">
        <v>38</v>
      </c>
      <c r="G29"/>
    </row>
    <row r="30" spans="1:5">
      <c r="A30" s="99" t="s">
        <v>39</v>
      </c>
      <c r="B30" s="97" t="str">
        <f>CONCATENATE(E30,$C$3,$F$9)</f>
        <v>&lt;meta name="twitter:description" content="Aprende las etiquetas HTML fundamentales para estructurar correctamente tu página web. Guía completa con ejemplos prácticos para principiantes y desarrolladores web." /&gt;</v>
      </c>
      <c r="C30" s="97"/>
      <c r="E30" s="90" t="s">
        <v>40</v>
      </c>
    </row>
    <row r="31" spans="2:6">
      <c r="B31" s="90" t="str">
        <f>CONCATENATE(E31,$D$2,F31)</f>
        <v>&lt;meta name="twitter:image" content="https://i.postimg.cc/0y7N4v7J/chatgpt-comp-16-9.jpg" /&gt;</v>
      </c>
      <c r="C31" s="97"/>
      <c r="E31" s="101" t="s">
        <v>69</v>
      </c>
      <c r="F31" s="101" t="s">
        <v>13</v>
      </c>
    </row>
    <row r="32" spans="1:6">
      <c r="A32" s="90" t="s">
        <v>42</v>
      </c>
      <c r="B32" s="90" t="str">
        <f>CONCATENATE(E32,$D$1,F32)</f>
        <v>&lt;meta name="twitter:image:alt" content=""&gt;</v>
      </c>
      <c r="C32" s="97"/>
      <c r="E32" s="97" t="s">
        <v>70</v>
      </c>
      <c r="F32" s="90" t="s">
        <v>71</v>
      </c>
    </row>
    <row r="33" spans="1:5">
      <c r="A33" s="92"/>
      <c r="B33" s="97" t="str">
        <f>CONCATENATE(E33,$A$2,$F$9)</f>
        <v>&lt;meta name="twitter:url" content="https://eduardoherreraf.github.io/chatgpt-02_curso_completo_de_chatgpt_2025" /&gt;</v>
      </c>
      <c r="C33" s="97"/>
      <c r="D33" s="97" t="s">
        <v>2</v>
      </c>
      <c r="E33" s="90" t="s">
        <v>72</v>
      </c>
    </row>
    <row r="34" spans="2:3">
      <c r="B34" s="97" t="s">
        <v>36</v>
      </c>
      <c r="C34" s="97"/>
    </row>
    <row r="35" spans="1:12">
      <c r="A35" s="90" t="s">
        <v>43</v>
      </c>
      <c r="B35" s="97" t="str">
        <f>A35</f>
        <v>&lt;!-- Fin Twitter cards --&gt;</v>
      </c>
      <c r="C35" s="97"/>
      <c r="L35" s="97"/>
    </row>
    <row r="36" spans="2:4">
      <c r="B36" s="97" t="s">
        <v>33</v>
      </c>
      <c r="C36" s="97"/>
      <c r="D36" s="97" t="s">
        <v>2</v>
      </c>
    </row>
    <row r="37" spans="1:4">
      <c r="A37" s="90" t="s">
        <v>44</v>
      </c>
      <c r="B37" s="97" t="str">
        <f t="shared" ref="B37:B46" si="2">A37</f>
        <v>&lt;!-- iconos --&gt;</v>
      </c>
      <c r="C37" s="97"/>
      <c r="D37" s="97" t="s">
        <v>2</v>
      </c>
    </row>
    <row r="38" spans="1:4">
      <c r="A38" s="90" t="s">
        <v>45</v>
      </c>
      <c r="B38" s="97" t="str">
        <f t="shared" si="2"/>
        <v>&lt;link rel="apple-touch-icon" sizes="180x180" href="apple-touch-icon.png" /&gt;</v>
      </c>
      <c r="C38" s="97"/>
      <c r="D38" s="97" t="s">
        <v>2</v>
      </c>
    </row>
    <row r="39" spans="1:4">
      <c r="A39" s="90" t="s">
        <v>46</v>
      </c>
      <c r="B39" s="97" t="str">
        <f t="shared" si="2"/>
        <v>&lt;link rel="icon" type="image/png" sizes="32x32" href="favicon-32x32.png" /&gt;</v>
      </c>
      <c r="C39" s="97"/>
      <c r="D39" s="97" t="s">
        <v>2</v>
      </c>
    </row>
    <row r="40" spans="1:4">
      <c r="A40" s="90" t="s">
        <v>47</v>
      </c>
      <c r="B40" s="97" t="str">
        <f t="shared" si="2"/>
        <v>&lt;link rel="icon" type="image/png" sizes="192x192" href="android-chrome-192x192.png"/&gt;</v>
      </c>
      <c r="C40" s="97"/>
      <c r="D40" s="97" t="s">
        <v>2</v>
      </c>
    </row>
    <row r="41" spans="1:4">
      <c r="A41" s="90" t="s">
        <v>48</v>
      </c>
      <c r="B41" s="97" t="str">
        <f t="shared" si="2"/>
        <v>&lt;link rel="icon" type="image/png" sizes="16x16" href="favicon-16x16.png" /&gt;</v>
      </c>
      <c r="C41" s="97"/>
      <c r="D41" s="97" t="s">
        <v>2</v>
      </c>
    </row>
    <row r="42" spans="1:4">
      <c r="A42" s="90" t="s">
        <v>49</v>
      </c>
      <c r="B42" s="97" t="str">
        <f t="shared" si="2"/>
        <v>&lt;link rel="manifest" href="site.webmanifest" /&gt;</v>
      </c>
      <c r="C42" s="97"/>
      <c r="D42" s="97" t="s">
        <v>2</v>
      </c>
    </row>
    <row r="43" spans="1:4">
      <c r="A43" s="90" t="s">
        <v>50</v>
      </c>
      <c r="B43" s="97" t="str">
        <f t="shared" si="2"/>
        <v>&lt;link rel="mask-icon" href="safari-pinned-tab.svg" color="#5bbad5" /&gt;</v>
      </c>
      <c r="C43" s="97"/>
      <c r="D43" s="97" t="s">
        <v>2</v>
      </c>
    </row>
    <row r="44" spans="1:4">
      <c r="A44" s="90" t="s">
        <v>51</v>
      </c>
      <c r="B44" s="97" t="str">
        <f t="shared" si="2"/>
        <v>&lt;meta name="msapplication-TileColor" content="#da532c" /&gt;</v>
      </c>
      <c r="C44" s="97"/>
      <c r="D44" s="97" t="s">
        <v>2</v>
      </c>
    </row>
    <row r="45" spans="1:4">
      <c r="A45" s="90" t="s">
        <v>52</v>
      </c>
      <c r="B45" s="97" t="str">
        <f t="shared" si="2"/>
        <v>&lt;meta name="theme-color" content="#ffffff" /&gt;</v>
      </c>
      <c r="C45" s="97"/>
      <c r="D45" s="97" t="s">
        <v>2</v>
      </c>
    </row>
    <row r="46" spans="1:4">
      <c r="A46" s="90" t="s">
        <v>53</v>
      </c>
      <c r="B46" s="97" t="str">
        <f t="shared" si="2"/>
        <v>&lt;!-- fin iconos --&gt;</v>
      </c>
      <c r="C46" s="97"/>
      <c r="D46" s="97" t="s">
        <v>2</v>
      </c>
    </row>
    <row r="47" spans="2:4">
      <c r="B47" s="97" t="s">
        <v>33</v>
      </c>
      <c r="C47" s="97"/>
      <c r="D47" s="97" t="s">
        <v>2</v>
      </c>
    </row>
    <row r="48" spans="1:4">
      <c r="A48" s="90" t="s">
        <v>54</v>
      </c>
      <c r="B48" s="97" t="str">
        <f t="shared" ref="B48:B52" si="3">A48</f>
        <v>&lt;title&gt;</v>
      </c>
      <c r="C48" s="97"/>
      <c r="D48" s="97" t="s">
        <v>2</v>
      </c>
    </row>
    <row r="49" spans="1:4">
      <c r="A49" s="92" t="s">
        <v>55</v>
      </c>
      <c r="B49" s="97" t="str">
        <f>C1</f>
        <v>Curso Completo de ChatGPT 2025 - Ing. Eduardo Herrera Forero.</v>
      </c>
      <c r="C49" s="97"/>
      <c r="D49" s="97" t="s">
        <v>2</v>
      </c>
    </row>
    <row r="50" spans="1:4">
      <c r="A50" s="90" t="s">
        <v>56</v>
      </c>
      <c r="B50" s="97" t="str">
        <f t="shared" si="3"/>
        <v>&lt;/title&gt;</v>
      </c>
      <c r="C50" s="97"/>
      <c r="D50" s="97" t="s">
        <v>2</v>
      </c>
    </row>
    <row r="51" spans="2:4">
      <c r="B51" s="97" t="s">
        <v>33</v>
      </c>
      <c r="C51" s="97"/>
      <c r="D51" s="97" t="s">
        <v>2</v>
      </c>
    </row>
    <row r="52" spans="1:4">
      <c r="A52" s="90" t="s">
        <v>57</v>
      </c>
      <c r="B52" s="97" t="str">
        <f t="shared" si="3"/>
        <v>&lt;script type="module" defer src="./js/main.js"&gt;&lt;/script&gt;</v>
      </c>
      <c r="C52" s="97"/>
      <c r="D52" s="97" t="s">
        <v>2</v>
      </c>
    </row>
    <row r="53" spans="2:4">
      <c r="B53" s="97" t="s">
        <v>33</v>
      </c>
      <c r="C53" s="97"/>
      <c r="D53" s="97" t="s">
        <v>2</v>
      </c>
    </row>
    <row r="54" spans="1:4">
      <c r="A54" s="90" t="s">
        <v>58</v>
      </c>
      <c r="B54" s="97" t="str">
        <f>A54</f>
        <v>&lt;meta name="google-site-verification" content="2H5ZMCD1_xl7oxaiqnopfdQBnIXVIOfmW0UBSa5sQJc"/&gt;</v>
      </c>
      <c r="C54" s="97"/>
      <c r="D54" s="97" t="s">
        <v>2</v>
      </c>
    </row>
    <row r="55" spans="1:4">
      <c r="A55" s="90" t="s">
        <v>59</v>
      </c>
      <c r="B55" s="97" t="str">
        <f>A55</f>
        <v>&lt;/head&gt;</v>
      </c>
      <c r="C55" s="97"/>
      <c r="D55" s="97" t="s">
        <v>2</v>
      </c>
    </row>
    <row r="56" spans="4:4">
      <c r="D56" s="97" t="s">
        <v>2</v>
      </c>
    </row>
  </sheetData>
  <hyperlinks>
    <hyperlink ref="A2" r:id="rId1" display="=CONCATENAR(&quot;https://eduardoherreraf.github.io/&quot;;C2)" tooltip="https://git-introduccion_de_git_para_windows.html"/>
    <hyperlink ref="D2" r:id="rId2" display="https://i.postimg.cc/0y7N4v7J/chatgpt-comp-16-9.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4"/>
  <sheetViews>
    <sheetView workbookViewId="0">
      <pane ySplit="1" topLeftCell="A130" activePane="bottomLeft" state="frozen"/>
      <selection/>
      <selection pane="bottomLeft" activeCell="E154" sqref="E154:E156"/>
    </sheetView>
  </sheetViews>
  <sheetFormatPr defaultColWidth="9" defaultRowHeight="16.2" zeroHeight="1"/>
  <cols>
    <col min="1" max="1" width="29.75" style="59" customWidth="1"/>
    <col min="2" max="2" width="4.5" style="59" customWidth="1"/>
    <col min="3" max="3" width="71.625" style="23" customWidth="1"/>
    <col min="4" max="4" width="0.158333333333333" style="23" customWidth="1"/>
    <col min="5" max="5" width="104.5" style="60" customWidth="1"/>
    <col min="6" max="9" width="0.158333333333333" style="59" customWidth="1"/>
    <col min="10" max="16384" width="9" style="59"/>
  </cols>
  <sheetData>
    <row r="1" spans="3:9">
      <c r="C1" s="59"/>
      <c r="D1" s="59"/>
      <c r="E1" s="61"/>
      <c r="G1" s="60" t="s">
        <v>78</v>
      </c>
      <c r="I1" s="59" t="s">
        <v>79</v>
      </c>
    </row>
    <row r="2" spans="3:9">
      <c r="C2" s="59"/>
      <c r="D2" s="59"/>
      <c r="E2" s="59" t="s">
        <v>80</v>
      </c>
      <c r="H2" s="61"/>
      <c r="I2" s="61" t="s">
        <v>81</v>
      </c>
    </row>
    <row r="3" spans="3:5">
      <c r="C3" s="59"/>
      <c r="D3" s="59"/>
      <c r="E3" s="59" t="s">
        <v>82</v>
      </c>
    </row>
    <row r="4" spans="3:5">
      <c r="C4" s="59"/>
      <c r="D4" s="59"/>
      <c r="E4" s="60" t="s">
        <v>83</v>
      </c>
    </row>
    <row r="5" spans="3:5">
      <c r="C5" s="59"/>
      <c r="D5" s="59"/>
      <c r="E5" s="60" t="s">
        <v>84</v>
      </c>
    </row>
    <row r="6" spans="3:5">
      <c r="C6" s="59"/>
      <c r="D6" s="59"/>
      <c r="E6" s="60" t="str">
        <f>CONCATENATE("&lt;!--  ",$C$10,"--&gt;")</f>
        <v>&lt;!--  Curso Completo de ChatGPT 2025 --&gt;</v>
      </c>
    </row>
    <row r="7" spans="3:8">
      <c r="C7" s="59"/>
      <c r="D7" s="59"/>
      <c r="E7" s="5" t="s">
        <v>85</v>
      </c>
      <c r="H7" s="59" t="s">
        <v>2</v>
      </c>
    </row>
    <row r="8" spans="3:5">
      <c r="C8" s="59"/>
      <c r="D8" s="59"/>
      <c r="E8" s="60" t="str">
        <f>""</f>
        <v/>
      </c>
    </row>
    <row r="9" spans="3:5">
      <c r="C9" s="59"/>
      <c r="D9" s="59"/>
      <c r="E9" s="60" t="s">
        <v>86</v>
      </c>
    </row>
    <row r="10" spans="1:5">
      <c r="A10" s="59" t="s">
        <v>87</v>
      </c>
      <c r="B10" s="59" t="s">
        <v>2</v>
      </c>
      <c r="C10" s="62" t="str">
        <f>LEFT('&lt;head&gt;'!C1,FIND("-",'&lt;head&gt;'!C1)-1)</f>
        <v>Curso Completo de ChatGPT 2025 </v>
      </c>
      <c r="D10" s="103" t="s">
        <v>88</v>
      </c>
      <c r="E10" s="60" t="str">
        <f>CONCATENATE("&lt;header&gt;&lt;h1&gt;",C10,"&lt;/h1&gt;&lt;/header&gt;")</f>
        <v>&lt;header&gt;&lt;h1&gt;Curso Completo de ChatGPT 2025 &lt;/h1&gt;&lt;/header&gt;</v>
      </c>
    </row>
    <row r="11" ht="16.95" spans="3:6">
      <c r="C11" s="59"/>
      <c r="D11" s="59"/>
      <c r="F11" s="59" t="s">
        <v>2</v>
      </c>
    </row>
    <row r="12" spans="1:5">
      <c r="A12" s="63"/>
      <c r="B12" s="64"/>
      <c r="C12" s="65"/>
      <c r="D12" s="65"/>
      <c r="E12" s="66" t="str">
        <f>IF(C13&lt;&gt;"",CONCATENATE("&lt;!-- ",C13," --&gt;"),"")</f>
        <v>&lt;!-- Introducción --&gt;</v>
      </c>
    </row>
    <row r="13" spans="1:7">
      <c r="A13" s="67" t="s">
        <v>89</v>
      </c>
      <c r="B13" s="59" t="s">
        <v>2</v>
      </c>
      <c r="C13" s="68" t="s">
        <v>90</v>
      </c>
      <c r="D13" s="68"/>
      <c r="E13" s="69" t="str">
        <f>IF(C13&lt;&gt;"","&lt;div","")</f>
        <v>&lt;div</v>
      </c>
      <c r="G13" s="59" t="s">
        <v>2</v>
      </c>
    </row>
    <row r="14" spans="1:7">
      <c r="A14" s="67" t="s">
        <v>91</v>
      </c>
      <c r="B14" s="59" t="s">
        <v>2</v>
      </c>
      <c r="C14" s="68" t="s">
        <v>92</v>
      </c>
      <c r="D14" s="68"/>
      <c r="E14" s="70" t="str">
        <f>IF(C13&lt;&gt;"",CONCATENATE("id=",Comillas,C14,Comillas),"")</f>
        <v>id="introduccion"</v>
      </c>
      <c r="F14" s="59" t="s">
        <v>93</v>
      </c>
      <c r="G14" s="59" t="s">
        <v>2</v>
      </c>
    </row>
    <row r="15" spans="1:7">
      <c r="A15" s="67"/>
      <c r="B15" s="59" t="s">
        <v>2</v>
      </c>
      <c r="C15" s="59"/>
      <c r="D15" s="59"/>
      <c r="E15" s="70" t="str">
        <f>IF(C13&lt;&gt;"",$F$44,"")</f>
        <v>class="mt-5"&gt;</v>
      </c>
      <c r="G15" s="59" t="s">
        <v>2</v>
      </c>
    </row>
    <row r="16" spans="1:7">
      <c r="A16" s="67"/>
      <c r="B16" s="59" t="s">
        <v>2</v>
      </c>
      <c r="C16" s="59"/>
      <c r="D16" s="59"/>
      <c r="E16" s="70" t="str">
        <f>IF(C13&lt;&gt;"",CONCATENATE("&lt;h2 class=",Comillas,"mt-1",Comillas,"&gt;",C13,"&lt;/h2&gt;"),"")</f>
        <v>&lt;h2 class="mt-1"&gt;Introducción&lt;/h2&gt;</v>
      </c>
      <c r="F16" s="59" t="s">
        <v>2</v>
      </c>
      <c r="G16" s="59" t="s">
        <v>2</v>
      </c>
    </row>
    <row r="17" spans="1:5">
      <c r="A17" s="67"/>
      <c r="C17" s="59"/>
      <c r="D17" s="59"/>
      <c r="E17" s="70"/>
    </row>
    <row r="18" s="59" customFormat="1" spans="1:6">
      <c r="A18" s="59" t="s">
        <v>94</v>
      </c>
      <c r="B18" s="59" t="s">
        <v>2</v>
      </c>
      <c r="C18" s="68" t="s">
        <v>95</v>
      </c>
      <c r="D18" s="104" t="s">
        <v>88</v>
      </c>
      <c r="E18" s="71" t="str">
        <f t="shared" ref="E18:E23" si="0">IF(C18&lt;&gt;"",CONCATENATE("&lt;p&gt;",C18,"&lt;/p&gt;"),"")</f>
        <v>&lt;p&gt;En el mundo actual del desarrollo web, la estructura de una página no solo es importante para su visualización, sino también para su accesibilidad, SEO y mantenimiento. Las etiquetas semánticas HTML5 han revolucionado la forma en que construimos sitios web, proporcionando un significado claro y contextual a cada sección de nuestra página.&lt;/p&gt;</v>
      </c>
      <c r="F18" s="59" t="s">
        <v>2</v>
      </c>
    </row>
    <row r="19" s="59" customFormat="1" spans="1:6">
      <c r="A19" s="59" t="s">
        <v>96</v>
      </c>
      <c r="B19" s="59" t="s">
        <v>2</v>
      </c>
      <c r="C19" s="68" t="s">
        <v>97</v>
      </c>
      <c r="D19" s="104" t="s">
        <v>88</v>
      </c>
      <c r="E19" s="71" t="str">
        <f t="shared" si="0"/>
        <v>&lt;p&gt;A diferencia de las antiguas estructuras basadas únicamente en divs genéricos, las etiquetas semánticas como &lt;header&gt;, &lt;nav&gt;, &lt;main&gt;, &lt;article&gt;, &lt;section&gt;, &lt;aside&gt; y &lt;footer&gt; comunican explícitamente la función de cada componente. Esto no solo facilita la comprensión del código para otros desarrolladores, sino que también permite a los motores de búsqueda y tecnologías asistivas interpretar correctamente el contenido.&lt;/p&gt;</v>
      </c>
      <c r="F19" s="59" t="s">
        <v>2</v>
      </c>
    </row>
    <row r="20" s="59" customFormat="1" spans="1:6">
      <c r="A20" s="59" t="s">
        <v>96</v>
      </c>
      <c r="B20" s="59" t="s">
        <v>2</v>
      </c>
      <c r="C20" s="68" t="s">
        <v>98</v>
      </c>
      <c r="D20" s="104" t="s">
        <v>88</v>
      </c>
      <c r="E20" s="71" t="str">
        <f t="shared" si="0"/>
        <v>&lt;p&gt;Implementar estas etiquetas semánticas en tu sitio web mejora significativamente el posicionamiento en buscadores, ya que los algoritmos modernos valoran el contenido bien estructurado y con significado claro. Además, las páginas construidas con etiquetas semánticas son más accesibles para personas con discapacidades que utilizan lectores de pantalla y otras tecnologías adaptativas.&lt;/p&gt;</v>
      </c>
      <c r="F20" s="59" t="s">
        <v>2</v>
      </c>
    </row>
    <row r="21" s="59" customFormat="1" spans="1:6">
      <c r="A21" s="59" t="s">
        <v>96</v>
      </c>
      <c r="B21" s="59" t="s">
        <v>2</v>
      </c>
      <c r="C21" s="68" t="s">
        <v>99</v>
      </c>
      <c r="D21" s="104" t="s">
        <v>88</v>
      </c>
      <c r="E21" s="71" t="str">
        <f t="shared" si="0"/>
        <v>&lt;p&gt;La adopción de estas prácticas no solo representa seguir las tendencias actuales, sino que constituye una inversión en la calidad, durabilidad y alcance de tu presencia digital.&lt;/p&gt;</v>
      </c>
      <c r="F21" s="59" t="s">
        <v>2</v>
      </c>
    </row>
    <row r="22" s="59" customFormat="1" spans="1:6">
      <c r="A22" s="59" t="s">
        <v>96</v>
      </c>
      <c r="B22" s="59" t="s">
        <v>2</v>
      </c>
      <c r="C22" s="68"/>
      <c r="D22" s="104" t="s">
        <v>88</v>
      </c>
      <c r="E22" s="71" t="str">
        <f t="shared" si="0"/>
        <v/>
      </c>
      <c r="F22" s="59" t="s">
        <v>2</v>
      </c>
    </row>
    <row r="23" s="59" customFormat="1" spans="1:6">
      <c r="A23" s="59" t="s">
        <v>96</v>
      </c>
      <c r="B23" s="59" t="s">
        <v>2</v>
      </c>
      <c r="C23" s="68"/>
      <c r="D23" s="104" t="s">
        <v>88</v>
      </c>
      <c r="E23" s="71" t="str">
        <f t="shared" si="0"/>
        <v/>
      </c>
      <c r="F23" s="59" t="s">
        <v>2</v>
      </c>
    </row>
    <row r="24" s="59" customFormat="1" spans="4:5">
      <c r="D24" s="68"/>
      <c r="E24" s="60" t="s">
        <v>100</v>
      </c>
    </row>
    <row r="25" s="59" customFormat="1" spans="4:5">
      <c r="D25" s="68"/>
      <c r="E25" s="60" t="s">
        <v>101</v>
      </c>
    </row>
    <row r="26" spans="3:5">
      <c r="C26" s="59"/>
      <c r="D26" s="68"/>
      <c r="E26" s="60" t="s">
        <v>102</v>
      </c>
    </row>
    <row r="27" spans="3:5">
      <c r="C27" s="68" t="str">
        <f>'&lt;head&gt;'!D2</f>
        <v>https://i.postimg.cc/0y7N4v7J/chatgpt-comp-16-9.jpg</v>
      </c>
      <c r="D27" s="68"/>
      <c r="E27" s="71" t="str">
        <f>CONCATENATE("src=",Comillas,C27,Comillas)</f>
        <v>src="https://i.postimg.cc/0y7N4v7J/chatgpt-comp-16-9.jpg"</v>
      </c>
    </row>
    <row r="28" spans="3:5">
      <c r="C28" s="59"/>
      <c r="D28" s="68"/>
      <c r="E28" s="60" t="s">
        <v>103</v>
      </c>
    </row>
    <row r="29" spans="3:5">
      <c r="C29" s="59"/>
      <c r="D29" s="68"/>
      <c r="E29" s="60" t="s">
        <v>104</v>
      </c>
    </row>
    <row r="30" spans="3:5">
      <c r="C30" s="59"/>
      <c r="D30" s="68"/>
      <c r="E30" s="60" t="str">
        <f>CONCATENATE("alt=",Comillas,C10,Comillas)</f>
        <v>alt="Curso Completo de ChatGPT 2025 "</v>
      </c>
    </row>
    <row r="31" spans="3:5">
      <c r="C31" s="68" t="s">
        <v>105</v>
      </c>
      <c r="D31" s="68"/>
      <c r="E31" s="71" t="str">
        <f>CONCATENATE("title=",Comillas,C31,Comillas)</f>
        <v>title="Ejemplo de la estructura básica de una pagina web moderna."</v>
      </c>
    </row>
    <row r="32" spans="3:5">
      <c r="C32" s="59"/>
      <c r="D32" s="68"/>
      <c r="E32" s="60" t="s">
        <v>106</v>
      </c>
    </row>
    <row r="33" spans="1:5">
      <c r="A33" s="68" t="s">
        <v>107</v>
      </c>
      <c r="C33" s="68" t="str">
        <f>IF(A33&lt;&gt;"",A33,$C$10)</f>
        <v>Estructura básica de un documento HTML5 utilizando elementos semánticos.</v>
      </c>
      <c r="D33" s="68"/>
      <c r="E33" s="60" t="str">
        <f>CONCATENATE("&lt;figcaption&gt;",C33,"&lt;/figcaption&gt;")</f>
        <v>&lt;figcaption&gt;Estructura básica de un documento HTML5 utilizando elementos semánticos.&lt;/figcaption&gt;</v>
      </c>
    </row>
    <row r="34" spans="3:5">
      <c r="C34" s="59"/>
      <c r="D34" s="68"/>
      <c r="E34" s="60" t="s">
        <v>108</v>
      </c>
    </row>
    <row r="35" spans="3:5">
      <c r="C35" s="59"/>
      <c r="D35" s="68"/>
      <c r="E35" s="60" t="s">
        <v>109</v>
      </c>
    </row>
    <row r="36" spans="1:5">
      <c r="A36" s="67"/>
      <c r="C36" s="59"/>
      <c r="D36" s="59"/>
      <c r="E36" s="70"/>
    </row>
    <row r="37" spans="1:5">
      <c r="A37" s="67"/>
      <c r="C37" s="59"/>
      <c r="D37" s="59"/>
      <c r="E37" s="70"/>
    </row>
    <row r="38" spans="1:7">
      <c r="A38" s="67"/>
      <c r="B38" s="59" t="s">
        <v>2</v>
      </c>
      <c r="C38" s="59"/>
      <c r="D38" s="59"/>
      <c r="E38" s="69" t="str">
        <f>IF(C13&lt;&gt;"","&lt;/div&gt;","")</f>
        <v>&lt;/div&gt;</v>
      </c>
      <c r="G38" s="59" t="s">
        <v>2</v>
      </c>
    </row>
    <row r="39" ht="16.95" spans="1:7">
      <c r="A39" s="72"/>
      <c r="B39" s="73" t="s">
        <v>2</v>
      </c>
      <c r="C39" s="73"/>
      <c r="D39" s="74"/>
      <c r="E39" s="75" t="str">
        <f>IF(C13&lt;&gt;"",CONCATENATE("&lt;!-- ",C13," Fin --&gt;"),"")</f>
        <v>&lt;!-- Introducción Fin --&gt;</v>
      </c>
      <c r="G39" s="59" t="s">
        <v>2</v>
      </c>
    </row>
    <row r="40" ht="16.95" spans="1:5">
      <c r="A40" s="67"/>
      <c r="B40" s="76"/>
      <c r="C40" s="76"/>
      <c r="D40" s="77"/>
      <c r="E40" s="70"/>
    </row>
    <row r="41" spans="1:6">
      <c r="A41" s="63"/>
      <c r="B41" s="64"/>
      <c r="C41" s="65"/>
      <c r="D41" s="65"/>
      <c r="E41" s="66" t="str">
        <f>IF(C42&lt;&gt;"",CONCATENATE("&lt;!-- ",C42," --&gt;"),"")</f>
        <v>&lt;!-- Estructura HTML no Semántica --&gt;</v>
      </c>
      <c r="F41" s="78"/>
    </row>
    <row r="42" spans="1:6">
      <c r="A42" s="67" t="s">
        <v>110</v>
      </c>
      <c r="B42" s="59" t="s">
        <v>2</v>
      </c>
      <c r="C42" s="68" t="s">
        <v>111</v>
      </c>
      <c r="D42" s="68"/>
      <c r="E42" s="69" t="str">
        <f>IF(C42&lt;&gt;"","&lt;div","")</f>
        <v>&lt;div</v>
      </c>
      <c r="F42" s="79"/>
    </row>
    <row r="43" spans="1:6">
      <c r="A43" s="67" t="s">
        <v>112</v>
      </c>
      <c r="B43" s="59" t="s">
        <v>2</v>
      </c>
      <c r="C43" s="68" t="s">
        <v>113</v>
      </c>
      <c r="D43" s="68"/>
      <c r="E43" s="70" t="str">
        <f>IF(C42&lt;&gt;"",CONCATENATE("id=",Comillas,C43,Comillas),"")</f>
        <v>id="estructura-html-no-semantica"</v>
      </c>
      <c r="F43" s="79"/>
    </row>
    <row r="44" spans="1:10">
      <c r="A44" s="67"/>
      <c r="B44" s="59" t="s">
        <v>2</v>
      </c>
      <c r="C44" s="59"/>
      <c r="D44" s="59"/>
      <c r="E44" s="70" t="str">
        <f>IF(C42&lt;&gt;"",$F$44,"")</f>
        <v>class="mt-5"&gt;</v>
      </c>
      <c r="F44" s="79" t="s">
        <v>114</v>
      </c>
      <c r="J44" s="59" t="s">
        <v>2</v>
      </c>
    </row>
    <row r="45" spans="1:6">
      <c r="A45" s="67"/>
      <c r="B45" s="59" t="s">
        <v>2</v>
      </c>
      <c r="C45" s="59"/>
      <c r="D45" s="59"/>
      <c r="E45" s="70" t="str">
        <f>IF(C42&lt;&gt;"",CONCATENATE("&lt;h2 class=",Comillas,"mt-1",Comillas,"&gt;",C42,"&lt;/h2&gt;"),"")</f>
        <v>&lt;h2 class="mt-1"&gt;Estructura HTML no Semántica&lt;/h2&gt;</v>
      </c>
      <c r="F45" s="79"/>
    </row>
    <row r="46" spans="1:6">
      <c r="A46" s="67"/>
      <c r="C46" s="68"/>
      <c r="D46" s="59"/>
      <c r="E46" s="71" t="str">
        <f>IF(C46&lt;&gt;"",CONCATENATE("&lt;p&gt;",C46,"&lt;/p&gt;"),"")</f>
        <v/>
      </c>
      <c r="F46" s="79"/>
    </row>
    <row r="47" spans="1:6">
      <c r="A47" s="67"/>
      <c r="B47" s="59" t="s">
        <v>2</v>
      </c>
      <c r="C47" s="59"/>
      <c r="D47" s="59"/>
      <c r="E47" s="70" t="str">
        <f>IF(C42&lt;&gt;"","&lt;/div&gt;","")</f>
        <v>&lt;/div&gt;</v>
      </c>
      <c r="F47" s="79"/>
    </row>
    <row r="48" ht="16.95" spans="1:7">
      <c r="A48" s="72"/>
      <c r="B48" s="73" t="s">
        <v>2</v>
      </c>
      <c r="C48" s="73"/>
      <c r="D48" s="74"/>
      <c r="E48" s="73" t="str">
        <f>IF(C42&lt;&gt;"",CONCATENATE("&lt;!-- ",C42," Fin --&gt;"),"")</f>
        <v>&lt;!-- Estructura HTML no Semántica Fin --&gt;</v>
      </c>
      <c r="F48" s="80"/>
      <c r="G48" s="59" t="s">
        <v>115</v>
      </c>
    </row>
    <row r="49" ht="16.95" spans="1:7">
      <c r="A49" s="67"/>
      <c r="B49" s="76"/>
      <c r="C49" s="76"/>
      <c r="D49" s="77"/>
      <c r="E49" s="70" t="str">
        <f>""</f>
        <v/>
      </c>
      <c r="G49" s="59" t="s">
        <v>2</v>
      </c>
    </row>
    <row r="50" spans="1:5">
      <c r="A50" s="63"/>
      <c r="B50" s="64"/>
      <c r="C50" s="65"/>
      <c r="D50" s="65"/>
      <c r="E50" s="66" t="str">
        <f>IF(C51&lt;&gt;"",CONCATENATE("&lt;!-- ",C51," --&gt;"),"")</f>
        <v>&lt;!-- Estructura HTML con Etiquetas Semánticas --&gt;</v>
      </c>
    </row>
    <row r="51" spans="1:7">
      <c r="A51" s="67" t="s">
        <v>116</v>
      </c>
      <c r="B51" s="59" t="s">
        <v>2</v>
      </c>
      <c r="C51" s="68" t="s">
        <v>117</v>
      </c>
      <c r="D51" s="68"/>
      <c r="E51" s="69" t="str">
        <f>IF(C51&lt;&gt;"","&lt;div","")</f>
        <v>&lt;div</v>
      </c>
      <c r="G51" s="59" t="s">
        <v>2</v>
      </c>
    </row>
    <row r="52" spans="1:7">
      <c r="A52" s="67" t="s">
        <v>118</v>
      </c>
      <c r="B52" s="59" t="s">
        <v>2</v>
      </c>
      <c r="C52" s="68" t="str">
        <f>LOWER(C51)</f>
        <v>estructura html con etiquetas semánticas</v>
      </c>
      <c r="D52" s="68"/>
      <c r="E52" s="70" t="str">
        <f>IF(C53&lt;&gt;"",CONCATENATE("id=",Comillas,C53,Comillas),"")</f>
        <v>id="estructura-html-con-etiquetas-semanticas"</v>
      </c>
      <c r="G52" s="59" t="s">
        <v>2</v>
      </c>
    </row>
    <row r="53" spans="1:7">
      <c r="A53" s="67"/>
      <c r="B53" s="59" t="s">
        <v>2</v>
      </c>
      <c r="C53" s="59" t="s">
        <v>119</v>
      </c>
      <c r="D53" s="59"/>
      <c r="E53" s="70" t="str">
        <f>IF(C51&lt;&gt;"",$F$44,"")</f>
        <v>class="mt-5"&gt;</v>
      </c>
      <c r="G53" s="59" t="s">
        <v>2</v>
      </c>
    </row>
    <row r="54" spans="1:7">
      <c r="A54" s="67"/>
      <c r="B54" s="59" t="s">
        <v>2</v>
      </c>
      <c r="C54" s="59"/>
      <c r="D54" s="59"/>
      <c r="E54" s="70" t="str">
        <f>IF(C51&lt;&gt;"",CONCATENATE("&lt;h2 class=",Comillas,"mt-1",Comillas,"&gt;",C51,"&lt;/h2&gt;"),"")</f>
        <v>&lt;h2 class="mt-1"&gt;Estructura HTML con Etiquetas Semánticas&lt;/h2&gt;</v>
      </c>
      <c r="G54" s="59" t="s">
        <v>2</v>
      </c>
    </row>
    <row r="55" spans="1:6">
      <c r="A55" s="67"/>
      <c r="C55" s="68" t="s">
        <v>120</v>
      </c>
      <c r="D55" s="59"/>
      <c r="E55" s="71" t="str">
        <f>IF(C51&lt;&gt;"",CONCATENATE("&lt;p&gt;",C55,"&lt;/p&gt;"),"")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55" s="79"/>
    </row>
    <row r="56" spans="1:7">
      <c r="A56" s="67"/>
      <c r="B56" s="59" t="s">
        <v>2</v>
      </c>
      <c r="C56" s="59"/>
      <c r="D56" s="59"/>
      <c r="E56" s="70" t="str">
        <f>IF(C51&lt;&gt;"","&lt;/div&gt;","")</f>
        <v>&lt;/div&gt;</v>
      </c>
      <c r="G56" s="59" t="s">
        <v>2</v>
      </c>
    </row>
    <row r="57" ht="16.95" spans="1:7">
      <c r="A57" s="72"/>
      <c r="B57" s="73" t="s">
        <v>2</v>
      </c>
      <c r="C57" s="73"/>
      <c r="D57" s="74"/>
      <c r="E57" s="73" t="str">
        <f>IF(C51&lt;&gt;"",CONCATENATE("&lt;!-- ",C51," Fin --&gt;"),"")</f>
        <v>&lt;!-- Estructura HTML con Etiquetas Semánticas Fin --&gt;</v>
      </c>
      <c r="G57" s="59" t="s">
        <v>2</v>
      </c>
    </row>
    <row r="58" ht="16.95" spans="1:7">
      <c r="A58" s="67"/>
      <c r="B58" s="76"/>
      <c r="C58" s="76"/>
      <c r="D58" s="77"/>
      <c r="E58" s="70" t="str">
        <f>""</f>
        <v/>
      </c>
      <c r="G58" s="59" t="s">
        <v>2</v>
      </c>
    </row>
    <row r="59" spans="1:5">
      <c r="A59" s="63"/>
      <c r="B59" s="64"/>
      <c r="C59" s="65"/>
      <c r="D59" s="65"/>
      <c r="E59" s="66" t="str">
        <f>IF(C60&lt;&gt;"",CONCATENATE("&lt;!-- ",C60," --&gt;"),"")</f>
        <v>&lt;!-- Etiquetas Semánticas HTML --&gt;</v>
      </c>
    </row>
    <row r="60" spans="1:7">
      <c r="A60" s="67" t="s">
        <v>121</v>
      </c>
      <c r="B60" s="59" t="s">
        <v>2</v>
      </c>
      <c r="C60" s="68" t="s">
        <v>122</v>
      </c>
      <c r="D60" s="68"/>
      <c r="E60" s="69" t="str">
        <f>IF(C60&lt;&gt;"","&lt;div","")</f>
        <v>&lt;div</v>
      </c>
      <c r="G60" s="59" t="s">
        <v>2</v>
      </c>
    </row>
    <row r="61" spans="1:7">
      <c r="A61" s="67" t="s">
        <v>123</v>
      </c>
      <c r="B61" s="59" t="s">
        <v>2</v>
      </c>
      <c r="C61" s="68" t="str">
        <f>LOWER(C60)</f>
        <v>etiquetas semánticas html</v>
      </c>
      <c r="D61" s="68"/>
      <c r="E61" s="70" t="str">
        <f>IF(C62&lt;&gt;"",CONCATENATE("id=",Comillas,C62,Comillas),"")</f>
        <v>id="etiquetas-semánticas-html"</v>
      </c>
      <c r="G61" s="59" t="s">
        <v>2</v>
      </c>
    </row>
    <row r="62" spans="1:7">
      <c r="A62" s="67"/>
      <c r="B62" s="59" t="s">
        <v>2</v>
      </c>
      <c r="C62" s="59" t="s">
        <v>124</v>
      </c>
      <c r="D62" s="59"/>
      <c r="E62" s="70" t="str">
        <f>IF(C60&lt;&gt;"",$F$44,"")</f>
        <v>class="mt-5"&gt;</v>
      </c>
      <c r="G62" s="59" t="s">
        <v>2</v>
      </c>
    </row>
    <row r="63" spans="1:7">
      <c r="A63" s="67"/>
      <c r="B63" s="59" t="s">
        <v>2</v>
      </c>
      <c r="C63" s="59"/>
      <c r="D63" s="59"/>
      <c r="E63" s="70" t="str">
        <f>IF(C60&lt;&gt;"",CONCATENATE("&lt;h2 class=",Comillas,"mt-1",Comillas,"&gt;",C60,"&lt;/h2&gt;"),"")</f>
        <v>&lt;h2 class="mt-1"&gt;Etiquetas Semánticas HTML&lt;/h2&gt;</v>
      </c>
      <c r="G63" s="59" t="s">
        <v>2</v>
      </c>
    </row>
    <row r="64" spans="1:7">
      <c r="A64" s="67"/>
      <c r="C64" s="68" t="s">
        <v>125</v>
      </c>
      <c r="D64" s="59"/>
      <c r="E64" s="71" t="str">
        <f>IF(C60&lt;&gt;"",CONCATENATE("&lt;p&gt;",C64,"&lt;/p&gt;"),"")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quis.2&lt;/p&gt;</v>
      </c>
      <c r="G64" s="59" t="s">
        <v>2</v>
      </c>
    </row>
    <row r="65" spans="1:7">
      <c r="A65" s="67"/>
      <c r="B65" s="59" t="s">
        <v>2</v>
      </c>
      <c r="C65" s="59"/>
      <c r="D65" s="59"/>
      <c r="E65" s="70" t="str">
        <f>IF(C60&lt;&gt;"","&lt;/div&gt;","")</f>
        <v>&lt;/div&gt;</v>
      </c>
      <c r="G65" s="59" t="s">
        <v>2</v>
      </c>
    </row>
    <row r="66" ht="16.95" spans="1:7">
      <c r="A66" s="72"/>
      <c r="B66" s="73" t="s">
        <v>2</v>
      </c>
      <c r="C66" s="73"/>
      <c r="D66" s="74"/>
      <c r="E66" s="73" t="str">
        <f>IF(C60&lt;&gt;"",CONCATENATE("&lt;!-- ",C60," Fin --&gt;"),"")</f>
        <v>&lt;!-- Etiquetas Semánticas HTML Fin --&gt;</v>
      </c>
      <c r="G66" s="59" t="s">
        <v>2</v>
      </c>
    </row>
    <row r="67" ht="16.95" spans="1:7">
      <c r="A67" s="67"/>
      <c r="B67" s="76"/>
      <c r="C67" s="76"/>
      <c r="D67" s="77"/>
      <c r="E67" s="70" t="str">
        <f>""</f>
        <v/>
      </c>
      <c r="G67" s="59" t="s">
        <v>2</v>
      </c>
    </row>
    <row r="68" spans="1:7">
      <c r="A68" s="63"/>
      <c r="B68" s="64"/>
      <c r="C68" s="65"/>
      <c r="D68" s="65"/>
      <c r="E68" s="66" t="str">
        <f>IF(C69&lt;&gt;"",CONCATENATE("&lt;!-- ",C69," --&gt;"),"")</f>
        <v>&lt;!-- Plantilla HTML de un Diseño Semántico --&gt;</v>
      </c>
      <c r="G68" s="59" t="s">
        <v>2</v>
      </c>
    </row>
    <row r="69" spans="1:7">
      <c r="A69" s="67" t="s">
        <v>126</v>
      </c>
      <c r="B69" s="59" t="s">
        <v>2</v>
      </c>
      <c r="C69" s="68" t="s">
        <v>127</v>
      </c>
      <c r="D69" s="68"/>
      <c r="E69" s="69" t="str">
        <f>IF(C69&lt;&gt;"","&lt;div","")</f>
        <v>&lt;div</v>
      </c>
      <c r="F69" s="59" t="s">
        <v>93</v>
      </c>
      <c r="G69" s="59" t="s">
        <v>2</v>
      </c>
    </row>
    <row r="70" spans="1:7">
      <c r="A70" s="67" t="s">
        <v>128</v>
      </c>
      <c r="B70" s="59" t="s">
        <v>2</v>
      </c>
      <c r="C70" s="68" t="str">
        <f>LOWER(C69)</f>
        <v>plantilla html de un diseño semántico</v>
      </c>
      <c r="D70" s="68"/>
      <c r="E70" s="70" t="str">
        <f>IF(C71&lt;&gt;"",CONCATENATE("id=",Comillas,C71,Comillas),"")</f>
        <v>id="plantilla-html-de-un-diseno-semantico"</v>
      </c>
      <c r="G70" s="59" t="s">
        <v>2</v>
      </c>
    </row>
    <row r="71" spans="1:7">
      <c r="A71" s="67" t="s">
        <v>129</v>
      </c>
      <c r="B71" s="59" t="s">
        <v>2</v>
      </c>
      <c r="C71" s="59" t="s">
        <v>130</v>
      </c>
      <c r="D71" s="59"/>
      <c r="E71" s="70" t="str">
        <f>IF(C69&lt;&gt;"",$F$44,"")</f>
        <v>class="mt-5"&gt;</v>
      </c>
      <c r="F71" s="59" t="s">
        <v>2</v>
      </c>
      <c r="G71" s="59" t="s">
        <v>2</v>
      </c>
    </row>
    <row r="72" spans="1:7">
      <c r="A72" s="67"/>
      <c r="B72" s="59" t="s">
        <v>2</v>
      </c>
      <c r="C72" s="59"/>
      <c r="D72" s="59"/>
      <c r="E72" s="70" t="str">
        <f>IF(C69&lt;&gt;"",CONCATENATE("&lt;h2 class=",Comillas,"mt-1",Comillas,"&gt;",C69,"&lt;/h2&gt;"),"")</f>
        <v>&lt;h2 class="mt-1"&gt;Plantilla HTML de un Diseño Semántico&lt;/h2&gt;</v>
      </c>
      <c r="G72" s="59" t="s">
        <v>2</v>
      </c>
    </row>
    <row r="73" spans="1:7">
      <c r="A73" s="67"/>
      <c r="C73" s="68" t="s">
        <v>131</v>
      </c>
      <c r="D73" s="59"/>
      <c r="E73" s="71" t="str">
        <f>IF(C69="","",CONCATENATE("&lt;p&gt;",C73,"&lt;/p&gt;"))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quis.7&lt;/p&gt;</v>
      </c>
      <c r="G73" s="59" t="s">
        <v>2</v>
      </c>
    </row>
    <row r="74" spans="1:5">
      <c r="A74" s="67"/>
      <c r="B74" s="59" t="s">
        <v>2</v>
      </c>
      <c r="C74" s="59"/>
      <c r="D74" s="59"/>
      <c r="E74" s="70" t="str">
        <f>IF(C69&lt;&gt;"","&lt;/div&gt;","")</f>
        <v>&lt;/div&gt;</v>
      </c>
    </row>
    <row r="75" ht="16.95" spans="1:7">
      <c r="A75" s="72"/>
      <c r="B75" s="73" t="s">
        <v>2</v>
      </c>
      <c r="C75" s="73"/>
      <c r="D75" s="74"/>
      <c r="E75" s="73" t="str">
        <f>IF(C69&lt;&gt;"",CONCATENATE("&lt;!-- ",C69," Fin --&gt;"),"")</f>
        <v>&lt;!-- Plantilla HTML de un Diseño Semántico Fin --&gt;</v>
      </c>
      <c r="F75" s="59" t="s">
        <v>2</v>
      </c>
      <c r="G75" s="59" t="s">
        <v>2</v>
      </c>
    </row>
    <row r="76" ht="16.95" spans="1:7">
      <c r="A76" s="67"/>
      <c r="B76" s="76"/>
      <c r="C76" s="76"/>
      <c r="D76" s="77"/>
      <c r="E76" s="70" t="str">
        <f>""</f>
        <v/>
      </c>
      <c r="F76" s="59" t="s">
        <v>2</v>
      </c>
      <c r="G76" s="59" t="s">
        <v>2</v>
      </c>
    </row>
    <row r="77" spans="1:7">
      <c r="A77" s="63"/>
      <c r="B77" s="64"/>
      <c r="C77" s="65"/>
      <c r="D77" s="65"/>
      <c r="E77" s="66" t="str">
        <f>IF(C78&lt;&gt;"",CONCATENATE("&lt;!-- ",C78," --&gt;"),"")</f>
        <v/>
      </c>
      <c r="F77" s="59" t="s">
        <v>93</v>
      </c>
      <c r="G77" s="59" t="s">
        <v>2</v>
      </c>
    </row>
    <row r="78" spans="1:7">
      <c r="A78" s="67" t="s">
        <v>116</v>
      </c>
      <c r="B78" s="59" t="s">
        <v>2</v>
      </c>
      <c r="C78" s="68"/>
      <c r="D78" s="68"/>
      <c r="E78" s="69" t="str">
        <f>IF(C78&lt;&gt;"","&lt;div","")</f>
        <v/>
      </c>
      <c r="G78" s="59" t="s">
        <v>2</v>
      </c>
    </row>
    <row r="79" spans="1:7">
      <c r="A79" s="67" t="s">
        <v>132</v>
      </c>
      <c r="B79" s="59" t="s">
        <v>2</v>
      </c>
      <c r="C79" s="68" t="str">
        <f>LOWER(C78)</f>
        <v/>
      </c>
      <c r="D79" s="68"/>
      <c r="E79" s="70" t="str">
        <f>IF(C80&lt;&gt;"",CONCATENATE("id=",Comillas,C80,Comillas),"")</f>
        <v/>
      </c>
      <c r="G79" s="59" t="s">
        <v>2</v>
      </c>
    </row>
    <row r="80" spans="1:7">
      <c r="A80" s="67"/>
      <c r="B80" s="59" t="s">
        <v>2</v>
      </c>
      <c r="C80" s="59"/>
      <c r="D80" s="59"/>
      <c r="E80" s="70" t="str">
        <f>IF(C78&lt;&gt;"",$F$44,"")</f>
        <v/>
      </c>
      <c r="G80" s="59" t="s">
        <v>2</v>
      </c>
    </row>
    <row r="81" spans="1:7">
      <c r="A81" s="67"/>
      <c r="B81" s="59" t="s">
        <v>2</v>
      </c>
      <c r="C81" s="59"/>
      <c r="D81" s="59"/>
      <c r="E81" s="70" t="str">
        <f>IF(C78&lt;&gt;"",CONCATENATE("&lt;h2 class=",Comillas,"mt-1",Comillas,"&gt;",C78,"&lt;/h2&gt;"),"")</f>
        <v/>
      </c>
      <c r="G81" s="59" t="s">
        <v>2</v>
      </c>
    </row>
    <row r="82" spans="1:10">
      <c r="A82" s="67"/>
      <c r="C82" s="68" t="s">
        <v>131</v>
      </c>
      <c r="D82" s="59"/>
      <c r="E82" s="71" t="str">
        <f>IF(C78="","",CONCATENATE("&lt;p&gt;",C82,"&lt;/p&gt;"))</f>
        <v/>
      </c>
      <c r="J82" s="59" t="s">
        <v>2</v>
      </c>
    </row>
    <row r="83" spans="1:7">
      <c r="A83" s="67"/>
      <c r="B83" s="59" t="s">
        <v>2</v>
      </c>
      <c r="C83" s="59"/>
      <c r="D83" s="59"/>
      <c r="E83" s="70" t="str">
        <f>IF(C78&lt;&gt;"","&lt;/div&gt;","")</f>
        <v/>
      </c>
      <c r="G83" s="59" t="s">
        <v>2</v>
      </c>
    </row>
    <row r="84" ht="16.95" spans="1:7">
      <c r="A84" s="72"/>
      <c r="B84" s="73" t="s">
        <v>2</v>
      </c>
      <c r="C84" s="73"/>
      <c r="D84" s="74"/>
      <c r="E84" s="73" t="str">
        <f>IF(C78&lt;&gt;"",CONCATENATE("&lt;!-- ",C78," Fin --&gt;"),"")</f>
        <v/>
      </c>
      <c r="F84" s="59" t="s">
        <v>93</v>
      </c>
      <c r="G84" s="59" t="s">
        <v>2</v>
      </c>
    </row>
    <row r="85" ht="16.95" spans="1:7">
      <c r="A85" s="67"/>
      <c r="B85" s="76"/>
      <c r="C85" s="76"/>
      <c r="D85" s="77"/>
      <c r="E85" s="70" t="str">
        <f>""</f>
        <v/>
      </c>
      <c r="G85" s="59" t="s">
        <v>2</v>
      </c>
    </row>
    <row r="86" spans="1:7">
      <c r="A86" s="63"/>
      <c r="B86" s="64"/>
      <c r="C86" s="65"/>
      <c r="D86" s="65"/>
      <c r="E86" s="66" t="str">
        <f>IF(C87&lt;&gt;"",CONCATENATE("&lt;!-- ",C87," --&gt;"),"")</f>
        <v/>
      </c>
      <c r="F86" s="59" t="s">
        <v>2</v>
      </c>
      <c r="G86" s="59" t="s">
        <v>2</v>
      </c>
    </row>
    <row r="87" spans="1:10">
      <c r="A87" s="67" t="s">
        <v>116</v>
      </c>
      <c r="B87" s="59" t="s">
        <v>2</v>
      </c>
      <c r="C87" s="68"/>
      <c r="D87" s="68"/>
      <c r="E87" s="69" t="str">
        <f>IF(C87&lt;&gt;"","&lt;div","")</f>
        <v/>
      </c>
      <c r="G87" s="59" t="s">
        <v>133</v>
      </c>
      <c r="J87" s="59" t="s">
        <v>2</v>
      </c>
    </row>
    <row r="88" spans="1:10">
      <c r="A88" s="67" t="s">
        <v>132</v>
      </c>
      <c r="B88" s="59" t="s">
        <v>2</v>
      </c>
      <c r="C88" s="68" t="str">
        <f>LOWER(C87)</f>
        <v/>
      </c>
      <c r="D88" s="68"/>
      <c r="E88" s="70" t="str">
        <f>IF(C89&lt;&gt;"",CONCATENATE("id=",Comillas,C89,Comillas),"")</f>
        <v/>
      </c>
      <c r="G88" s="59" t="s">
        <v>134</v>
      </c>
      <c r="J88" s="59" t="s">
        <v>2</v>
      </c>
    </row>
    <row r="89" spans="1:7">
      <c r="A89" s="67"/>
      <c r="B89" s="59" t="s">
        <v>2</v>
      </c>
      <c r="C89" s="59"/>
      <c r="D89" s="59"/>
      <c r="E89" s="70" t="str">
        <f>IF(C87&lt;&gt;"",$F$44,"")</f>
        <v/>
      </c>
      <c r="G89" s="59" t="s">
        <v>2</v>
      </c>
    </row>
    <row r="90" spans="1:5">
      <c r="A90" s="67"/>
      <c r="B90" s="59" t="s">
        <v>2</v>
      </c>
      <c r="C90" s="59"/>
      <c r="D90" s="59"/>
      <c r="E90" s="70" t="str">
        <f>IF(C87&lt;&gt;"",CONCATENATE("&lt;h2 class=",Comillas,"mt-1",Comillas,"&gt;",C87,"&lt;/h2&gt;"),"")</f>
        <v/>
      </c>
    </row>
    <row r="91" spans="1:7">
      <c r="A91" s="67"/>
      <c r="C91" s="68" t="s">
        <v>135</v>
      </c>
      <c r="D91" s="59"/>
      <c r="E91" s="71" t="str">
        <f>IF(C87="","",CONCATENATE("&lt;p&gt;",C91,"&lt;/p&gt;"))</f>
        <v/>
      </c>
      <c r="G91" s="59" t="s">
        <v>2</v>
      </c>
    </row>
    <row r="92" spans="1:7">
      <c r="A92" s="67"/>
      <c r="B92" s="59" t="s">
        <v>2</v>
      </c>
      <c r="C92" s="59"/>
      <c r="D92" s="59"/>
      <c r="E92" s="70" t="str">
        <f>IF(C87&lt;&gt;"","&lt;/div&gt;","")</f>
        <v/>
      </c>
      <c r="F92" s="59" t="s">
        <v>93</v>
      </c>
      <c r="G92" s="59" t="s">
        <v>2</v>
      </c>
    </row>
    <row r="93" ht="16.95" spans="1:7">
      <c r="A93" s="72"/>
      <c r="B93" s="73" t="s">
        <v>2</v>
      </c>
      <c r="C93" s="73"/>
      <c r="D93" s="74"/>
      <c r="E93" s="73" t="str">
        <f>IF(C87&lt;&gt;"",CONCATENATE("&lt;!-- ",C87," Fin --&gt;"),"")</f>
        <v/>
      </c>
      <c r="G93" s="59" t="s">
        <v>2</v>
      </c>
    </row>
    <row r="94" ht="16.95" spans="1:7">
      <c r="A94" s="67"/>
      <c r="B94" s="76"/>
      <c r="C94" s="76"/>
      <c r="D94" s="77"/>
      <c r="E94" s="70" t="str">
        <f>""</f>
        <v/>
      </c>
      <c r="F94" s="59" t="s">
        <v>2</v>
      </c>
      <c r="G94" s="59" t="s">
        <v>2</v>
      </c>
    </row>
    <row r="95" spans="1:7">
      <c r="A95" s="63"/>
      <c r="B95" s="64"/>
      <c r="C95" s="65"/>
      <c r="D95" s="65"/>
      <c r="E95" s="66" t="str">
        <f>IF(C96&lt;&gt;"",CONCATENATE("&lt;!-- ",C96," --&gt;"),"")</f>
        <v/>
      </c>
      <c r="G95" s="59" t="s">
        <v>2</v>
      </c>
    </row>
    <row r="96" spans="1:7">
      <c r="A96" s="67" t="s">
        <v>116</v>
      </c>
      <c r="B96" s="59" t="s">
        <v>2</v>
      </c>
      <c r="C96" s="68"/>
      <c r="D96" s="68"/>
      <c r="E96" s="69" t="str">
        <f>IF(C96&lt;&gt;"","&lt;div","")</f>
        <v/>
      </c>
      <c r="G96" s="59" t="s">
        <v>2</v>
      </c>
    </row>
    <row r="97" spans="1:7">
      <c r="A97" s="67" t="s">
        <v>132</v>
      </c>
      <c r="B97" s="59" t="s">
        <v>2</v>
      </c>
      <c r="C97" s="68" t="str">
        <f>LOWER(C96)</f>
        <v/>
      </c>
      <c r="D97" s="68"/>
      <c r="E97" s="70" t="str">
        <f>IF(C98&lt;&gt;"",CONCATENATE("id=",Comillas,C98,Comillas),"")</f>
        <v/>
      </c>
      <c r="G97" s="59" t="s">
        <v>2</v>
      </c>
    </row>
    <row r="98" spans="1:5">
      <c r="A98" s="67"/>
      <c r="B98" s="59" t="s">
        <v>2</v>
      </c>
      <c r="C98" s="59"/>
      <c r="D98" s="59"/>
      <c r="E98" s="70" t="str">
        <f>IF(C96&lt;&gt;"",$F$44,"")</f>
        <v/>
      </c>
    </row>
    <row r="99" spans="1:7">
      <c r="A99" s="67"/>
      <c r="B99" s="59" t="s">
        <v>2</v>
      </c>
      <c r="C99" s="59"/>
      <c r="D99" s="59"/>
      <c r="E99" s="70" t="str">
        <f>IF(C96&lt;&gt;"",CONCATENATE("&lt;h2 class=",Comillas,"mt-1",Comillas,"&gt;",C96,"&lt;/h2&gt;"),"")</f>
        <v/>
      </c>
      <c r="G99" s="59" t="s">
        <v>2</v>
      </c>
    </row>
    <row r="100" spans="1:7">
      <c r="A100" s="67"/>
      <c r="C100" s="68" t="s">
        <v>136</v>
      </c>
      <c r="D100" s="59"/>
      <c r="E100" s="71" t="str">
        <f>IF(C96="","",CONCATENATE("&lt;p&gt;",C100,"&lt;/p&gt;"))</f>
        <v/>
      </c>
      <c r="F100" s="59" t="s">
        <v>93</v>
      </c>
      <c r="G100" s="59" t="s">
        <v>2</v>
      </c>
    </row>
    <row r="101" spans="1:7">
      <c r="A101" s="67"/>
      <c r="B101" s="59" t="s">
        <v>2</v>
      </c>
      <c r="C101" s="59"/>
      <c r="D101" s="59"/>
      <c r="E101" s="70" t="str">
        <f>IF(C96&lt;&gt;"","&lt;/div&gt;","")</f>
        <v/>
      </c>
      <c r="G101" s="59" t="s">
        <v>2</v>
      </c>
    </row>
    <row r="102" ht="16.95" spans="1:7">
      <c r="A102" s="72"/>
      <c r="B102" s="73" t="s">
        <v>2</v>
      </c>
      <c r="C102" s="73"/>
      <c r="D102" s="74"/>
      <c r="E102" s="73" t="str">
        <f>IF(C96&lt;&gt;"",CONCATENATE("&lt;!-- ",C96," Fin --&gt;"),"")</f>
        <v/>
      </c>
      <c r="F102" s="59" t="s">
        <v>2</v>
      </c>
      <c r="G102" s="59" t="s">
        <v>2</v>
      </c>
    </row>
    <row r="103" ht="16.95" spans="1:7">
      <c r="A103" s="67"/>
      <c r="B103" s="76"/>
      <c r="C103" s="76"/>
      <c r="D103" s="77"/>
      <c r="E103" s="70" t="str">
        <f>""</f>
        <v/>
      </c>
      <c r="G103" s="59" t="s">
        <v>2</v>
      </c>
    </row>
    <row r="104" spans="1:7">
      <c r="A104" s="63"/>
      <c r="B104" s="64"/>
      <c r="C104" s="65"/>
      <c r="D104" s="65"/>
      <c r="E104" s="66" t="str">
        <f>IF(C105&lt;&gt;"",CONCATENATE("&lt;!-- ",C105," --&gt;"),"")</f>
        <v/>
      </c>
      <c r="G104" s="59" t="s">
        <v>2</v>
      </c>
    </row>
    <row r="105" spans="1:7">
      <c r="A105" s="67" t="s">
        <v>116</v>
      </c>
      <c r="B105" s="59" t="s">
        <v>2</v>
      </c>
      <c r="C105" s="68"/>
      <c r="D105" s="68"/>
      <c r="E105" s="69" t="str">
        <f>IF(C105&lt;&gt;"","&lt;div","")</f>
        <v/>
      </c>
      <c r="G105" s="59" t="s">
        <v>2</v>
      </c>
    </row>
    <row r="106" spans="1:5">
      <c r="A106" s="67" t="s">
        <v>132</v>
      </c>
      <c r="B106" s="59" t="s">
        <v>2</v>
      </c>
      <c r="C106" s="68" t="str">
        <f>LOWER(C105)</f>
        <v/>
      </c>
      <c r="D106" s="68"/>
      <c r="E106" s="70" t="str">
        <f>IF(C107&lt;&gt;"",CONCATENATE("id=",Comillas,C107,Comillas),"")</f>
        <v/>
      </c>
    </row>
    <row r="107" spans="1:7">
      <c r="A107" s="67"/>
      <c r="B107" s="59" t="s">
        <v>2</v>
      </c>
      <c r="C107" s="59"/>
      <c r="D107" s="59"/>
      <c r="E107" s="70" t="str">
        <f>IF(C105&lt;&gt;"",$F$44,"")</f>
        <v/>
      </c>
      <c r="G107" s="59" t="s">
        <v>2</v>
      </c>
    </row>
    <row r="108" spans="1:7">
      <c r="A108" s="67"/>
      <c r="B108" s="59" t="s">
        <v>2</v>
      </c>
      <c r="C108" s="59"/>
      <c r="D108" s="59"/>
      <c r="E108" s="70" t="str">
        <f>IF(C105&lt;&gt;"",CONCATENATE("&lt;h2 class=",Comillas,"mt-1",Comillas,"&gt;",C105,"&lt;/h2&gt;"),"")</f>
        <v/>
      </c>
      <c r="F108" s="59" t="s">
        <v>93</v>
      </c>
      <c r="G108" s="59" t="s">
        <v>2</v>
      </c>
    </row>
    <row r="109" spans="1:7">
      <c r="A109" s="67"/>
      <c r="C109" s="68" t="s">
        <v>137</v>
      </c>
      <c r="D109" s="59"/>
      <c r="E109" s="71" t="str">
        <f>IF(C105="","",CONCATENATE("&lt;p&gt;",C109,"&lt;/p&gt;"))</f>
        <v/>
      </c>
      <c r="G109" s="59" t="s">
        <v>2</v>
      </c>
    </row>
    <row r="110" spans="1:7">
      <c r="A110" s="67"/>
      <c r="B110" s="59" t="s">
        <v>2</v>
      </c>
      <c r="C110" s="59"/>
      <c r="D110" s="59"/>
      <c r="E110" s="70" t="str">
        <f>IF(C105&lt;&gt;"","&lt;/div&gt;","")</f>
        <v/>
      </c>
      <c r="F110" s="59" t="s">
        <v>2</v>
      </c>
      <c r="G110" s="59" t="s">
        <v>2</v>
      </c>
    </row>
    <row r="111" ht="16.95" spans="1:7">
      <c r="A111" s="72"/>
      <c r="B111" s="73" t="s">
        <v>2</v>
      </c>
      <c r="C111" s="73"/>
      <c r="D111" s="74"/>
      <c r="E111" s="73" t="str">
        <f>IF(C105&lt;&gt;"",CONCATENATE("&lt;!-- ",C105," Fin --&gt;"),"")</f>
        <v/>
      </c>
      <c r="G111" s="59" t="s">
        <v>2</v>
      </c>
    </row>
    <row r="112" ht="16.95" spans="1:7">
      <c r="A112" s="67"/>
      <c r="B112" s="76"/>
      <c r="C112" s="76"/>
      <c r="D112" s="77"/>
      <c r="E112" s="70" t="str">
        <f>""</f>
        <v/>
      </c>
      <c r="G112" s="59" t="s">
        <v>2</v>
      </c>
    </row>
    <row r="113" spans="1:7">
      <c r="A113" s="63"/>
      <c r="B113" s="64"/>
      <c r="C113" s="65"/>
      <c r="D113" s="65"/>
      <c r="E113" s="66" t="str">
        <f>IF(C114&lt;&gt;"",CONCATENATE("&lt;!-- ",C114," --&gt;"),"")</f>
        <v/>
      </c>
      <c r="G113" s="59" t="s">
        <v>2</v>
      </c>
    </row>
    <row r="114" spans="1:5">
      <c r="A114" s="67" t="s">
        <v>116</v>
      </c>
      <c r="B114" s="59" t="s">
        <v>2</v>
      </c>
      <c r="C114" s="68"/>
      <c r="D114" s="68"/>
      <c r="E114" s="69" t="str">
        <f>IF(C114&lt;&gt;"","&lt;div","")</f>
        <v/>
      </c>
    </row>
    <row r="115" spans="1:7">
      <c r="A115" s="67" t="s">
        <v>132</v>
      </c>
      <c r="B115" s="59" t="s">
        <v>2</v>
      </c>
      <c r="C115" s="68" t="str">
        <f>LOWER(C114)</f>
        <v/>
      </c>
      <c r="D115" s="68"/>
      <c r="E115" s="70" t="str">
        <f>IF(C116&lt;&gt;"",CONCATENATE("id=",Comillas,C116,Comillas),"")</f>
        <v/>
      </c>
      <c r="G115" s="59" t="s">
        <v>2</v>
      </c>
    </row>
    <row r="116" spans="1:7">
      <c r="A116" s="67"/>
      <c r="B116" s="59" t="s">
        <v>2</v>
      </c>
      <c r="C116" s="59"/>
      <c r="D116" s="59"/>
      <c r="E116" s="70" t="str">
        <f>IF(C114&lt;&gt;"",$F$44,"")</f>
        <v/>
      </c>
      <c r="F116" s="59" t="s">
        <v>93</v>
      </c>
      <c r="G116" s="59" t="s">
        <v>2</v>
      </c>
    </row>
    <row r="117" spans="1:7">
      <c r="A117" s="67"/>
      <c r="B117" s="59" t="s">
        <v>2</v>
      </c>
      <c r="C117" s="59"/>
      <c r="D117" s="59"/>
      <c r="E117" s="70" t="str">
        <f>IF(C114&lt;&gt;"",CONCATENATE("&lt;h2 class=",Comillas,"mt-1",Comillas,"&gt;",C114,"&lt;/h2&gt;"),"")</f>
        <v/>
      </c>
      <c r="G117" s="59" t="s">
        <v>2</v>
      </c>
    </row>
    <row r="118" spans="1:7">
      <c r="A118" s="67"/>
      <c r="C118" s="68" t="s">
        <v>138</v>
      </c>
      <c r="D118" s="59"/>
      <c r="E118" s="71" t="str">
        <f>IF(C114="","",CONCATENATE("&lt;p&gt;",C118,"&lt;/p&gt;"))</f>
        <v/>
      </c>
      <c r="F118" s="59" t="s">
        <v>2</v>
      </c>
      <c r="G118" s="59" t="s">
        <v>2</v>
      </c>
    </row>
    <row r="119" spans="1:7">
      <c r="A119" s="67"/>
      <c r="B119" s="59" t="s">
        <v>2</v>
      </c>
      <c r="C119" s="59"/>
      <c r="D119" s="59"/>
      <c r="E119" s="70" t="str">
        <f>IF(C114&lt;&gt;"","&lt;/div&gt;","")</f>
        <v/>
      </c>
      <c r="G119" s="59" t="s">
        <v>2</v>
      </c>
    </row>
    <row r="120" ht="16.95" spans="1:7">
      <c r="A120" s="72"/>
      <c r="B120" s="73" t="s">
        <v>2</v>
      </c>
      <c r="C120" s="73"/>
      <c r="D120" s="74"/>
      <c r="E120" s="73" t="str">
        <f>IF(C114&lt;&gt;"",CONCATENATE("&lt;!-- ",C114," Fin --&gt;"),"")</f>
        <v/>
      </c>
      <c r="G120" s="59" t="s">
        <v>2</v>
      </c>
    </row>
    <row r="121" ht="16.95" spans="1:7">
      <c r="A121" s="67"/>
      <c r="B121" s="76"/>
      <c r="C121" s="76"/>
      <c r="D121" s="77"/>
      <c r="E121" s="70" t="str">
        <f>""</f>
        <v/>
      </c>
      <c r="G121" s="59" t="s">
        <v>2</v>
      </c>
    </row>
    <row r="122" spans="1:5">
      <c r="A122" s="63"/>
      <c r="B122" s="64"/>
      <c r="C122" s="65"/>
      <c r="D122" s="65"/>
      <c r="E122" s="66" t="str">
        <f>IF(C123&lt;&gt;"",CONCATENATE("&lt;!-- ",C123," --&gt;"),"")</f>
        <v/>
      </c>
    </row>
    <row r="123" spans="1:7">
      <c r="A123" s="67" t="s">
        <v>116</v>
      </c>
      <c r="B123" s="59" t="s">
        <v>2</v>
      </c>
      <c r="C123" s="68"/>
      <c r="D123" s="68"/>
      <c r="E123" s="69" t="str">
        <f>IF(C123&lt;&gt;"","&lt;div","")</f>
        <v/>
      </c>
      <c r="G123" s="59" t="s">
        <v>2</v>
      </c>
    </row>
    <row r="124" spans="1:7">
      <c r="A124" s="67" t="s">
        <v>132</v>
      </c>
      <c r="B124" s="59" t="s">
        <v>2</v>
      </c>
      <c r="C124" s="68" t="str">
        <f>LOWER(C123)</f>
        <v/>
      </c>
      <c r="D124" s="68"/>
      <c r="E124" s="70" t="str">
        <f>IF(C125&lt;&gt;"",CONCATENATE("id=",Comillas,C125,Comillas),"")</f>
        <v/>
      </c>
      <c r="F124" s="59" t="s">
        <v>93</v>
      </c>
      <c r="G124" s="59" t="s">
        <v>2</v>
      </c>
    </row>
    <row r="125" spans="1:7">
      <c r="A125" s="67"/>
      <c r="B125" s="59" t="s">
        <v>2</v>
      </c>
      <c r="C125" s="59"/>
      <c r="D125" s="59"/>
      <c r="E125" s="70" t="str">
        <f>IF(C123&lt;&gt;"",$F$44,"")</f>
        <v/>
      </c>
      <c r="G125" s="59" t="s">
        <v>2</v>
      </c>
    </row>
    <row r="126" spans="1:7">
      <c r="A126" s="67"/>
      <c r="B126" s="59" t="s">
        <v>2</v>
      </c>
      <c r="C126" s="59"/>
      <c r="D126" s="59"/>
      <c r="E126" s="70" t="str">
        <f>IF(C123&lt;&gt;"",CONCATENATE("&lt;h2 class=",Comillas,"mt-1",Comillas,"&gt;",C123,"&lt;/h2&gt;"),"")</f>
        <v/>
      </c>
      <c r="F126" s="59" t="s">
        <v>2</v>
      </c>
      <c r="G126" s="59" t="s">
        <v>2</v>
      </c>
    </row>
    <row r="127" spans="1:7">
      <c r="A127" s="67"/>
      <c r="C127" s="68" t="s">
        <v>139</v>
      </c>
      <c r="D127" s="59"/>
      <c r="E127" s="71" t="str">
        <f>IF(C123="","",CONCATENATE("&lt;p&gt;",C127,"&lt;/p&gt;"))</f>
        <v/>
      </c>
      <c r="G127" s="59" t="s">
        <v>2</v>
      </c>
    </row>
    <row r="128" spans="1:7">
      <c r="A128" s="67"/>
      <c r="B128" s="59" t="s">
        <v>2</v>
      </c>
      <c r="C128" s="59"/>
      <c r="D128" s="59"/>
      <c r="E128" s="70" t="str">
        <f>IF(C123&lt;&gt;"","&lt;/div&gt;","")</f>
        <v/>
      </c>
      <c r="G128" s="59" t="s">
        <v>2</v>
      </c>
    </row>
    <row r="129" ht="16.95" spans="1:7">
      <c r="A129" s="72"/>
      <c r="B129" s="73" t="s">
        <v>2</v>
      </c>
      <c r="C129" s="73"/>
      <c r="D129" s="74"/>
      <c r="E129" s="73" t="str">
        <f>IF(C123&lt;&gt;"",CONCATENATE("&lt;!-- ",C123," Fin --&gt;"),"")</f>
        <v/>
      </c>
      <c r="G129" s="59" t="s">
        <v>2</v>
      </c>
    </row>
    <row r="130" spans="1:5">
      <c r="A130" s="67"/>
      <c r="B130" s="76"/>
      <c r="C130" s="76"/>
      <c r="D130" s="77"/>
      <c r="E130" s="70" t="str">
        <f>""</f>
        <v/>
      </c>
    </row>
    <row r="131" spans="2:5">
      <c r="B131" s="59" t="s">
        <v>2</v>
      </c>
      <c r="E131" s="81" t="s">
        <v>109</v>
      </c>
    </row>
    <row r="132" spans="2:7">
      <c r="B132" s="59" t="s">
        <v>2</v>
      </c>
      <c r="E132" s="82" t="s">
        <v>140</v>
      </c>
      <c r="G132" s="59" t="s">
        <v>2</v>
      </c>
    </row>
    <row r="133" spans="5:5">
      <c r="E133" s="82" t="s">
        <v>141</v>
      </c>
    </row>
    <row r="134" spans="2:7">
      <c r="B134" s="59" t="s">
        <v>2</v>
      </c>
      <c r="E134" s="60" t="str">
        <f>CONCATENATE("&lt;!--  ",$C$10,"--&gt;")</f>
        <v>&lt;!--  Curso Completo de ChatGPT 2025 --&gt;</v>
      </c>
      <c r="G134" s="59" t="s">
        <v>2</v>
      </c>
    </row>
    <row r="135" spans="2:7">
      <c r="B135" s="59" t="s">
        <v>2</v>
      </c>
      <c r="E135" s="60" t="s">
        <v>142</v>
      </c>
      <c r="F135" s="59" t="s">
        <v>93</v>
      </c>
      <c r="G135" s="59" t="s">
        <v>2</v>
      </c>
    </row>
    <row r="136" spans="2:5">
      <c r="B136" s="59" t="s">
        <v>2</v>
      </c>
      <c r="E136" s="59" t="s">
        <v>143</v>
      </c>
    </row>
    <row r="137" spans="2:7">
      <c r="B137" s="59" t="s">
        <v>2</v>
      </c>
      <c r="E137" s="59" t="s">
        <v>144</v>
      </c>
      <c r="G137" s="83"/>
    </row>
    <row r="138" spans="2:7">
      <c r="B138" s="59" t="s">
        <v>2</v>
      </c>
      <c r="E138" s="59" t="s">
        <v>145</v>
      </c>
      <c r="G138" s="84"/>
    </row>
    <row r="139" spans="2:5">
      <c r="B139" s="59" t="s">
        <v>2</v>
      </c>
      <c r="E139" s="59"/>
    </row>
    <row r="140" spans="2:6">
      <c r="B140" s="59" t="s">
        <v>2</v>
      </c>
      <c r="E140" s="59" t="s">
        <v>146</v>
      </c>
      <c r="F140" s="59" t="s">
        <v>33</v>
      </c>
    </row>
    <row r="141" ht="16.95" spans="5:5">
      <c r="E141" s="59" t="s">
        <v>147</v>
      </c>
    </row>
    <row r="142" spans="5:5">
      <c r="E142" s="85" t="str">
        <f>IF($C13&lt;&gt;"",$I$2,"")</f>
        <v>&lt;li class="list-group-item"&gt;</v>
      </c>
    </row>
    <row r="143" spans="5:5">
      <c r="E143" s="86" t="str">
        <f>IF(C13&lt;&gt;"",CONCATENATE("&lt;a href=",Comillas,"#",C14,Comillas,"&gt;",C13,"&lt;/a&gt;"),"")</f>
        <v>&lt;a href="#introduccion"&gt;Introducción&lt;/a&gt;</v>
      </c>
    </row>
    <row r="144" ht="16.95" spans="2:6">
      <c r="B144" s="59" t="s">
        <v>2</v>
      </c>
      <c r="E144" s="87" t="str">
        <f>IF(C13&lt;&gt;"","&lt;/li&gt;","")</f>
        <v>&lt;/li&gt;</v>
      </c>
      <c r="F144" s="59" t="s">
        <v>2</v>
      </c>
    </row>
    <row r="145" spans="2:6">
      <c r="B145" s="59" t="s">
        <v>2</v>
      </c>
      <c r="E145" s="85" t="str">
        <f>IF($C$42&lt;&gt;"",$I$2,"")</f>
        <v>&lt;li class="list-group-item"&gt;</v>
      </c>
      <c r="F145" s="59" t="s">
        <v>2</v>
      </c>
    </row>
    <row r="146" spans="2:5">
      <c r="B146" s="59" t="s">
        <v>2</v>
      </c>
      <c r="E146" s="86" t="str">
        <f>IF(C42&lt;&gt;"",CONCATENATE("&lt;a href=",Comillas,"#",C43,Comillas,"&gt;",C42,"&lt;/a&gt;"),"")</f>
        <v>&lt;a href="#estructura-html-no-semantica"&gt;Estructura HTML no Semántica&lt;/a&gt;</v>
      </c>
    </row>
    <row r="147" ht="16.95" spans="2:5">
      <c r="B147" s="59" t="s">
        <v>2</v>
      </c>
      <c r="E147" s="87" t="str">
        <f>IF($C$42&lt;&gt;"","&lt;/li&gt;","")</f>
        <v>&lt;/li&gt;</v>
      </c>
    </row>
    <row r="148" spans="5:5">
      <c r="E148" s="85" t="str">
        <f>IF($C$51&lt;&gt;"",$I$2,"")</f>
        <v>&lt;li class="list-group-item"&gt;</v>
      </c>
    </row>
    <row r="149" spans="5:5">
      <c r="E149" s="86" t="str">
        <f>IF(C51&lt;&gt;"",CONCATENATE("&lt;a href=",Comillas,"#",C53,Comillas,"&gt;",C51,"&lt;/a&gt;"),"")</f>
        <v>&lt;a href="#estructura-html-con-etiquetas-semanticas"&gt;Estructura HTML con Etiquetas Semánticas&lt;/a&gt;</v>
      </c>
    </row>
    <row r="150" ht="16.95" spans="5:5">
      <c r="E150" s="87" t="str">
        <f>IF($C$51&lt;&gt;"","&lt;/li&gt;","")</f>
        <v>&lt;/li&gt;</v>
      </c>
    </row>
    <row r="151" spans="5:5">
      <c r="E151" s="85" t="str">
        <f>IF(C60&lt;&gt;"",$I$2,"")</f>
        <v>&lt;li class="list-group-item"&gt;</v>
      </c>
    </row>
    <row r="152" spans="5:5">
      <c r="E152" s="86" t="str">
        <f>IF(C60&lt;&gt;"",CONCATENATE("&lt;a href=",Comillas,"#",C62,Comillas,"&gt;",C60,"&lt;/a&gt;"),"")</f>
        <v>&lt;a href="#etiquetas-semánticas-html"&gt;Etiquetas Semánticas HTML&lt;/a&gt;</v>
      </c>
    </row>
    <row r="153" ht="16.95" spans="5:5">
      <c r="E153" s="87" t="str">
        <f>IF(C60&lt;&gt;"","&lt;/li&gt;","")</f>
        <v>&lt;/li&gt;</v>
      </c>
    </row>
    <row r="154" spans="5:5">
      <c r="E154" s="85" t="str">
        <f>IF(C69&lt;&gt;"",$I$2,"")</f>
        <v>&lt;li class="list-group-item"&gt;</v>
      </c>
    </row>
    <row r="155" spans="5:5">
      <c r="E155" s="86" t="str">
        <f>IF(C69&lt;&gt;"",CONCATENATE("&lt;a href=",Comillas,"#",C71,Comillas,"&gt;",C69,"&lt;/a&gt;"),"")</f>
        <v>&lt;a href="#plantilla-html-de-un-diseno-semantico"&gt;Plantilla HTML de un Diseño Semántico&lt;/a&gt;</v>
      </c>
    </row>
    <row r="156" ht="16.95" spans="5:5">
      <c r="E156" s="87" t="str">
        <f>IF(C69&lt;&gt;"","&lt;/li&gt;","")</f>
        <v>&lt;/li&gt;</v>
      </c>
    </row>
    <row r="157" spans="5:5">
      <c r="E157" s="85" t="str">
        <f>IF(C78&lt;&gt;"",$I$2,"")</f>
        <v/>
      </c>
    </row>
    <row r="158" spans="5:10">
      <c r="E158" s="86" t="str">
        <f>IF(C78&lt;&gt;"",CONCATENATE("&lt;a href=",Comillas,"#",C80,Comillas,"&gt;",C76,"&lt;/a&gt;"),"")</f>
        <v/>
      </c>
      <c r="H158" s="88"/>
      <c r="I158" s="88"/>
      <c r="J158" s="88"/>
    </row>
    <row r="159" ht="16.95" spans="5:5">
      <c r="E159" s="87" t="str">
        <f>IF(C78&lt;&gt;"","&lt;/li&gt;","")</f>
        <v/>
      </c>
    </row>
    <row r="160" spans="5:12">
      <c r="E160" s="85" t="str">
        <f>IF(C84&lt;&gt;"",$I$2,"")</f>
        <v/>
      </c>
      <c r="K160" s="88"/>
      <c r="L160" s="88"/>
    </row>
    <row r="161" spans="5:5">
      <c r="E161" s="86" t="str">
        <f>IF(C84&lt;&gt;"",CONCATENATE("&lt;a href=",Comillas,"#",C85,Comillas,"&gt;",C84,"&lt;/a&gt;"),"")</f>
        <v/>
      </c>
    </row>
    <row r="162" ht="16.95" spans="5:5">
      <c r="E162" s="87" t="str">
        <f>IF(C84&lt;&gt;"","&lt;/li&gt;","")</f>
        <v/>
      </c>
    </row>
    <row r="163" spans="5:5">
      <c r="E163" s="85" t="str">
        <f>IF(C92&lt;&gt;"",$I$2,"")</f>
        <v/>
      </c>
    </row>
    <row r="164" spans="5:5">
      <c r="E164" s="86" t="str">
        <f>IF(C92&lt;&gt;"",CONCATENATE("&lt;a href=",Comillas,"#",C93,Comillas,"&gt;",C92,"&lt;/a&gt;"),"")</f>
        <v/>
      </c>
    </row>
    <row r="165" ht="16.95" spans="5:5">
      <c r="E165" s="87" t="str">
        <f>IF(C93&lt;&gt;"","&lt;/li&gt;","")</f>
        <v/>
      </c>
    </row>
    <row r="166" spans="1:6">
      <c r="A166" s="88"/>
      <c r="B166" s="88"/>
      <c r="C166" s="88"/>
      <c r="D166" s="88"/>
      <c r="E166" s="85" t="str">
        <f>IF(C100&lt;&gt;"",$I$2,"")</f>
        <v>&lt;li class="list-group-item"&gt;</v>
      </c>
      <c r="F166" s="88"/>
    </row>
    <row r="167" spans="5:7">
      <c r="E167" s="86" t="str">
        <f>IF(C100&lt;&gt;"",CONCATENATE("&lt;a href=",Comillas,"#",C101,Comillas,"&gt;",C100,"&lt;/a&gt;"),"")</f>
        <v>&lt;a href="#"&gt;Lorem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quis.9&lt;/a&gt;</v>
      </c>
      <c r="G167" s="88"/>
    </row>
    <row r="168" ht="16.95" spans="5:5">
      <c r="E168" s="87" t="str">
        <f>IF(C100&lt;&gt;"","&lt;/li&gt;","")</f>
        <v>&lt;/li&gt;</v>
      </c>
    </row>
    <row r="169" spans="5:5">
      <c r="E169" s="85" t="str">
        <f>IF(C89&lt;&gt;"",$I$2,"")</f>
        <v/>
      </c>
    </row>
    <row r="170" spans="5:5">
      <c r="E170" s="86" t="str">
        <f>IF(C89&lt;&gt;"",CONCATENATE("&lt;a href=",Comillas,"#",C91,Comillas,"&gt;",C89,"&lt;/a&gt;"),"")</f>
        <v/>
      </c>
    </row>
    <row r="171" ht="16.95" spans="5:5">
      <c r="E171" s="87" t="str">
        <f>IF(C89&lt;&gt;"","&lt;/li&gt;","")</f>
        <v/>
      </c>
    </row>
    <row r="172" spans="5:5">
      <c r="E172" s="85" t="str">
        <f>IF(C97&lt;&gt;"",$I$2,"")</f>
        <v/>
      </c>
    </row>
    <row r="173" spans="5:5">
      <c r="E173" s="86" t="str">
        <f>IF(C97&lt;&gt;"",CONCATENATE("&lt;a href=",Comillas,"#",C99,Comillas,"&gt;",C97,"&lt;/a&gt;"),"")</f>
        <v/>
      </c>
    </row>
    <row r="174" ht="16.95" spans="5:5">
      <c r="E174" s="87" t="str">
        <f>IF(C97&lt;&gt;"","&lt;/li&gt;","")</f>
        <v/>
      </c>
    </row>
    <row r="175" spans="5:5">
      <c r="E175" s="85" t="str">
        <f>IF(C105&lt;&gt;"",$I$2,"")</f>
        <v/>
      </c>
    </row>
    <row r="176" spans="5:5">
      <c r="E176" s="86" t="str">
        <f>IF(C105&lt;&gt;"",CONCATENATE("&lt;a href=",Comillas,"#",C107,Comillas,"&gt;",C105,"&lt;/a&gt;"),"")</f>
        <v/>
      </c>
    </row>
    <row r="177" ht="16.95" spans="5:5">
      <c r="E177" s="87" t="str">
        <f>IF(C107&lt;&gt;"","&lt;/li&gt;","")</f>
        <v/>
      </c>
    </row>
    <row r="178" spans="5:5">
      <c r="E178" s="59" t="s">
        <v>148</v>
      </c>
    </row>
    <row r="179" spans="5:5">
      <c r="E179" s="59" t="s">
        <v>149</v>
      </c>
    </row>
    <row r="180" spans="5:5">
      <c r="E180" s="59" t="s">
        <v>150</v>
      </c>
    </row>
    <row r="181" spans="5:5">
      <c r="E181" s="59" t="s">
        <v>109</v>
      </c>
    </row>
    <row r="182" spans="5:5">
      <c r="E182" s="89" t="s">
        <v>151</v>
      </c>
    </row>
    <row r="183"/>
    <row r="184" spans="5:5">
      <c r="E184" s="88"/>
    </row>
  </sheetData>
  <conditionalFormatting sqref="A33">
    <cfRule type="duplicateValues" dxfId="0" priority="106"/>
  </conditionalFormatting>
  <conditionalFormatting sqref="E48">
    <cfRule type="duplicateValues" dxfId="0" priority="110"/>
  </conditionalFormatting>
  <conditionalFormatting sqref="E57">
    <cfRule type="duplicateValues" dxfId="0" priority="108"/>
  </conditionalFormatting>
  <conditionalFormatting sqref="E66">
    <cfRule type="duplicateValues" dxfId="0" priority="65"/>
  </conditionalFormatting>
  <conditionalFormatting sqref="E75">
    <cfRule type="duplicateValues" dxfId="0" priority="64"/>
  </conditionalFormatting>
  <conditionalFormatting sqref="E84">
    <cfRule type="duplicateValues" dxfId="0" priority="35"/>
  </conditionalFormatting>
  <conditionalFormatting sqref="E93">
    <cfRule type="duplicateValues" dxfId="0" priority="34"/>
  </conditionalFormatting>
  <conditionalFormatting sqref="E102">
    <cfRule type="duplicateValues" dxfId="0" priority="4"/>
  </conditionalFormatting>
  <conditionalFormatting sqref="E111">
    <cfRule type="duplicateValues" dxfId="0" priority="3"/>
  </conditionalFormatting>
  <conditionalFormatting sqref="E120">
    <cfRule type="duplicateValues" dxfId="0" priority="2"/>
  </conditionalFormatting>
  <conditionalFormatting sqref="E129">
    <cfRule type="duplicateValues" dxfId="0" priority="1"/>
  </conditionalFormatting>
  <conditionalFormatting sqref="C$1:C$1048576">
    <cfRule type="duplicateValues" dxfId="0" priority="5"/>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5"/>
  <sheetViews>
    <sheetView topLeftCell="C1" workbookViewId="0">
      <pane ySplit="1" topLeftCell="A112" activePane="bottomLeft" state="frozen"/>
      <selection/>
      <selection pane="bottomLeft" activeCell="D101" sqref="D101"/>
    </sheetView>
  </sheetViews>
  <sheetFormatPr defaultColWidth="9" defaultRowHeight="13.8"/>
  <cols>
    <col min="4" max="4" width="23.25" customWidth="1"/>
    <col min="6" max="6" width="34.375" customWidth="1"/>
    <col min="12" max="12" width="18.25" customWidth="1"/>
    <col min="14" max="14" width="27.75" customWidth="1"/>
    <col min="21" max="21" width="18.25" customWidth="1"/>
    <col min="23" max="23" width="27.75" customWidth="1"/>
  </cols>
  <sheetData>
    <row r="1" ht="14.55" spans="6:23">
      <c r="F1" s="44" t="str">
        <f>""</f>
        <v/>
      </c>
      <c r="N1" s="44" t="str">
        <f>""</f>
        <v/>
      </c>
      <c r="W1" s="44" t="str">
        <f>""</f>
        <v/>
      </c>
    </row>
    <row r="2" spans="1:25">
      <c r="A2" s="45" t="s">
        <v>152</v>
      </c>
      <c r="B2" s="46"/>
      <c r="C2" s="46"/>
      <c r="D2" s="47" t="s">
        <v>153</v>
      </c>
      <c r="E2" s="46" t="s">
        <v>2</v>
      </c>
      <c r="F2" s="46" t="str">
        <f>CONCATENATE("&lt;!-- ",D2," --&gt;")</f>
        <v>&lt;!-- Etiqueta HTML &lt;main&gt;: Contenido Principal Semánticamente Definido  --&gt;</v>
      </c>
      <c r="G2" s="48"/>
      <c r="H2" t="s">
        <v>2</v>
      </c>
      <c r="I2" s="45" t="s">
        <v>152</v>
      </c>
      <c r="J2" s="46"/>
      <c r="K2" s="46"/>
      <c r="L2" s="47" t="s">
        <v>154</v>
      </c>
      <c r="M2" s="46"/>
      <c r="N2" s="46" t="str">
        <f>CONCATENATE("&lt;!-- ",L2," --&gt;")</f>
        <v>&lt;!-- Definición &lt;&gt; --&gt;</v>
      </c>
      <c r="O2" s="48"/>
      <c r="P2" t="s">
        <v>2</v>
      </c>
      <c r="R2" s="45" t="str">
        <f>I2</f>
        <v>Título 1 </v>
      </c>
      <c r="S2" s="46"/>
      <c r="T2" s="46"/>
      <c r="U2" s="47" t="s">
        <v>155</v>
      </c>
      <c r="V2" s="46"/>
      <c r="W2" s="46" t="str">
        <f>CONCATENATE("&lt;!-- ",U2," --&gt;")</f>
        <v>&lt;!-- Sintaxis Básica &lt;nav&gt; --&gt;</v>
      </c>
      <c r="X2" s="48"/>
      <c r="Y2" t="s">
        <v>2</v>
      </c>
    </row>
    <row r="3" ht="14.4" spans="1:25">
      <c r="A3" s="49" t="s">
        <v>129</v>
      </c>
      <c r="B3" s="50" t="s">
        <v>156</v>
      </c>
      <c r="C3" s="51" t="s">
        <v>157</v>
      </c>
      <c r="F3" t="s">
        <v>86</v>
      </c>
      <c r="G3" s="52"/>
      <c r="H3" t="s">
        <v>2</v>
      </c>
      <c r="I3" s="49" t="s">
        <v>129</v>
      </c>
      <c r="J3" s="50" t="s">
        <v>156</v>
      </c>
      <c r="K3" s="51" t="s">
        <v>157</v>
      </c>
      <c r="N3" t="str">
        <f>CONCATENATE(J3,L3,K3)</f>
        <v>&lt;div &gt;</v>
      </c>
      <c r="O3" s="52"/>
      <c r="P3" t="s">
        <v>2</v>
      </c>
      <c r="R3" s="49" t="s">
        <v>129</v>
      </c>
      <c r="S3" s="50" t="s">
        <v>156</v>
      </c>
      <c r="T3" s="51" t="s">
        <v>157</v>
      </c>
      <c r="W3" t="str">
        <f>CONCATENATE(S3,U3,T3)</f>
        <v>&lt;div &gt;</v>
      </c>
      <c r="X3" s="52"/>
      <c r="Y3" t="s">
        <v>2</v>
      </c>
    </row>
    <row r="4" spans="1:25">
      <c r="A4" s="49"/>
      <c r="D4" s="53" t="s">
        <v>158</v>
      </c>
      <c r="E4" t="str">
        <f>CONCATENATE("id=",Comillas,D4,Comillas)</f>
        <v>id="etiqueta-html-main"</v>
      </c>
      <c r="F4" t="str">
        <f>CONCATENATE("&lt;h3&gt;",D2,"&lt;/h3&gt;")</f>
        <v>&lt;h3&gt;Etiqueta HTML &lt;main&gt;: Contenido Principal Semánticamente Definido &lt;/h3&gt;</v>
      </c>
      <c r="G4" s="52"/>
      <c r="H4" t="s">
        <v>2</v>
      </c>
      <c r="I4" s="49"/>
      <c r="N4" t="str">
        <f>CONCATENATE("&lt;h4&gt;",L2,"&lt;/h4&gt;")</f>
        <v>&lt;h4&gt;Definición &lt;&gt;&lt;/h4&gt;</v>
      </c>
      <c r="O4" s="52"/>
      <c r="P4" t="s">
        <v>2</v>
      </c>
      <c r="R4" s="49"/>
      <c r="W4" t="str">
        <f>CONCATENATE("&lt;h5&gt;",U2,"&lt;/h5&gt;")</f>
        <v>&lt;h5&gt;Sintaxis Básica &lt;nav&gt;&lt;/h5&gt;</v>
      </c>
      <c r="X4" s="52"/>
      <c r="Y4" t="s">
        <v>2</v>
      </c>
    </row>
    <row r="5" spans="1:25">
      <c r="A5" s="49"/>
      <c r="F5" t="str">
        <f>IF(D6&lt;&gt;"","&lt;p&gt;","")</f>
        <v/>
      </c>
      <c r="G5" s="52"/>
      <c r="H5" t="s">
        <v>2</v>
      </c>
      <c r="I5" s="49"/>
      <c r="N5" t="str">
        <f>IF(L6&lt;&gt;"","&lt;p&gt;","")</f>
        <v/>
      </c>
      <c r="O5" s="52"/>
      <c r="P5" t="s">
        <v>2</v>
      </c>
      <c r="R5" s="49"/>
      <c r="W5" t="str">
        <f>IF(U6&lt;&gt;"","&lt;p&gt;","")</f>
        <v/>
      </c>
      <c r="X5" s="52"/>
      <c r="Y5" t="s">
        <v>2</v>
      </c>
    </row>
    <row r="6" spans="1:25">
      <c r="A6" s="49" t="s">
        <v>159</v>
      </c>
      <c r="D6" s="53"/>
      <c r="E6" t="s">
        <v>2</v>
      </c>
      <c r="F6" t="str">
        <f>IF(D6&lt;&gt;"",D6,"")</f>
        <v/>
      </c>
      <c r="G6" s="52"/>
      <c r="H6" t="s">
        <v>2</v>
      </c>
      <c r="I6" s="49" t="s">
        <v>159</v>
      </c>
      <c r="L6" s="53"/>
      <c r="M6" t="s">
        <v>2</v>
      </c>
      <c r="N6" t="str">
        <f>IF(L6&lt;&gt;"",L6,"")</f>
        <v/>
      </c>
      <c r="O6" s="52"/>
      <c r="P6" t="s">
        <v>2</v>
      </c>
      <c r="Q6" t="s">
        <v>2</v>
      </c>
      <c r="R6" s="49" t="s">
        <v>159</v>
      </c>
      <c r="U6" s="53"/>
      <c r="V6" t="s">
        <v>2</v>
      </c>
      <c r="W6" t="str">
        <f>IF(U6&lt;&gt;"",U6,"")</f>
        <v/>
      </c>
      <c r="X6" s="52"/>
      <c r="Y6" t="s">
        <v>2</v>
      </c>
    </row>
    <row r="7" spans="1:25">
      <c r="A7" s="49"/>
      <c r="F7" t="s">
        <v>109</v>
      </c>
      <c r="G7" s="52"/>
      <c r="H7" t="s">
        <v>2</v>
      </c>
      <c r="I7" s="49"/>
      <c r="N7" t="s">
        <v>109</v>
      </c>
      <c r="O7" s="52"/>
      <c r="P7" t="s">
        <v>2</v>
      </c>
      <c r="R7" s="49"/>
      <c r="W7" t="s">
        <v>109</v>
      </c>
      <c r="X7" s="52"/>
      <c r="Y7" t="s">
        <v>2</v>
      </c>
    </row>
    <row r="8" ht="14.55" spans="1:25">
      <c r="A8" s="54"/>
      <c r="B8" s="44"/>
      <c r="C8" s="44"/>
      <c r="D8" s="44"/>
      <c r="E8" s="44"/>
      <c r="F8" s="44" t="str">
        <f>CONCATENATE("&lt;!-- ",D2," fin --&gt;")</f>
        <v>&lt;!-- Etiqueta HTML &lt;main&gt;: Contenido Principal Semánticamente Definido  fin --&gt;</v>
      </c>
      <c r="G8" s="55"/>
      <c r="H8" t="s">
        <v>2</v>
      </c>
      <c r="I8" s="54"/>
      <c r="J8" s="44"/>
      <c r="K8" s="44"/>
      <c r="L8" s="44"/>
      <c r="M8" s="44"/>
      <c r="N8" s="44" t="str">
        <f>CONCATENATE("&lt;!-- ",L2," fin --&gt;")</f>
        <v>&lt;!-- Definición &lt;&gt; fin --&gt;</v>
      </c>
      <c r="O8" s="55"/>
      <c r="P8" t="s">
        <v>2</v>
      </c>
      <c r="R8" s="54"/>
      <c r="S8" s="44"/>
      <c r="T8" s="44"/>
      <c r="U8" s="44"/>
      <c r="V8" s="44"/>
      <c r="W8" s="44" t="str">
        <f>CONCATENATE("&lt;!-- ",U2," fin --&gt;")</f>
        <v>&lt;!-- Sintaxis Básica &lt;nav&gt; fin --&gt;</v>
      </c>
      <c r="X8" s="55"/>
      <c r="Y8" t="s">
        <v>2</v>
      </c>
    </row>
    <row r="9" ht="14.55" spans="1:23">
      <c r="A9" s="45"/>
      <c r="B9" s="46"/>
      <c r="C9" s="46"/>
      <c r="D9" s="56"/>
      <c r="E9" s="46"/>
      <c r="F9" s="44" t="str">
        <f>""</f>
        <v/>
      </c>
      <c r="H9" t="s">
        <v>2</v>
      </c>
      <c r="I9" s="45"/>
      <c r="J9" s="46"/>
      <c r="K9" s="46"/>
      <c r="L9" s="56"/>
      <c r="M9" s="46"/>
      <c r="N9" s="44" t="str">
        <f>""</f>
        <v/>
      </c>
      <c r="R9" s="45"/>
      <c r="S9" s="46"/>
      <c r="T9" s="46"/>
      <c r="U9" s="56"/>
      <c r="V9" s="46"/>
      <c r="W9" s="44" t="str">
        <f>""</f>
        <v/>
      </c>
    </row>
    <row r="10" spans="1:25">
      <c r="A10" s="45" t="s">
        <v>160</v>
      </c>
      <c r="B10" s="46"/>
      <c r="C10" s="46"/>
      <c r="D10" s="47" t="s">
        <v>161</v>
      </c>
      <c r="E10" s="46" t="s">
        <v>2</v>
      </c>
      <c r="F10" s="46" t="str">
        <f>CONCATENATE("&lt;!-- ",D10," --&gt;")</f>
        <v>&lt;!-- Etiqueta HTML &lt;section&gt;: Contenido Principal Semánticamente Definido  --&gt;</v>
      </c>
      <c r="G10" s="48"/>
      <c r="H10" t="s">
        <v>2</v>
      </c>
      <c r="I10" s="45" t="s">
        <v>160</v>
      </c>
      <c r="J10" s="46"/>
      <c r="K10" s="46"/>
      <c r="L10" s="47" t="s">
        <v>162</v>
      </c>
      <c r="M10" s="46" t="s">
        <v>2</v>
      </c>
      <c r="N10" s="46" t="str">
        <f>CONCATENATE("&lt;!-- ",L10," --&gt;")</f>
        <v>&lt;!-- Características Clave &lt;&gt; --&gt;</v>
      </c>
      <c r="O10" s="48"/>
      <c r="R10" s="45" t="str">
        <f>I10</f>
        <v>Título 2</v>
      </c>
      <c r="S10" s="46"/>
      <c r="T10" s="46"/>
      <c r="U10" s="47" t="s">
        <v>163</v>
      </c>
      <c r="V10" s="46"/>
      <c r="W10" s="46" t="str">
        <f>CONCATENATE("&lt;!-- ",U10," --&gt;")</f>
        <v>&lt;!-- Sintaxis con Etiquetas Semánticas &lt;nav&gt; --&gt;</v>
      </c>
      <c r="X10" s="48"/>
      <c r="Y10" t="s">
        <v>2</v>
      </c>
    </row>
    <row r="11" ht="14.4" spans="1:25">
      <c r="A11" s="49" t="s">
        <v>129</v>
      </c>
      <c r="B11" s="50" t="s">
        <v>156</v>
      </c>
      <c r="C11" s="51" t="s">
        <v>157</v>
      </c>
      <c r="F11" t="s">
        <v>164</v>
      </c>
      <c r="G11" s="52"/>
      <c r="H11" t="s">
        <v>2</v>
      </c>
      <c r="I11" s="49" t="s">
        <v>129</v>
      </c>
      <c r="J11" s="50" t="s">
        <v>156</v>
      </c>
      <c r="K11" s="51" t="s">
        <v>157</v>
      </c>
      <c r="N11" t="str">
        <f>CONCATENATE(J11,L11,K11)</f>
        <v>&lt;div &gt;</v>
      </c>
      <c r="O11" s="52"/>
      <c r="R11" s="49" t="s">
        <v>129</v>
      </c>
      <c r="S11" s="50" t="s">
        <v>156</v>
      </c>
      <c r="T11" s="51" t="s">
        <v>157</v>
      </c>
      <c r="W11" t="str">
        <f>CONCATENATE(S11,U11,T11)</f>
        <v>&lt;div &gt;</v>
      </c>
      <c r="X11" s="52"/>
      <c r="Y11" t="s">
        <v>2</v>
      </c>
    </row>
    <row r="12" spans="1:25">
      <c r="A12" s="49"/>
      <c r="D12" s="53" t="s">
        <v>165</v>
      </c>
      <c r="E12" t="str">
        <f>CONCATENATE("id=",Comillas,D12,Comillas)</f>
        <v>id="etiqueta-html-section"</v>
      </c>
      <c r="F12" t="str">
        <f>CONCATENATE("&lt;h3&gt;",D10,"&lt;/h3&gt;")</f>
        <v>&lt;h3&gt;Etiqueta HTML &lt;section&gt;: Contenido Principal Semánticamente Definido &lt;/h3&gt;</v>
      </c>
      <c r="G12" s="52"/>
      <c r="H12" t="s">
        <v>2</v>
      </c>
      <c r="I12" s="49"/>
      <c r="N12" t="str">
        <f>CONCATENATE("&lt;h4&gt;",L10,"&lt;/h4&gt;")</f>
        <v>&lt;h4&gt;Características Clave &lt;&gt;&lt;/h4&gt;</v>
      </c>
      <c r="O12" s="52"/>
      <c r="R12" s="49"/>
      <c r="W12" t="str">
        <f>CONCATENATE("&lt;h5&gt;",U10,"&lt;/h5&gt;")</f>
        <v>&lt;h5&gt;Sintaxis con Etiquetas Semánticas &lt;nav&gt;&lt;/h5&gt;</v>
      </c>
      <c r="X12" s="52"/>
      <c r="Y12" t="s">
        <v>2</v>
      </c>
    </row>
    <row r="13" spans="1:25">
      <c r="A13" s="49"/>
      <c r="F13" t="str">
        <f>IF(D14&lt;&gt;"","&lt;p&gt;","")</f>
        <v/>
      </c>
      <c r="G13" s="52"/>
      <c r="H13" t="s">
        <v>2</v>
      </c>
      <c r="I13" s="49"/>
      <c r="N13" t="str">
        <f>IF(L14&lt;&gt;"","&lt;p&gt;","")</f>
        <v/>
      </c>
      <c r="O13" s="52"/>
      <c r="R13" s="49"/>
      <c r="W13" t="str">
        <f>IF(U14&lt;&gt;"","&lt;p&gt;","")</f>
        <v/>
      </c>
      <c r="X13" s="52"/>
      <c r="Y13" t="s">
        <v>2</v>
      </c>
    </row>
    <row r="14" spans="1:25">
      <c r="A14" s="49" t="s">
        <v>159</v>
      </c>
      <c r="D14" s="53"/>
      <c r="E14" t="s">
        <v>2</v>
      </c>
      <c r="F14" t="str">
        <f>IF(D14&lt;&gt;"",D14,"")</f>
        <v/>
      </c>
      <c r="G14" s="52"/>
      <c r="H14" t="s">
        <v>2</v>
      </c>
      <c r="I14" s="49" t="s">
        <v>159</v>
      </c>
      <c r="L14" s="53"/>
      <c r="M14" t="s">
        <v>2</v>
      </c>
      <c r="N14" t="str">
        <f>IF(L14&lt;&gt;"",L14,"")</f>
        <v/>
      </c>
      <c r="O14" s="52"/>
      <c r="Q14" t="s">
        <v>2</v>
      </c>
      <c r="R14" s="49" t="s">
        <v>159</v>
      </c>
      <c r="U14" s="53"/>
      <c r="V14" t="s">
        <v>2</v>
      </c>
      <c r="W14" t="str">
        <f>IF(U14&lt;&gt;"",U14,"")</f>
        <v/>
      </c>
      <c r="X14" s="52"/>
      <c r="Y14" t="s">
        <v>2</v>
      </c>
    </row>
    <row r="15" spans="1:25">
      <c r="A15" s="49"/>
      <c r="F15" t="s">
        <v>109</v>
      </c>
      <c r="G15" s="52"/>
      <c r="H15" t="s">
        <v>2</v>
      </c>
      <c r="I15" s="49"/>
      <c r="N15" t="s">
        <v>109</v>
      </c>
      <c r="O15" s="52"/>
      <c r="R15" s="49"/>
      <c r="W15" t="s">
        <v>109</v>
      </c>
      <c r="X15" s="52"/>
      <c r="Y15" t="s">
        <v>2</v>
      </c>
    </row>
    <row r="16" ht="14.55" spans="1:25">
      <c r="A16" s="54"/>
      <c r="B16" s="44"/>
      <c r="C16" s="44"/>
      <c r="D16" s="44"/>
      <c r="E16" s="44"/>
      <c r="F16" s="44" t="str">
        <f>CONCATENATE("&lt;!-- ",D10," fin --&gt;")</f>
        <v>&lt;!-- Etiqueta HTML &lt;section&gt;: Contenido Principal Semánticamente Definido  fin --&gt;</v>
      </c>
      <c r="G16" s="55"/>
      <c r="H16" t="s">
        <v>2</v>
      </c>
      <c r="I16" s="54"/>
      <c r="J16" s="44"/>
      <c r="K16" s="44"/>
      <c r="L16" s="44"/>
      <c r="M16" s="44"/>
      <c r="N16" s="44" t="str">
        <f>CONCATENATE("&lt;!-- ",L10," fin --&gt;")</f>
        <v>&lt;!-- Características Clave &lt;&gt; fin --&gt;</v>
      </c>
      <c r="O16" s="55"/>
      <c r="R16" s="54"/>
      <c r="S16" s="44"/>
      <c r="T16" s="44"/>
      <c r="U16" s="44"/>
      <c r="V16" s="44"/>
      <c r="W16" s="44" t="str">
        <f>CONCATENATE("&lt;!-- ",U10," fin --&gt;")</f>
        <v>&lt;!-- Sintaxis con Etiquetas Semánticas &lt;nav&gt; fin --&gt;</v>
      </c>
      <c r="X16" s="55"/>
      <c r="Y16" t="s">
        <v>2</v>
      </c>
    </row>
    <row r="17" ht="14.55" spans="1:23">
      <c r="A17" s="45"/>
      <c r="B17" s="46"/>
      <c r="C17" s="46"/>
      <c r="D17" s="56"/>
      <c r="E17" s="46"/>
      <c r="F17" s="44" t="str">
        <f>""</f>
        <v/>
      </c>
      <c r="H17" t="s">
        <v>2</v>
      </c>
      <c r="I17" s="49"/>
      <c r="J17" s="57"/>
      <c r="K17" s="57"/>
      <c r="L17" s="57"/>
      <c r="M17" s="57"/>
      <c r="N17" s="57"/>
      <c r="O17" s="52"/>
      <c r="R17" s="45"/>
      <c r="S17" s="46"/>
      <c r="T17" s="46"/>
      <c r="U17" s="56"/>
      <c r="V17" s="46"/>
      <c r="W17" s="44" t="str">
        <f>""</f>
        <v/>
      </c>
    </row>
    <row r="18" spans="1:25">
      <c r="A18" s="45" t="s">
        <v>166</v>
      </c>
      <c r="B18" s="46"/>
      <c r="C18" s="46"/>
      <c r="D18" s="47" t="s">
        <v>167</v>
      </c>
      <c r="E18" s="46" t="s">
        <v>2</v>
      </c>
      <c r="F18" s="46" t="str">
        <f>CONCATENATE("&lt;!-- ",D18," --&gt;")</f>
        <v>&lt;!-- Etiqueta HTML &lt;article&gt;: Contenido Autónomo y Completo --&gt;</v>
      </c>
      <c r="G18" s="48"/>
      <c r="H18" t="s">
        <v>2</v>
      </c>
      <c r="I18" s="45" t="s">
        <v>166</v>
      </c>
      <c r="J18" s="46"/>
      <c r="K18" s="46"/>
      <c r="L18" s="47" t="s">
        <v>168</v>
      </c>
      <c r="M18" s="46"/>
      <c r="N18" s="46" t="str">
        <f>CONCATENATE("&lt;!-- ",L18," --&gt;")</f>
        <v>&lt;!-- Sintaxis Correcta  &lt;&gt; --&gt;</v>
      </c>
      <c r="O18" s="48"/>
      <c r="P18" t="s">
        <v>2</v>
      </c>
      <c r="R18" s="45" t="str">
        <f>I18</f>
        <v>Título 3</v>
      </c>
      <c r="S18" s="46"/>
      <c r="T18" s="46"/>
      <c r="U18" s="47" t="s">
        <v>169</v>
      </c>
      <c r="V18" s="46"/>
      <c r="W18" s="46" t="str">
        <f>CONCATENATE("&lt;!-- ",U18," --&gt;")</f>
        <v>&lt;!-- Ejemplo con Submenús &lt;nav&gt; --&gt;</v>
      </c>
      <c r="X18" s="48"/>
      <c r="Y18" t="s">
        <v>2</v>
      </c>
    </row>
    <row r="19" customFormat="1" ht="14.4" spans="1:25">
      <c r="A19" s="49" t="s">
        <v>129</v>
      </c>
      <c r="B19" s="50" t="s">
        <v>156</v>
      </c>
      <c r="C19" s="51" t="s">
        <v>157</v>
      </c>
      <c r="F19" t="s">
        <v>86</v>
      </c>
      <c r="G19" s="52"/>
      <c r="H19" t="s">
        <v>2</v>
      </c>
      <c r="I19" s="49" t="s">
        <v>129</v>
      </c>
      <c r="J19" s="50" t="s">
        <v>156</v>
      </c>
      <c r="K19" s="51" t="s">
        <v>157</v>
      </c>
      <c r="N19" t="str">
        <f>CONCATENATE(J19,L19,K19)</f>
        <v>&lt;div &gt;</v>
      </c>
      <c r="O19" s="52"/>
      <c r="P19" t="s">
        <v>2</v>
      </c>
      <c r="R19" s="49" t="s">
        <v>129</v>
      </c>
      <c r="S19" s="50" t="s">
        <v>156</v>
      </c>
      <c r="T19" s="51" t="s">
        <v>157</v>
      </c>
      <c r="W19" t="str">
        <f>CONCATENATE(S19,U19,T19)</f>
        <v>&lt;div &gt;</v>
      </c>
      <c r="X19" s="52"/>
      <c r="Y19" t="s">
        <v>2</v>
      </c>
    </row>
    <row r="20" customFormat="1" spans="1:25">
      <c r="A20" s="49"/>
      <c r="B20" t="s">
        <v>170</v>
      </c>
      <c r="C20" t="s">
        <v>157</v>
      </c>
      <c r="D20" s="53" t="s">
        <v>171</v>
      </c>
      <c r="E20" t="str">
        <f>CONCATENATE("id=",Comillas,D20,Comillas)</f>
        <v>id="etiqueta-html-article"</v>
      </c>
      <c r="F20" t="str">
        <f>CONCATENATE("&lt;h3 ",E20,"&gt;",D18,"&lt;/h3&gt;")</f>
        <v>&lt;h3 id="etiqueta-html-article"&gt;Etiqueta HTML &lt;article&gt;: Contenido Autónomo y Completo&lt;/h3&gt;</v>
      </c>
      <c r="G20" s="52"/>
      <c r="H20" t="s">
        <v>2</v>
      </c>
      <c r="I20" s="49"/>
      <c r="N20" t="str">
        <f>CONCATENATE("&lt;h4&gt;",L18,"&lt;/h4&gt;")</f>
        <v>&lt;h4&gt;Sintaxis Correcta  &lt;&gt;&lt;/h4&gt;</v>
      </c>
      <c r="O20" s="52"/>
      <c r="P20" t="s">
        <v>2</v>
      </c>
      <c r="R20" s="49"/>
      <c r="W20" t="str">
        <f>CONCATENATE("&lt;h5&gt;",U18,"&lt;/h5&gt;")</f>
        <v>&lt;h5&gt;Ejemplo con Submenús &lt;nav&gt;&lt;/h5&gt;</v>
      </c>
      <c r="X20" s="52"/>
      <c r="Y20" t="s">
        <v>2</v>
      </c>
    </row>
    <row r="21" customFormat="1" spans="1:25">
      <c r="A21" s="49"/>
      <c r="F21" t="str">
        <f>IF(D22&lt;&gt;"","&lt;p&gt;","")</f>
        <v/>
      </c>
      <c r="G21" s="52"/>
      <c r="H21" t="s">
        <v>2</v>
      </c>
      <c r="I21" s="49"/>
      <c r="N21" t="str">
        <f>IF(L22&lt;&gt;"","&lt;p&gt;","")</f>
        <v/>
      </c>
      <c r="O21" s="52"/>
      <c r="P21" t="s">
        <v>2</v>
      </c>
      <c r="R21" s="49"/>
      <c r="W21" t="str">
        <f>IF(U22&lt;&gt;"","&lt;p&gt;","")</f>
        <v/>
      </c>
      <c r="X21" s="52"/>
      <c r="Y21" t="s">
        <v>2</v>
      </c>
    </row>
    <row r="22" customFormat="1" spans="1:25">
      <c r="A22" s="49" t="s">
        <v>159</v>
      </c>
      <c r="D22" s="53"/>
      <c r="E22" t="s">
        <v>2</v>
      </c>
      <c r="F22" t="str">
        <f>IF(D22&lt;&gt;"",D22,"")</f>
        <v/>
      </c>
      <c r="G22" s="52"/>
      <c r="H22" t="s">
        <v>2</v>
      </c>
      <c r="I22" s="49" t="s">
        <v>159</v>
      </c>
      <c r="L22" s="53"/>
      <c r="M22" t="s">
        <v>2</v>
      </c>
      <c r="N22" t="str">
        <f>IF(L22&lt;&gt;"",L22,"")</f>
        <v/>
      </c>
      <c r="O22" s="52"/>
      <c r="P22" t="s">
        <v>2</v>
      </c>
      <c r="R22" s="49" t="s">
        <v>159</v>
      </c>
      <c r="U22" s="53"/>
      <c r="V22" t="s">
        <v>2</v>
      </c>
      <c r="W22" t="str">
        <f>IF(U22&lt;&gt;"",U22,"")</f>
        <v/>
      </c>
      <c r="X22" s="52"/>
      <c r="Y22" t="s">
        <v>2</v>
      </c>
    </row>
    <row r="23" customFormat="1" spans="1:25">
      <c r="A23" s="49"/>
      <c r="F23" t="s">
        <v>109</v>
      </c>
      <c r="G23" s="52"/>
      <c r="H23" t="s">
        <v>2</v>
      </c>
      <c r="I23" s="49"/>
      <c r="N23" t="s">
        <v>109</v>
      </c>
      <c r="O23" s="52"/>
      <c r="P23" t="s">
        <v>2</v>
      </c>
      <c r="R23" s="49"/>
      <c r="W23" t="s">
        <v>109</v>
      </c>
      <c r="X23" s="52"/>
      <c r="Y23" t="s">
        <v>2</v>
      </c>
    </row>
    <row r="24" ht="14.55" spans="1:25">
      <c r="A24" s="54"/>
      <c r="B24" s="44"/>
      <c r="C24" s="44"/>
      <c r="D24" s="44"/>
      <c r="E24" s="44"/>
      <c r="F24" s="44" t="str">
        <f>CONCATENATE("&lt;!-- ",D18," fin --&gt;")</f>
        <v>&lt;!-- Etiqueta HTML &lt;article&gt;: Contenido Autónomo y Completo fin --&gt;</v>
      </c>
      <c r="G24" s="55"/>
      <c r="H24" t="s">
        <v>2</v>
      </c>
      <c r="I24" s="54"/>
      <c r="J24" s="44"/>
      <c r="K24" s="44"/>
      <c r="L24" s="44"/>
      <c r="M24" s="44"/>
      <c r="N24" s="44" t="str">
        <f>CONCATENATE("&lt;!-- ",L18," fin --&gt;")</f>
        <v>&lt;!-- Sintaxis Correcta  &lt;&gt; fin --&gt;</v>
      </c>
      <c r="O24" s="55"/>
      <c r="P24" t="s">
        <v>2</v>
      </c>
      <c r="R24" s="54"/>
      <c r="S24" s="44"/>
      <c r="T24" s="44"/>
      <c r="U24" s="44"/>
      <c r="V24" s="44"/>
      <c r="W24" s="44" t="str">
        <f>CONCATENATE("&lt;!-- ",U18," fin --&gt;")</f>
        <v>&lt;!-- Ejemplo con Submenús &lt;nav&gt; fin --&gt;</v>
      </c>
      <c r="X24" s="55"/>
      <c r="Y24" t="s">
        <v>2</v>
      </c>
    </row>
    <row r="25" ht="14.55" spans="1:23">
      <c r="A25" s="45"/>
      <c r="B25" s="46"/>
      <c r="C25" s="46"/>
      <c r="D25" s="56"/>
      <c r="E25" s="46"/>
      <c r="F25" s="44" t="str">
        <f>""</f>
        <v/>
      </c>
      <c r="I25" s="45"/>
      <c r="J25" s="46"/>
      <c r="K25" s="46"/>
      <c r="L25" s="56"/>
      <c r="M25" s="46"/>
      <c r="N25" s="44" t="str">
        <f>""</f>
        <v/>
      </c>
      <c r="P25" t="s">
        <v>2</v>
      </c>
      <c r="R25" s="45"/>
      <c r="S25" s="46"/>
      <c r="T25" s="46"/>
      <c r="U25" s="56"/>
      <c r="V25" s="46"/>
      <c r="W25" s="44" t="str">
        <f>""</f>
        <v/>
      </c>
    </row>
    <row r="26" spans="1:25">
      <c r="A26" s="45" t="s">
        <v>172</v>
      </c>
      <c r="B26" s="46"/>
      <c r="C26" s="46"/>
      <c r="D26" s="47" t="s">
        <v>173</v>
      </c>
      <c r="E26" s="46" t="s">
        <v>2</v>
      </c>
      <c r="F26" s="46" t="str">
        <f>CONCATENATE("&lt;!-- ",D26," --&gt;")</f>
        <v>&lt;!-- Etiqueta HTML &lt;nav&gt;: Sección de Enlaces para Navegación --&gt;</v>
      </c>
      <c r="G26" s="48"/>
      <c r="H26" t="s">
        <v>2</v>
      </c>
      <c r="I26" s="45" t="s">
        <v>172</v>
      </c>
      <c r="J26" s="46"/>
      <c r="K26" s="46"/>
      <c r="L26" s="47" t="s">
        <v>174</v>
      </c>
      <c r="M26" s="46"/>
      <c r="N26" s="46" t="str">
        <f>CONCATENATE("&lt;!-- ",L26," --&gt;")</f>
        <v>&lt;!-- Uso &lt;&gt; --&gt;</v>
      </c>
      <c r="O26" s="48"/>
      <c r="P26" t="s">
        <v>2</v>
      </c>
      <c r="R26" s="45" t="str">
        <f>I26</f>
        <v>Título 4</v>
      </c>
      <c r="S26" s="46"/>
      <c r="T26" s="46"/>
      <c r="U26" s="47" t="s">
        <v>175</v>
      </c>
      <c r="V26" s="46"/>
      <c r="W26" s="46" t="str">
        <f>CONCATENATE("&lt;!-- ",U26," --&gt;")</f>
        <v>&lt;!-- Cuándo Usar ARIA en &lt;nav&gt; --&gt;</v>
      </c>
      <c r="X26" s="48"/>
      <c r="Y26" t="s">
        <v>2</v>
      </c>
    </row>
    <row r="27" ht="14.4" spans="1:25">
      <c r="A27" s="49" t="s">
        <v>129</v>
      </c>
      <c r="B27" s="50" t="s">
        <v>156</v>
      </c>
      <c r="C27" s="51" t="s">
        <v>157</v>
      </c>
      <c r="F27" t="s">
        <v>86</v>
      </c>
      <c r="G27" s="52"/>
      <c r="H27" t="s">
        <v>2</v>
      </c>
      <c r="I27" s="49" t="s">
        <v>129</v>
      </c>
      <c r="J27" s="50" t="s">
        <v>156</v>
      </c>
      <c r="K27" s="51" t="s">
        <v>157</v>
      </c>
      <c r="N27" t="str">
        <f>CONCATENATE(J27,L27,K27)</f>
        <v>&lt;div &gt;</v>
      </c>
      <c r="O27" s="52"/>
      <c r="P27" t="s">
        <v>2</v>
      </c>
      <c r="R27" s="49" t="s">
        <v>129</v>
      </c>
      <c r="S27" s="50" t="s">
        <v>156</v>
      </c>
      <c r="T27" s="51" t="s">
        <v>157</v>
      </c>
      <c r="W27" t="str">
        <f>CONCATENATE(S27,U27,T27)</f>
        <v>&lt;div &gt;</v>
      </c>
      <c r="X27" s="52"/>
      <c r="Y27" t="s">
        <v>2</v>
      </c>
    </row>
    <row r="28" spans="1:25">
      <c r="A28" s="49"/>
      <c r="D28" s="53" t="s">
        <v>176</v>
      </c>
      <c r="E28" t="str">
        <f>CONCATENATE("id=",Comillas,D28,Comillas)</f>
        <v>id="etiqueta-html-nav"</v>
      </c>
      <c r="F28" t="str">
        <f>CONCATENATE("&lt;h3 ",E28,"&gt;",D26,"&lt;/h3&gt;")</f>
        <v>&lt;h3 id="etiqueta-html-nav"&gt;Etiqueta HTML &lt;nav&gt;: Sección de Enlaces para Navegación&lt;/h3&gt;</v>
      </c>
      <c r="G28" s="52"/>
      <c r="H28" t="s">
        <v>2</v>
      </c>
      <c r="I28" s="49"/>
      <c r="N28" t="str">
        <f>CONCATENATE("&lt;h4&gt;",L26,"&lt;/h4&gt;")</f>
        <v>&lt;h4&gt;Uso &lt;&gt;&lt;/h4&gt;</v>
      </c>
      <c r="O28" s="52"/>
      <c r="P28" t="s">
        <v>2</v>
      </c>
      <c r="R28" s="49"/>
      <c r="W28" t="str">
        <f>CONCATENATE("&lt;h5&gt;",U26,"&lt;/h5&gt;")</f>
        <v>&lt;h5&gt;Cuándo Usar ARIA en &lt;nav&gt;&lt;/h5&gt;</v>
      </c>
      <c r="X28" s="52"/>
      <c r="Y28" t="s">
        <v>2</v>
      </c>
    </row>
    <row r="29" spans="1:25">
      <c r="A29" s="49"/>
      <c r="F29" t="str">
        <f>IF(D30&lt;&gt;"","&lt;p&gt;","")</f>
        <v/>
      </c>
      <c r="G29" s="52"/>
      <c r="H29" t="s">
        <v>2</v>
      </c>
      <c r="I29" s="49"/>
      <c r="N29" t="str">
        <f>IF(L30&lt;&gt;"","&lt;p&gt;","")</f>
        <v/>
      </c>
      <c r="O29" s="52"/>
      <c r="P29" t="s">
        <v>2</v>
      </c>
      <c r="R29" s="49"/>
      <c r="W29" t="str">
        <f>IF(U30&lt;&gt;"","&lt;p&gt;","")</f>
        <v/>
      </c>
      <c r="X29" s="52"/>
      <c r="Y29" t="s">
        <v>2</v>
      </c>
    </row>
    <row r="30" spans="1:25">
      <c r="A30" s="49" t="s">
        <v>159</v>
      </c>
      <c r="D30" s="53"/>
      <c r="E30" t="s">
        <v>2</v>
      </c>
      <c r="F30" t="str">
        <f>IF(D30&lt;&gt;"",D30,"")</f>
        <v/>
      </c>
      <c r="G30" s="52"/>
      <c r="H30" t="s">
        <v>2</v>
      </c>
      <c r="I30" s="49" t="s">
        <v>159</v>
      </c>
      <c r="L30" s="53"/>
      <c r="M30" t="s">
        <v>2</v>
      </c>
      <c r="N30" t="str">
        <f>IF(L30&lt;&gt;"",L30,"")</f>
        <v/>
      </c>
      <c r="O30" s="52"/>
      <c r="P30" t="s">
        <v>2</v>
      </c>
      <c r="Q30" t="s">
        <v>2</v>
      </c>
      <c r="R30" s="49" t="s">
        <v>159</v>
      </c>
      <c r="U30" s="53"/>
      <c r="V30" t="s">
        <v>2</v>
      </c>
      <c r="W30" t="str">
        <f>IF(U30&lt;&gt;"",U30,"")</f>
        <v/>
      </c>
      <c r="X30" s="52"/>
      <c r="Y30" t="s">
        <v>2</v>
      </c>
    </row>
    <row r="31" spans="1:25">
      <c r="A31" s="49"/>
      <c r="F31" t="s">
        <v>109</v>
      </c>
      <c r="G31" s="52"/>
      <c r="H31" t="s">
        <v>2</v>
      </c>
      <c r="I31" s="49"/>
      <c r="N31" t="s">
        <v>109</v>
      </c>
      <c r="O31" s="52"/>
      <c r="P31" t="s">
        <v>2</v>
      </c>
      <c r="R31" s="49"/>
      <c r="W31" t="s">
        <v>109</v>
      </c>
      <c r="X31" s="52"/>
      <c r="Y31" t="s">
        <v>2</v>
      </c>
    </row>
    <row r="32" ht="14.55" spans="1:25">
      <c r="A32" s="54"/>
      <c r="B32" s="44"/>
      <c r="C32" s="44"/>
      <c r="D32" s="44"/>
      <c r="E32" s="44"/>
      <c r="F32" s="44" t="str">
        <f>CONCATENATE("&lt;!-- ",D26," fin --&gt;")</f>
        <v>&lt;!-- Etiqueta HTML &lt;nav&gt;: Sección de Enlaces para Navegación fin --&gt;</v>
      </c>
      <c r="G32" s="55"/>
      <c r="H32" t="s">
        <v>2</v>
      </c>
      <c r="I32" s="54"/>
      <c r="J32" s="44"/>
      <c r="K32" s="44"/>
      <c r="L32" s="44"/>
      <c r="M32" s="44"/>
      <c r="N32" s="44" t="str">
        <f>CONCATENATE("&lt;!-- ",L26," fin --&gt;")</f>
        <v>&lt;!-- Uso &lt;&gt; fin --&gt;</v>
      </c>
      <c r="O32" s="55"/>
      <c r="P32" t="s">
        <v>2</v>
      </c>
      <c r="R32" s="54"/>
      <c r="S32" s="44"/>
      <c r="T32" s="44"/>
      <c r="U32" s="44"/>
      <c r="V32" s="44"/>
      <c r="W32" s="44" t="str">
        <f>CONCATENATE("&lt;!-- ",U26," fin --&gt;")</f>
        <v>&lt;!-- Cuándo Usar ARIA en &lt;nav&gt; fin --&gt;</v>
      </c>
      <c r="X32" s="55"/>
      <c r="Y32" t="s">
        <v>2</v>
      </c>
    </row>
    <row r="33" ht="14.55" spans="1:23">
      <c r="A33" s="45"/>
      <c r="B33" s="46"/>
      <c r="C33" s="46"/>
      <c r="D33" s="56"/>
      <c r="E33" s="46"/>
      <c r="F33" s="44" t="str">
        <f>""</f>
        <v/>
      </c>
      <c r="I33" s="45"/>
      <c r="J33" s="46"/>
      <c r="K33" s="46"/>
      <c r="L33" s="56"/>
      <c r="M33" s="46"/>
      <c r="N33" s="44" t="str">
        <f>""</f>
        <v/>
      </c>
      <c r="R33" s="45"/>
      <c r="S33" s="46"/>
      <c r="T33" s="46"/>
      <c r="U33" s="56"/>
      <c r="V33" s="46"/>
      <c r="W33" s="44" t="str">
        <f>""</f>
        <v/>
      </c>
    </row>
    <row r="34" spans="1:25">
      <c r="A34" s="45" t="s">
        <v>177</v>
      </c>
      <c r="B34" s="46"/>
      <c r="C34" s="46" t="s">
        <v>178</v>
      </c>
      <c r="D34" s="47" t="s">
        <v>179</v>
      </c>
      <c r="E34" s="46" t="s">
        <v>2</v>
      </c>
      <c r="F34" s="46" t="str">
        <f>CONCATENATE("&lt;!-- ",D34," --&gt;")</f>
        <v>&lt;!-- Etiqueta HTML &lt;aside&gt;: Representa el contenido complementario o relacionado --&gt;</v>
      </c>
      <c r="G34" s="48"/>
      <c r="H34" t="s">
        <v>2</v>
      </c>
      <c r="I34" s="45" t="s">
        <v>177</v>
      </c>
      <c r="J34" s="46"/>
      <c r="K34" s="46"/>
      <c r="L34" s="47" t="s">
        <v>180</v>
      </c>
      <c r="M34" s="46" t="s">
        <v>2</v>
      </c>
      <c r="N34" s="46" t="str">
        <f>CONCATENATE("&lt;!-- ",L34," --&gt;")</f>
        <v>&lt;!-- Relación con Otras Etiquetas &lt;&gt; --&gt;</v>
      </c>
      <c r="O34" s="48"/>
      <c r="R34" s="45" t="str">
        <f>I34</f>
        <v>Título 5</v>
      </c>
      <c r="S34" s="46"/>
      <c r="T34" s="46"/>
      <c r="U34" s="47" t="s">
        <v>181</v>
      </c>
      <c r="V34" s="46"/>
      <c r="W34" s="46" t="str">
        <f>CONCATENATE("&lt;!-- ",U34," --&gt;")</f>
        <v>&lt;!--  ARIA Recomendado para &lt;aside&gt; --&gt;</v>
      </c>
      <c r="X34" s="48"/>
      <c r="Y34" t="s">
        <v>2</v>
      </c>
    </row>
    <row r="35" ht="14.4" spans="1:25">
      <c r="A35" s="49" t="s">
        <v>129</v>
      </c>
      <c r="B35" s="50" t="s">
        <v>156</v>
      </c>
      <c r="C35" s="51" t="s">
        <v>157</v>
      </c>
      <c r="F35" t="s">
        <v>86</v>
      </c>
      <c r="G35" s="52"/>
      <c r="H35" t="s">
        <v>2</v>
      </c>
      <c r="I35" s="49" t="s">
        <v>129</v>
      </c>
      <c r="J35" s="50" t="s">
        <v>156</v>
      </c>
      <c r="K35" s="51" t="s">
        <v>157</v>
      </c>
      <c r="N35" t="str">
        <f>CONCATENATE(J35,L35,K35)</f>
        <v>&lt;div &gt;</v>
      </c>
      <c r="O35" s="52"/>
      <c r="R35" s="49" t="s">
        <v>129</v>
      </c>
      <c r="S35" s="50" t="s">
        <v>156</v>
      </c>
      <c r="T35" s="51" t="s">
        <v>157</v>
      </c>
      <c r="W35" t="str">
        <f>CONCATENATE(S35,U35,T35)</f>
        <v>&lt;div &gt;</v>
      </c>
      <c r="X35" s="52"/>
      <c r="Y35" t="s">
        <v>2</v>
      </c>
    </row>
    <row r="36" spans="1:25">
      <c r="A36" s="49"/>
      <c r="D36" s="53" t="s">
        <v>182</v>
      </c>
      <c r="E36" t="str">
        <f>CONCATENATE("id=",Comillas,D36,Comillas)</f>
        <v>id="etiqueta-html-aside"</v>
      </c>
      <c r="F36" t="str">
        <f>CONCATENATE("&lt;h3 ",E36,"&gt;",D34,"&lt;/h3&gt;")</f>
        <v>&lt;h3 id="etiqueta-html-aside"&gt;Etiqueta HTML &lt;aside&gt;: Representa el contenido complementario o relacionado&lt;/h3&gt;</v>
      </c>
      <c r="G36" s="52"/>
      <c r="H36" t="s">
        <v>2</v>
      </c>
      <c r="I36" s="49"/>
      <c r="N36" t="str">
        <f>CONCATENATE("&lt;h4&gt;",L34,"&lt;/h4&gt;")</f>
        <v>&lt;h4&gt;Relación con Otras Etiquetas &lt;&gt;&lt;/h4&gt;</v>
      </c>
      <c r="O36" s="52"/>
      <c r="R36" s="49"/>
      <c r="W36" t="str">
        <f>CONCATENATE("&lt;h5&gt;",U34,"&lt;/h5&gt;")</f>
        <v>&lt;h5&gt; ARIA Recomendado para &lt;aside&gt;&lt;/h5&gt;</v>
      </c>
      <c r="X36" s="52"/>
      <c r="Y36" t="s">
        <v>2</v>
      </c>
    </row>
    <row r="37" spans="1:25">
      <c r="A37" s="49"/>
      <c r="F37" t="str">
        <f>IF(D38&lt;&gt;"","&lt;p&gt;","")</f>
        <v/>
      </c>
      <c r="G37" s="52"/>
      <c r="H37" t="s">
        <v>2</v>
      </c>
      <c r="I37" s="49"/>
      <c r="N37" t="str">
        <f>IF(L38&lt;&gt;"","&lt;p&gt;","")</f>
        <v/>
      </c>
      <c r="O37" s="52"/>
      <c r="R37" s="49"/>
      <c r="W37" t="str">
        <f>IF(U38&lt;&gt;"","&lt;p&gt;","")</f>
        <v/>
      </c>
      <c r="X37" s="52"/>
      <c r="Y37" t="s">
        <v>2</v>
      </c>
    </row>
    <row r="38" spans="1:25">
      <c r="A38" s="49" t="s">
        <v>159</v>
      </c>
      <c r="D38" s="53"/>
      <c r="E38" t="s">
        <v>2</v>
      </c>
      <c r="F38" t="str">
        <f>IF(D38&lt;&gt;"",D38,"")</f>
        <v/>
      </c>
      <c r="G38" s="52"/>
      <c r="H38" t="s">
        <v>2</v>
      </c>
      <c r="I38" s="49" t="s">
        <v>159</v>
      </c>
      <c r="L38" s="53"/>
      <c r="M38" t="s">
        <v>2</v>
      </c>
      <c r="N38" t="str">
        <f>IF(L38&lt;&gt;"",L38,"")</f>
        <v/>
      </c>
      <c r="O38" s="52"/>
      <c r="R38" s="49" t="s">
        <v>159</v>
      </c>
      <c r="U38" s="53"/>
      <c r="V38" t="s">
        <v>2</v>
      </c>
      <c r="W38" t="str">
        <f>IF(U38&lt;&gt;"",U38,"")</f>
        <v/>
      </c>
      <c r="X38" s="52"/>
      <c r="Y38" t="s">
        <v>2</v>
      </c>
    </row>
    <row r="39" spans="1:25">
      <c r="A39" s="49"/>
      <c r="F39" t="s">
        <v>109</v>
      </c>
      <c r="G39" s="52"/>
      <c r="H39" t="s">
        <v>2</v>
      </c>
      <c r="I39" s="49"/>
      <c r="N39" t="s">
        <v>109</v>
      </c>
      <c r="O39" s="52"/>
      <c r="R39" s="49"/>
      <c r="W39" t="s">
        <v>109</v>
      </c>
      <c r="X39" s="52"/>
      <c r="Y39" t="s">
        <v>2</v>
      </c>
    </row>
    <row r="40" ht="14.55" spans="1:25">
      <c r="A40" s="54"/>
      <c r="B40" s="44"/>
      <c r="C40" s="44"/>
      <c r="D40" s="44"/>
      <c r="E40" s="44"/>
      <c r="F40" s="44" t="str">
        <f>CONCATENATE("&lt;!-- ",D34," fin --&gt;")</f>
        <v>&lt;!-- Etiqueta HTML &lt;aside&gt;: Representa el contenido complementario o relacionado fin --&gt;</v>
      </c>
      <c r="G40" s="55"/>
      <c r="H40" t="s">
        <v>2</v>
      </c>
      <c r="I40" s="54"/>
      <c r="J40" s="44"/>
      <c r="K40" s="44"/>
      <c r="L40" s="44"/>
      <c r="M40" s="44"/>
      <c r="N40" s="44" t="str">
        <f>CONCATENATE("&lt;!-- ",L34," fin --&gt;")</f>
        <v>&lt;!-- Relación con Otras Etiquetas &lt;&gt; fin --&gt;</v>
      </c>
      <c r="O40" s="55"/>
      <c r="R40" s="54"/>
      <c r="S40" s="44"/>
      <c r="T40" s="44"/>
      <c r="U40" s="44"/>
      <c r="V40" s="44"/>
      <c r="W40" s="44" t="str">
        <f>CONCATENATE("&lt;!-- ",U34," fin --&gt;")</f>
        <v>&lt;!--  ARIA Recomendado para &lt;aside&gt; fin --&gt;</v>
      </c>
      <c r="X40" s="55"/>
      <c r="Y40" t="s">
        <v>2</v>
      </c>
    </row>
    <row r="41" ht="14.55" spans="1:23">
      <c r="A41" s="45"/>
      <c r="B41" s="46"/>
      <c r="C41" s="46"/>
      <c r="D41" s="56"/>
      <c r="E41" s="46"/>
      <c r="F41" s="44" t="str">
        <f>""</f>
        <v/>
      </c>
      <c r="I41" s="45"/>
      <c r="J41" s="46"/>
      <c r="K41" s="46"/>
      <c r="L41" s="56"/>
      <c r="M41" s="46"/>
      <c r="N41" s="44" t="str">
        <f>""</f>
        <v/>
      </c>
      <c r="R41" s="45"/>
      <c r="S41" s="46"/>
      <c r="T41" s="46"/>
      <c r="U41" s="56"/>
      <c r="V41" s="46"/>
      <c r="W41" s="44" t="str">
        <f>""</f>
        <v/>
      </c>
    </row>
    <row r="42" spans="1:25">
      <c r="A42" s="45" t="s">
        <v>183</v>
      </c>
      <c r="B42" s="46"/>
      <c r="C42" s="46"/>
      <c r="D42" s="47" t="s">
        <v>184</v>
      </c>
      <c r="E42" s="46" t="s">
        <v>2</v>
      </c>
      <c r="F42" s="46" t="str">
        <f>CONCATENATE("&lt;!-- ",D42," --&gt;")</f>
        <v>&lt;!-- Etiqueta HTML &lt;header&gt;: Representa la cabecera de una sección o página. --&gt;</v>
      </c>
      <c r="G42" s="48"/>
      <c r="H42" t="s">
        <v>2</v>
      </c>
      <c r="I42" s="45" t="s">
        <v>183</v>
      </c>
      <c r="J42" s="46"/>
      <c r="K42" s="46"/>
      <c r="L42" s="47" t="s">
        <v>185</v>
      </c>
      <c r="M42" s="46" t="s">
        <v>2</v>
      </c>
      <c r="N42" s="46" t="str">
        <f>CONCATENATE("&lt;!-- ",L42," --&gt;")</f>
        <v>&lt;!-- Buenas Prácticas y Errores Comunes &lt;&gt; --&gt;</v>
      </c>
      <c r="O42" s="48"/>
      <c r="R42" s="45" t="str">
        <f>I42</f>
        <v>Título 6</v>
      </c>
      <c r="S42" s="46"/>
      <c r="T42" s="46"/>
      <c r="U42" s="47" t="s">
        <v>186</v>
      </c>
      <c r="V42" s="46"/>
      <c r="W42" s="46" t="str">
        <f>CONCATENATE("&lt;!-- ",U42," --&gt;")</f>
        <v>&lt;!-- Mejores Prácticas con ARIA con &lt;time&gt; --&gt;</v>
      </c>
      <c r="X42" s="48"/>
      <c r="Y42" t="s">
        <v>2</v>
      </c>
    </row>
    <row r="43" ht="14.4" spans="1:25">
      <c r="A43" s="49" t="s">
        <v>129</v>
      </c>
      <c r="B43" s="50" t="s">
        <v>156</v>
      </c>
      <c r="C43" s="51" t="s">
        <v>157</v>
      </c>
      <c r="F43" t="s">
        <v>86</v>
      </c>
      <c r="G43" s="52"/>
      <c r="H43" t="s">
        <v>2</v>
      </c>
      <c r="I43" s="49" t="s">
        <v>129</v>
      </c>
      <c r="J43" s="50" t="s">
        <v>156</v>
      </c>
      <c r="K43" s="51" t="s">
        <v>157</v>
      </c>
      <c r="N43" t="str">
        <f>CONCATENATE(J43,L43,K43)</f>
        <v>&lt;div &gt;</v>
      </c>
      <c r="O43" s="52"/>
      <c r="R43" s="49" t="s">
        <v>129</v>
      </c>
      <c r="S43" s="50" t="s">
        <v>156</v>
      </c>
      <c r="T43" s="51" t="s">
        <v>157</v>
      </c>
      <c r="W43" t="str">
        <f>CONCATENATE(S43,U43,T43)</f>
        <v>&lt;div &gt;</v>
      </c>
      <c r="X43" s="52"/>
      <c r="Y43" t="s">
        <v>2</v>
      </c>
    </row>
    <row r="44" spans="1:25">
      <c r="A44" s="49"/>
      <c r="D44" s="53" t="s">
        <v>187</v>
      </c>
      <c r="E44" t="str">
        <f>CONCATENATE("id=",Comillas,D44,Comillas)</f>
        <v>id="etiqueta-html-header"</v>
      </c>
      <c r="F44" t="str">
        <f>CONCATENATE("&lt;h3 ",E44,"&gt;",D42,"&lt;/h3&gt;")</f>
        <v>&lt;h3 id="etiqueta-html-header"&gt;Etiqueta HTML &lt;header&gt;: Representa la cabecera de una sección o página.&lt;/h3&gt;</v>
      </c>
      <c r="G44" s="52"/>
      <c r="H44" t="s">
        <v>2</v>
      </c>
      <c r="I44" s="49"/>
      <c r="N44" t="str">
        <f>CONCATENATE("&lt;h4&gt;",L42,"&lt;/h4&gt;")</f>
        <v>&lt;h4&gt;Buenas Prácticas y Errores Comunes &lt;&gt;&lt;/h4&gt;</v>
      </c>
      <c r="O44" s="52"/>
      <c r="R44" s="49"/>
      <c r="W44" t="str">
        <f>CONCATENATE("&lt;h5&gt;",U42,"&lt;/h5&gt;")</f>
        <v>&lt;h5&gt;Mejores Prácticas con ARIA con &lt;time&gt;&lt;/h5&gt;</v>
      </c>
      <c r="X44" s="52"/>
      <c r="Y44" t="s">
        <v>2</v>
      </c>
    </row>
    <row r="45" spans="1:25">
      <c r="A45" s="49"/>
      <c r="F45" t="str">
        <f>IF(D46&lt;&gt;"","&lt;p&gt;","")</f>
        <v/>
      </c>
      <c r="G45" s="52"/>
      <c r="H45" t="s">
        <v>2</v>
      </c>
      <c r="I45" s="49"/>
      <c r="N45" t="str">
        <f>IF(L46&lt;&gt;"","&lt;p&gt;","")</f>
        <v/>
      </c>
      <c r="O45" s="52"/>
      <c r="R45" s="49"/>
      <c r="W45" t="str">
        <f>IF(U46&lt;&gt;"","&lt;p&gt;","")</f>
        <v/>
      </c>
      <c r="X45" s="52"/>
      <c r="Y45" t="s">
        <v>2</v>
      </c>
    </row>
    <row r="46" spans="1:25">
      <c r="A46" s="49" t="s">
        <v>159</v>
      </c>
      <c r="D46" s="53"/>
      <c r="E46" t="s">
        <v>2</v>
      </c>
      <c r="F46" t="str">
        <f>IF(D46&lt;&gt;"",D46,"")</f>
        <v/>
      </c>
      <c r="G46" s="52"/>
      <c r="H46" t="s">
        <v>2</v>
      </c>
      <c r="I46" s="49" t="s">
        <v>159</v>
      </c>
      <c r="L46" s="53"/>
      <c r="M46" t="s">
        <v>2</v>
      </c>
      <c r="N46" t="str">
        <f>IF(L46&lt;&gt;"",L46,"")</f>
        <v/>
      </c>
      <c r="O46" s="52"/>
      <c r="R46" s="49" t="s">
        <v>159</v>
      </c>
      <c r="U46" s="53"/>
      <c r="V46" t="s">
        <v>2</v>
      </c>
      <c r="W46" t="str">
        <f>IF(U46&lt;&gt;"",U46,"")</f>
        <v/>
      </c>
      <c r="X46" s="52"/>
      <c r="Y46" t="s">
        <v>2</v>
      </c>
    </row>
    <row r="47" spans="1:25">
      <c r="A47" s="49"/>
      <c r="F47" t="s">
        <v>109</v>
      </c>
      <c r="G47" s="52"/>
      <c r="H47" t="s">
        <v>2</v>
      </c>
      <c r="I47" s="49"/>
      <c r="N47" t="s">
        <v>109</v>
      </c>
      <c r="O47" s="52"/>
      <c r="R47" s="49"/>
      <c r="W47" t="s">
        <v>109</v>
      </c>
      <c r="X47" s="52"/>
      <c r="Y47" t="s">
        <v>2</v>
      </c>
    </row>
    <row r="48" ht="14.55" spans="1:25">
      <c r="A48" s="54"/>
      <c r="B48" s="44"/>
      <c r="C48" s="44"/>
      <c r="D48" s="44"/>
      <c r="E48" s="44"/>
      <c r="F48" s="44" t="str">
        <f>CONCATENATE("&lt;!-- ",D42," fin --&gt;")</f>
        <v>&lt;!-- Etiqueta HTML &lt;header&gt;: Representa la cabecera de una sección o página. fin --&gt;</v>
      </c>
      <c r="G48" s="55"/>
      <c r="H48" t="s">
        <v>2</v>
      </c>
      <c r="I48" s="54"/>
      <c r="J48" s="44"/>
      <c r="K48" s="44"/>
      <c r="L48" s="44"/>
      <c r="M48" s="44"/>
      <c r="N48" s="44" t="str">
        <f>CONCATENATE("&lt;!-- ",L42," fin --&gt;")</f>
        <v>&lt;!-- Buenas Prácticas y Errores Comunes &lt;&gt; fin --&gt;</v>
      </c>
      <c r="O48" s="55"/>
      <c r="R48" s="54"/>
      <c r="S48" s="44"/>
      <c r="T48" s="44"/>
      <c r="U48" s="44"/>
      <c r="V48" s="44"/>
      <c r="W48" s="44" t="str">
        <f>CONCATENATE("&lt;!-- ",U42," fin --&gt;")</f>
        <v>&lt;!-- Mejores Prácticas con ARIA con &lt;time&gt; fin --&gt;</v>
      </c>
      <c r="X48" s="55"/>
      <c r="Y48" t="s">
        <v>2</v>
      </c>
    </row>
    <row r="49" ht="14.55" spans="1:23">
      <c r="A49" s="45"/>
      <c r="B49" s="46"/>
      <c r="C49" s="46"/>
      <c r="D49" s="56"/>
      <c r="E49" s="46"/>
      <c r="F49" s="44" t="str">
        <f>""</f>
        <v/>
      </c>
      <c r="I49" s="45"/>
      <c r="J49" s="46"/>
      <c r="K49" s="46"/>
      <c r="L49" s="56"/>
      <c r="M49" s="46"/>
      <c r="N49" s="44" t="str">
        <f>""</f>
        <v/>
      </c>
      <c r="R49" s="45"/>
      <c r="S49" s="46"/>
      <c r="T49" s="46"/>
      <c r="U49" s="56"/>
      <c r="V49" s="46"/>
      <c r="W49" s="44" t="str">
        <f>""</f>
        <v/>
      </c>
    </row>
    <row r="50" spans="1:25">
      <c r="A50" s="45" t="s">
        <v>188</v>
      </c>
      <c r="B50" s="46"/>
      <c r="C50" s="46"/>
      <c r="D50" s="47" t="s">
        <v>189</v>
      </c>
      <c r="E50" s="46" t="s">
        <v>2</v>
      </c>
      <c r="F50" s="46" t="str">
        <f>CONCATENATE("&lt;!-- ",D50," --&gt;")</f>
        <v>&lt;!-- Etiqueta HTML &lt;footer&gt;: Define el pie de página de un documento o sección --&gt;</v>
      </c>
      <c r="G50" s="48"/>
      <c r="H50" t="s">
        <v>2</v>
      </c>
      <c r="I50" s="45" t="str">
        <f>A50</f>
        <v>Título 7</v>
      </c>
      <c r="J50" s="46"/>
      <c r="K50" s="46" t="s">
        <v>178</v>
      </c>
      <c r="L50" s="47" t="s">
        <v>190</v>
      </c>
      <c r="M50" s="46" t="s">
        <v>2</v>
      </c>
      <c r="N50" s="46" t="str">
        <f>CONCATENATE("&lt;!-- ",L50," --&gt;")</f>
        <v>&lt;!-- Configuración CSS por Defecto &lt;&gt; --&gt;</v>
      </c>
      <c r="O50" s="48"/>
      <c r="R50" s="45" t="str">
        <f>I50</f>
        <v>Título 7</v>
      </c>
      <c r="S50" s="46"/>
      <c r="T50" s="46"/>
      <c r="U50" s="47"/>
      <c r="V50" s="46"/>
      <c r="W50" s="46" t="str">
        <f>CONCATENATE("&lt;!-- ",U50," --&gt;")</f>
        <v>&lt;!--  --&gt;</v>
      </c>
      <c r="X50" s="48"/>
      <c r="Y50" t="s">
        <v>2</v>
      </c>
    </row>
    <row r="51" ht="14.4" spans="1:25">
      <c r="A51" s="49" t="s">
        <v>129</v>
      </c>
      <c r="B51" s="50" t="s">
        <v>156</v>
      </c>
      <c r="C51" s="51" t="s">
        <v>157</v>
      </c>
      <c r="F51" t="s">
        <v>86</v>
      </c>
      <c r="G51" s="52"/>
      <c r="I51" s="49" t="s">
        <v>129</v>
      </c>
      <c r="J51" s="50" t="s">
        <v>156</v>
      </c>
      <c r="K51" s="51" t="s">
        <v>157</v>
      </c>
      <c r="N51" t="str">
        <f>CONCATENATE(J51,L51,K51)</f>
        <v>&lt;div &gt;</v>
      </c>
      <c r="O51" s="52"/>
      <c r="R51" s="49" t="s">
        <v>129</v>
      </c>
      <c r="S51" s="50" t="s">
        <v>156</v>
      </c>
      <c r="T51" s="51" t="s">
        <v>157</v>
      </c>
      <c r="W51" t="str">
        <f>CONCATENATE(S51,U51,T51)</f>
        <v>&lt;div &gt;</v>
      </c>
      <c r="X51" s="52"/>
      <c r="Y51" t="s">
        <v>2</v>
      </c>
    </row>
    <row r="52" spans="1:25">
      <c r="A52" s="49"/>
      <c r="D52" s="53" t="s">
        <v>191</v>
      </c>
      <c r="E52" t="str">
        <f>CONCATENATE("id=",Comillas,D52,Comillas)</f>
        <v>id="etiqueta-html-footer"</v>
      </c>
      <c r="F52" t="str">
        <f>CONCATENATE("&lt;h3 ",E52,"&gt;",D50,"&lt;/h3&gt;")</f>
        <v>&lt;h3 id="etiqueta-html-footer"&gt;Etiqueta HTML &lt;footer&gt;: Define el pie de página de un documento o sección&lt;/h3&gt;</v>
      </c>
      <c r="G52" s="52"/>
      <c r="H52" t="s">
        <v>2</v>
      </c>
      <c r="I52" s="49"/>
      <c r="N52" t="str">
        <f>CONCATENATE("&lt;h4&gt;",L50,"&lt;/h4&gt;")</f>
        <v>&lt;h4&gt;Configuración CSS por Defecto &lt;&gt;&lt;/h4&gt;</v>
      </c>
      <c r="O52" s="52"/>
      <c r="R52" s="49"/>
      <c r="W52" t="str">
        <f>CONCATENATE("&lt;h5&gt;",U50,"&lt;/h5&gt;")</f>
        <v>&lt;h5&gt;&lt;/h5&gt;</v>
      </c>
      <c r="X52" s="52"/>
      <c r="Y52" t="s">
        <v>2</v>
      </c>
    </row>
    <row r="53" spans="1:25">
      <c r="A53" s="49"/>
      <c r="F53" t="str">
        <f>IF(D54&lt;&gt;"","&lt;p&gt;","")</f>
        <v/>
      </c>
      <c r="G53" s="52"/>
      <c r="H53" t="s">
        <v>2</v>
      </c>
      <c r="I53" s="49"/>
      <c r="N53" t="str">
        <f>IF(L54&lt;&gt;"","&lt;p&gt;","")</f>
        <v/>
      </c>
      <c r="O53" s="52"/>
      <c r="R53" s="49"/>
      <c r="W53" t="str">
        <f>IF(U54&lt;&gt;"","&lt;p&gt;","")</f>
        <v/>
      </c>
      <c r="X53" s="52"/>
      <c r="Y53" t="s">
        <v>2</v>
      </c>
    </row>
    <row r="54" spans="1:25">
      <c r="A54" s="49" t="s">
        <v>159</v>
      </c>
      <c r="D54" s="53"/>
      <c r="E54" t="s">
        <v>2</v>
      </c>
      <c r="F54" t="str">
        <f>IF(D54&lt;&gt;"",D54,"")</f>
        <v/>
      </c>
      <c r="G54" s="52"/>
      <c r="H54" t="s">
        <v>2</v>
      </c>
      <c r="I54" s="49" t="s">
        <v>159</v>
      </c>
      <c r="L54" s="58"/>
      <c r="M54" t="s">
        <v>2</v>
      </c>
      <c r="N54" t="str">
        <f>IF(L54&lt;&gt;"",L54,"")</f>
        <v/>
      </c>
      <c r="O54" s="52"/>
      <c r="R54" s="49" t="s">
        <v>159</v>
      </c>
      <c r="U54" s="53"/>
      <c r="V54" t="s">
        <v>2</v>
      </c>
      <c r="W54" t="str">
        <f>IF(U54&lt;&gt;"",U54,"")</f>
        <v/>
      </c>
      <c r="X54" s="52"/>
      <c r="Y54" t="s">
        <v>2</v>
      </c>
    </row>
    <row r="55" spans="1:25">
      <c r="A55" s="49"/>
      <c r="F55" t="s">
        <v>109</v>
      </c>
      <c r="G55" s="52"/>
      <c r="H55" t="s">
        <v>2</v>
      </c>
      <c r="I55" s="49"/>
      <c r="N55" t="s">
        <v>109</v>
      </c>
      <c r="O55" s="52"/>
      <c r="R55" s="49"/>
      <c r="W55" t="s">
        <v>109</v>
      </c>
      <c r="X55" s="52"/>
      <c r="Y55" t="s">
        <v>2</v>
      </c>
    </row>
    <row r="56" ht="14.55" spans="1:25">
      <c r="A56" s="54"/>
      <c r="B56" s="44"/>
      <c r="C56" s="44"/>
      <c r="D56" s="44"/>
      <c r="E56" s="44"/>
      <c r="F56" s="44" t="str">
        <f>CONCATENATE("&lt;!-- ",D50," fin --&gt;")</f>
        <v>&lt;!-- Etiqueta HTML &lt;footer&gt;: Define el pie de página de un documento o sección fin --&gt;</v>
      </c>
      <c r="G56" s="55"/>
      <c r="H56" t="s">
        <v>2</v>
      </c>
      <c r="I56" s="54"/>
      <c r="J56" s="44"/>
      <c r="K56" s="44"/>
      <c r="L56" s="44"/>
      <c r="M56" s="44"/>
      <c r="N56" s="44" t="str">
        <f>CONCATENATE("&lt;!-- ",L50," fin --&gt;")</f>
        <v>&lt;!-- Configuración CSS por Defecto &lt;&gt; fin --&gt;</v>
      </c>
      <c r="O56" s="55"/>
      <c r="R56" s="54"/>
      <c r="S56" s="44"/>
      <c r="T56" s="44"/>
      <c r="U56" s="44"/>
      <c r="V56" s="44"/>
      <c r="W56" s="44" t="str">
        <f>CONCATENATE("&lt;!-- ",U50," fin --&gt;")</f>
        <v>&lt;!--  fin --&gt;</v>
      </c>
      <c r="X56" s="55"/>
      <c r="Y56" t="s">
        <v>2</v>
      </c>
    </row>
    <row r="57" ht="14.55" spans="1:23">
      <c r="A57" s="45"/>
      <c r="B57" s="46"/>
      <c r="C57" s="46"/>
      <c r="D57" s="56"/>
      <c r="E57" s="46"/>
      <c r="F57" s="44" t="str">
        <f>""</f>
        <v/>
      </c>
      <c r="I57" s="45"/>
      <c r="J57" s="46"/>
      <c r="K57" s="46"/>
      <c r="L57" s="56"/>
      <c r="M57" s="46"/>
      <c r="N57" s="44" t="str">
        <f>""</f>
        <v/>
      </c>
      <c r="R57" s="45"/>
      <c r="S57" s="46"/>
      <c r="T57" s="46"/>
      <c r="U57" s="56"/>
      <c r="V57" s="46"/>
      <c r="W57" s="44" t="str">
        <f>""</f>
        <v/>
      </c>
    </row>
    <row r="58" spans="1:25">
      <c r="A58" s="45" t="s">
        <v>192</v>
      </c>
      <c r="B58" s="46"/>
      <c r="C58" s="46"/>
      <c r="D58" s="47" t="s">
        <v>193</v>
      </c>
      <c r="E58" s="46" t="s">
        <v>2</v>
      </c>
      <c r="F58" s="46" t="str">
        <f>CONCATENATE("&lt;!-- ",D58," --&gt;")</f>
        <v>&lt;!-- Etiqueta HTML &lt;figure&gt;: Agrupa contenido multimedia --&gt;</v>
      </c>
      <c r="G58" s="48"/>
      <c r="H58" t="s">
        <v>2</v>
      </c>
      <c r="I58" s="45" t="str">
        <f>A58</f>
        <v>Título 8</v>
      </c>
      <c r="J58" s="46"/>
      <c r="K58" s="46"/>
      <c r="L58" s="47" t="s">
        <v>194</v>
      </c>
      <c r="M58" s="46" t="s">
        <v>2</v>
      </c>
      <c r="N58" s="46" t="str">
        <f>CONCATENATE("&lt;!-- ",L58," --&gt;")</f>
        <v>&lt;!-- Ejemplo Aplicado en un Proyecto Real &lt;&gt; --&gt;</v>
      </c>
      <c r="O58" s="48"/>
      <c r="R58" s="45" t="str">
        <f>I58</f>
        <v>Título 8</v>
      </c>
      <c r="S58" s="46"/>
      <c r="T58" s="46"/>
      <c r="U58" s="47"/>
      <c r="V58" s="46"/>
      <c r="W58" s="46" t="str">
        <f>CONCATENATE("&lt;!-- ",U58," --&gt;")</f>
        <v>&lt;!--  --&gt;</v>
      </c>
      <c r="X58" s="48"/>
      <c r="Y58" t="s">
        <v>2</v>
      </c>
    </row>
    <row r="59" ht="14.4" spans="1:25">
      <c r="A59" s="49" t="s">
        <v>129</v>
      </c>
      <c r="B59" s="50" t="s">
        <v>156</v>
      </c>
      <c r="C59" s="51" t="s">
        <v>157</v>
      </c>
      <c r="F59" t="s">
        <v>86</v>
      </c>
      <c r="G59" s="52"/>
      <c r="I59" s="49" t="s">
        <v>129</v>
      </c>
      <c r="J59" s="50" t="s">
        <v>156</v>
      </c>
      <c r="K59" s="51" t="s">
        <v>157</v>
      </c>
      <c r="N59" t="str">
        <f>CONCATENATE(J59,L59,K59)</f>
        <v>&lt;div &gt;</v>
      </c>
      <c r="O59" s="52"/>
      <c r="R59" s="49" t="s">
        <v>129</v>
      </c>
      <c r="S59" s="50" t="s">
        <v>156</v>
      </c>
      <c r="T59" s="51" t="s">
        <v>157</v>
      </c>
      <c r="W59" t="str">
        <f>CONCATENATE(S59,U59,T59)</f>
        <v>&lt;div &gt;</v>
      </c>
      <c r="X59" s="52"/>
      <c r="Y59" t="s">
        <v>2</v>
      </c>
    </row>
    <row r="60" spans="1:25">
      <c r="A60" s="49"/>
      <c r="D60" s="53" t="s">
        <v>195</v>
      </c>
      <c r="E60" t="str">
        <f>CONCATENATE("id=",Comillas,D60,Comillas)</f>
        <v>id="etiqueta-html-figure"</v>
      </c>
      <c r="F60" t="str">
        <f>CONCATENATE("&lt;h3 ",E60,"&gt;",D58,"&lt;/h3&gt;")</f>
        <v>&lt;h3 id="etiqueta-html-figure"&gt;Etiqueta HTML &lt;figure&gt;: Agrupa contenido multimedia&lt;/h3&gt;</v>
      </c>
      <c r="G60" s="52"/>
      <c r="H60" t="s">
        <v>2</v>
      </c>
      <c r="I60" s="49"/>
      <c r="N60" t="str">
        <f>CONCATENATE("&lt;h4&gt;",L58,"&lt;/h4&gt;")</f>
        <v>&lt;h4&gt;Ejemplo Aplicado en un Proyecto Real &lt;&gt;&lt;/h4&gt;</v>
      </c>
      <c r="O60" s="52"/>
      <c r="R60" s="49"/>
      <c r="W60" t="str">
        <f>CONCATENATE("&lt;h5&gt;",U58,"&lt;/h5&gt;")</f>
        <v>&lt;h5&gt;&lt;/h5&gt;</v>
      </c>
      <c r="X60" s="52"/>
      <c r="Y60" t="s">
        <v>2</v>
      </c>
    </row>
    <row r="61" spans="1:25">
      <c r="A61" s="49"/>
      <c r="F61" t="str">
        <f>IF(D62&lt;&gt;"","&lt;p&gt;","")</f>
        <v/>
      </c>
      <c r="G61" s="52"/>
      <c r="H61" t="s">
        <v>2</v>
      </c>
      <c r="I61" s="49"/>
      <c r="N61" t="str">
        <f>IF(L62&lt;&gt;"","&lt;p&gt;","")</f>
        <v/>
      </c>
      <c r="O61" s="52"/>
      <c r="R61" s="49"/>
      <c r="W61" t="str">
        <f>IF(U62&lt;&gt;"","&lt;p&gt;","")</f>
        <v/>
      </c>
      <c r="X61" s="52"/>
      <c r="Y61" t="s">
        <v>2</v>
      </c>
    </row>
    <row r="62" spans="1:25">
      <c r="A62" s="49" t="s">
        <v>159</v>
      </c>
      <c r="D62" s="53"/>
      <c r="E62" t="s">
        <v>2</v>
      </c>
      <c r="F62" t="str">
        <f>IF(D62&lt;&gt;"",D62,"")</f>
        <v/>
      </c>
      <c r="G62" s="52"/>
      <c r="H62" t="s">
        <v>2</v>
      </c>
      <c r="I62" s="49" t="s">
        <v>159</v>
      </c>
      <c r="L62" s="53"/>
      <c r="M62" t="s">
        <v>2</v>
      </c>
      <c r="N62" t="str">
        <f>IF(L62&lt;&gt;"",L62,"")</f>
        <v/>
      </c>
      <c r="O62" s="52"/>
      <c r="R62" s="49" t="s">
        <v>159</v>
      </c>
      <c r="U62" s="53"/>
      <c r="V62" t="s">
        <v>2</v>
      </c>
      <c r="W62" t="str">
        <f>IF(U62&lt;&gt;"",U62,"")</f>
        <v/>
      </c>
      <c r="X62" s="52"/>
      <c r="Y62" t="s">
        <v>2</v>
      </c>
    </row>
    <row r="63" spans="1:25">
      <c r="A63" s="49"/>
      <c r="F63" t="s">
        <v>109</v>
      </c>
      <c r="G63" s="52"/>
      <c r="H63" t="s">
        <v>2</v>
      </c>
      <c r="I63" s="49"/>
      <c r="N63" t="s">
        <v>109</v>
      </c>
      <c r="O63" s="52"/>
      <c r="R63" s="49"/>
      <c r="W63" t="s">
        <v>109</v>
      </c>
      <c r="X63" s="52"/>
      <c r="Y63" t="s">
        <v>2</v>
      </c>
    </row>
    <row r="64" ht="14.55" spans="1:25">
      <c r="A64" s="54"/>
      <c r="B64" s="44"/>
      <c r="C64" s="44"/>
      <c r="D64" s="44"/>
      <c r="E64" s="44"/>
      <c r="F64" s="44" t="str">
        <f>CONCATENATE("&lt;!-- ",D58," fin --&gt;")</f>
        <v>&lt;!-- Etiqueta HTML &lt;figure&gt;: Agrupa contenido multimedia fin --&gt;</v>
      </c>
      <c r="G64" s="55"/>
      <c r="H64" t="s">
        <v>2</v>
      </c>
      <c r="I64" s="54"/>
      <c r="J64" s="44"/>
      <c r="K64" s="44"/>
      <c r="L64" s="44"/>
      <c r="M64" s="44"/>
      <c r="N64" s="44" t="str">
        <f>CONCATENATE("&lt;!-- ",L58," fin --&gt;")</f>
        <v>&lt;!-- Ejemplo Aplicado en un Proyecto Real &lt;&gt; fin --&gt;</v>
      </c>
      <c r="O64" s="55"/>
      <c r="R64" s="54"/>
      <c r="S64" s="44"/>
      <c r="T64" s="44"/>
      <c r="U64" s="44"/>
      <c r="V64" s="44"/>
      <c r="W64" s="44" t="str">
        <f>CONCATENATE("&lt;!-- ",U58," fin --&gt;")</f>
        <v>&lt;!--  fin --&gt;</v>
      </c>
      <c r="X64" s="55"/>
      <c r="Y64" t="s">
        <v>2</v>
      </c>
    </row>
    <row r="65" ht="14.55" spans="1:23">
      <c r="A65" s="45"/>
      <c r="B65" s="46"/>
      <c r="C65" s="46"/>
      <c r="D65" s="56"/>
      <c r="E65" s="46"/>
      <c r="F65" s="44" t="str">
        <f>""</f>
        <v/>
      </c>
      <c r="I65" s="45"/>
      <c r="J65" s="46"/>
      <c r="K65" s="46"/>
      <c r="L65" s="56"/>
      <c r="M65" s="46"/>
      <c r="N65" s="44" t="str">
        <f>""</f>
        <v/>
      </c>
      <c r="R65" s="45"/>
      <c r="S65" s="46"/>
      <c r="T65" s="46"/>
      <c r="U65" s="56"/>
      <c r="V65" s="46"/>
      <c r="W65" s="44" t="str">
        <f>""</f>
        <v/>
      </c>
    </row>
    <row r="66" spans="1:25">
      <c r="A66" s="45" t="s">
        <v>196</v>
      </c>
      <c r="B66" s="46"/>
      <c r="C66" s="46"/>
      <c r="D66" s="47" t="s">
        <v>197</v>
      </c>
      <c r="E66" s="46" t="s">
        <v>2</v>
      </c>
      <c r="F66" s="46" t="str">
        <f>CONCATENATE("&lt;!-- ",D66," --&gt;")</f>
        <v>&lt;!-- Etiqueta HTML &lt;details&gt;: Muestra y Oculta Contenido --&gt;</v>
      </c>
      <c r="G66" s="48"/>
      <c r="H66" t="s">
        <v>2</v>
      </c>
      <c r="I66" s="45" t="str">
        <f>A66</f>
        <v>Título 9</v>
      </c>
      <c r="J66" s="46"/>
      <c r="K66" s="46"/>
      <c r="L66" s="47" t="s">
        <v>198</v>
      </c>
      <c r="M66" s="46" t="s">
        <v>2</v>
      </c>
      <c r="N66" s="46" t="str">
        <f>CONCATENATE("&lt;!-- ",L66," --&gt;")</f>
        <v>&lt;!-- Uso con Tecnologías de Asistencia (ARIA) &lt;&gt; --&gt;</v>
      </c>
      <c r="O66" s="48"/>
      <c r="R66" s="45" t="str">
        <f>I66</f>
        <v>Título 9</v>
      </c>
      <c r="S66" s="46"/>
      <c r="T66" s="46"/>
      <c r="U66" s="47"/>
      <c r="V66" s="46"/>
      <c r="W66" s="46" t="str">
        <f>CONCATENATE("&lt;!-- ",U66," --&gt;")</f>
        <v>&lt;!--  --&gt;</v>
      </c>
      <c r="X66" s="48"/>
      <c r="Y66" t="s">
        <v>2</v>
      </c>
    </row>
    <row r="67" ht="14.4" spans="1:25">
      <c r="A67" s="49" t="s">
        <v>129</v>
      </c>
      <c r="B67" s="50" t="s">
        <v>156</v>
      </c>
      <c r="C67" s="51" t="s">
        <v>157</v>
      </c>
      <c r="F67" t="s">
        <v>86</v>
      </c>
      <c r="G67" s="52"/>
      <c r="I67" s="49" t="s">
        <v>129</v>
      </c>
      <c r="J67" s="50" t="s">
        <v>156</v>
      </c>
      <c r="K67" s="51" t="s">
        <v>157</v>
      </c>
      <c r="N67" t="str">
        <f>CONCATENATE(J67,L67,K67)</f>
        <v>&lt;div &gt;</v>
      </c>
      <c r="O67" s="52"/>
      <c r="R67" s="49" t="s">
        <v>129</v>
      </c>
      <c r="S67" s="50" t="s">
        <v>156</v>
      </c>
      <c r="T67" s="51" t="s">
        <v>157</v>
      </c>
      <c r="W67" t="str">
        <f>CONCATENATE(S67,U67,T67)</f>
        <v>&lt;div &gt;</v>
      </c>
      <c r="X67" s="52"/>
      <c r="Y67" t="s">
        <v>2</v>
      </c>
    </row>
    <row r="68" spans="1:25">
      <c r="A68" s="49"/>
      <c r="D68" s="53" t="s">
        <v>199</v>
      </c>
      <c r="E68" t="str">
        <f>CONCATENATE("id=",Comillas,D68,Comillas)</f>
        <v>id="etiqueta-html-details"</v>
      </c>
      <c r="F68" t="str">
        <f>CONCATENATE("&lt;h3 ",E68,"&gt;",D66,"&lt;/h3&gt;")</f>
        <v>&lt;h3 id="etiqueta-html-details"&gt;Etiqueta HTML &lt;details&gt;: Muestra y Oculta Contenido&lt;/h3&gt;</v>
      </c>
      <c r="G68" s="52"/>
      <c r="H68" t="s">
        <v>2</v>
      </c>
      <c r="I68" s="49"/>
      <c r="N68" t="str">
        <f>CONCATENATE("&lt;h4&gt;",L66,"&lt;/h4&gt;")</f>
        <v>&lt;h4&gt;Uso con Tecnologías de Asistencia (ARIA) &lt;&gt;&lt;/h4&gt;</v>
      </c>
      <c r="O68" s="52"/>
      <c r="R68" s="49"/>
      <c r="W68" t="str">
        <f>CONCATENATE("&lt;h5&gt;",U66,"&lt;/h5&gt;")</f>
        <v>&lt;h5&gt;&lt;/h5&gt;</v>
      </c>
      <c r="X68" s="52"/>
      <c r="Y68" t="s">
        <v>2</v>
      </c>
    </row>
    <row r="69" spans="1:25">
      <c r="A69" s="49"/>
      <c r="F69" t="str">
        <f>IF(D70&lt;&gt;"","&lt;p&gt;","")</f>
        <v/>
      </c>
      <c r="G69" s="52"/>
      <c r="H69" t="s">
        <v>2</v>
      </c>
      <c r="I69" s="49"/>
      <c r="N69" t="str">
        <f>IF(L70&lt;&gt;"","&lt;p&gt;","")</f>
        <v/>
      </c>
      <c r="O69" s="52"/>
      <c r="R69" s="49"/>
      <c r="W69" t="str">
        <f>IF(U70&lt;&gt;"","&lt;p&gt;","")</f>
        <v/>
      </c>
      <c r="X69" s="52"/>
      <c r="Y69" t="s">
        <v>2</v>
      </c>
    </row>
    <row r="70" spans="1:25">
      <c r="A70" s="49" t="s">
        <v>159</v>
      </c>
      <c r="D70" s="53"/>
      <c r="E70" t="s">
        <v>2</v>
      </c>
      <c r="F70" t="str">
        <f>IF(D70&lt;&gt;"",D70,"")</f>
        <v/>
      </c>
      <c r="G70" s="52"/>
      <c r="H70" t="s">
        <v>2</v>
      </c>
      <c r="I70" s="49" t="s">
        <v>159</v>
      </c>
      <c r="L70" s="53"/>
      <c r="M70" t="s">
        <v>2</v>
      </c>
      <c r="N70" t="str">
        <f>IF(L70&lt;&gt;"",L70,"")</f>
        <v/>
      </c>
      <c r="O70" s="52"/>
      <c r="R70" s="49" t="s">
        <v>159</v>
      </c>
      <c r="U70" s="53"/>
      <c r="V70" t="s">
        <v>2</v>
      </c>
      <c r="W70" t="str">
        <f>IF(U70&lt;&gt;"",U70,"")</f>
        <v/>
      </c>
      <c r="X70" s="52"/>
      <c r="Y70" t="s">
        <v>2</v>
      </c>
    </row>
    <row r="71" spans="1:25">
      <c r="A71" s="49"/>
      <c r="F71" t="s">
        <v>109</v>
      </c>
      <c r="G71" s="52"/>
      <c r="H71" t="s">
        <v>2</v>
      </c>
      <c r="I71" s="49"/>
      <c r="N71" t="s">
        <v>109</v>
      </c>
      <c r="O71" s="52"/>
      <c r="R71" s="49"/>
      <c r="W71" t="s">
        <v>109</v>
      </c>
      <c r="X71" s="52"/>
      <c r="Y71" t="s">
        <v>2</v>
      </c>
    </row>
    <row r="72" ht="14.55" spans="1:25">
      <c r="A72" s="54"/>
      <c r="B72" s="44"/>
      <c r="C72" s="44"/>
      <c r="D72" s="44"/>
      <c r="E72" s="44"/>
      <c r="F72" s="44" t="str">
        <f>CONCATENATE("&lt;!-- ",D66," fin --&gt;")</f>
        <v>&lt;!-- Etiqueta HTML &lt;details&gt;: Muestra y Oculta Contenido fin --&gt;</v>
      </c>
      <c r="G72" s="55"/>
      <c r="H72" t="s">
        <v>2</v>
      </c>
      <c r="I72" s="54"/>
      <c r="J72" s="44"/>
      <c r="K72" s="44"/>
      <c r="L72" s="44"/>
      <c r="M72" s="44"/>
      <c r="N72" s="44" t="str">
        <f>CONCATENATE("&lt;!-- ",L66," fin --&gt;")</f>
        <v>&lt;!-- Uso con Tecnologías de Asistencia (ARIA) &lt;&gt; fin --&gt;</v>
      </c>
      <c r="O72" s="55"/>
      <c r="R72" s="54"/>
      <c r="S72" s="44"/>
      <c r="T72" s="44"/>
      <c r="U72" s="44"/>
      <c r="V72" s="44"/>
      <c r="W72" s="44" t="str">
        <f>CONCATENATE("&lt;!-- ",U66," fin --&gt;")</f>
        <v>&lt;!--  fin --&gt;</v>
      </c>
      <c r="X72" s="55"/>
      <c r="Y72" t="s">
        <v>2</v>
      </c>
    </row>
    <row r="73" ht="14.55" spans="1:23">
      <c r="A73" s="45"/>
      <c r="B73" s="46"/>
      <c r="C73" s="46"/>
      <c r="D73" s="56"/>
      <c r="E73" s="46"/>
      <c r="F73" s="44" t="str">
        <f>""</f>
        <v/>
      </c>
      <c r="I73" s="45"/>
      <c r="J73" s="46"/>
      <c r="K73" s="46"/>
      <c r="L73" s="56"/>
      <c r="M73" s="46"/>
      <c r="N73" s="44" t="str">
        <f>""</f>
        <v/>
      </c>
      <c r="R73" s="45"/>
      <c r="S73" s="46"/>
      <c r="T73" s="46"/>
      <c r="U73" s="56"/>
      <c r="V73" s="46"/>
      <c r="W73" s="44" t="str">
        <f>""</f>
        <v/>
      </c>
    </row>
    <row r="74" spans="1:25">
      <c r="A74" s="45" t="s">
        <v>200</v>
      </c>
      <c r="B74" s="46"/>
      <c r="C74" s="46"/>
      <c r="D74" s="47" t="s">
        <v>201</v>
      </c>
      <c r="E74" s="46" t="s">
        <v>2</v>
      </c>
      <c r="F74" s="46" t="str">
        <f>CONCATENATE("&lt;!-- ",D74," --&gt;")</f>
        <v>&lt;!-- Etiqueta HTML &lt;mark&gt;: Resaltar texto sin énfasis estructural --&gt;</v>
      </c>
      <c r="G74" s="48"/>
      <c r="H74" t="s">
        <v>2</v>
      </c>
      <c r="I74" s="45" t="str">
        <f>A74</f>
        <v>Título 10</v>
      </c>
      <c r="J74" s="46"/>
      <c r="K74" s="46"/>
      <c r="L74" s="47"/>
      <c r="M74" s="46"/>
      <c r="N74" s="46" t="str">
        <f>CONCATENATE("&lt;!-- ",L74," --&gt;")</f>
        <v>&lt;!--  --&gt;</v>
      </c>
      <c r="O74" s="48"/>
      <c r="R74" s="45" t="str">
        <f>I74</f>
        <v>Título 10</v>
      </c>
      <c r="S74" s="46"/>
      <c r="T74" s="46"/>
      <c r="U74" s="47"/>
      <c r="V74" s="46"/>
      <c r="W74" s="46" t="str">
        <f>CONCATENATE("&lt;!-- ",U74," --&gt;")</f>
        <v>&lt;!--  --&gt;</v>
      </c>
      <c r="X74" s="48"/>
      <c r="Y74" t="s">
        <v>2</v>
      </c>
    </row>
    <row r="75" ht="14.4" spans="1:25">
      <c r="A75" s="49" t="s">
        <v>129</v>
      </c>
      <c r="B75" s="50" t="s">
        <v>156</v>
      </c>
      <c r="C75" s="51" t="s">
        <v>157</v>
      </c>
      <c r="F75" t="s">
        <v>86</v>
      </c>
      <c r="G75" s="52"/>
      <c r="I75" s="49" t="s">
        <v>129</v>
      </c>
      <c r="J75" s="50" t="s">
        <v>156</v>
      </c>
      <c r="K75" s="51" t="s">
        <v>157</v>
      </c>
      <c r="N75" t="str">
        <f>CONCATENATE(J75,L75,K75)</f>
        <v>&lt;div &gt;</v>
      </c>
      <c r="O75" s="52"/>
      <c r="R75" s="49" t="s">
        <v>129</v>
      </c>
      <c r="S75" s="50" t="s">
        <v>156</v>
      </c>
      <c r="T75" s="51" t="s">
        <v>157</v>
      </c>
      <c r="W75" t="str">
        <f>CONCATENATE(S75,U75,T75)</f>
        <v>&lt;div &gt;</v>
      </c>
      <c r="X75" s="52"/>
      <c r="Y75" t="s">
        <v>2</v>
      </c>
    </row>
    <row r="76" spans="1:25">
      <c r="A76" s="49"/>
      <c r="D76" s="53" t="s">
        <v>202</v>
      </c>
      <c r="E76" t="str">
        <f>CONCATENATE("id=",Comillas,D76,Comillas)</f>
        <v>id="etiqueta-html-mark"</v>
      </c>
      <c r="F76" t="str">
        <f>CONCATENATE("&lt;h3 ",E76,"&gt;",D74,"&lt;/h3&gt;")</f>
        <v>&lt;h3 id="etiqueta-html-mark"&gt;Etiqueta HTML &lt;mark&gt;: Resaltar texto sin énfasis estructural&lt;/h3&gt;</v>
      </c>
      <c r="G76" s="52"/>
      <c r="H76" t="s">
        <v>2</v>
      </c>
      <c r="I76" s="49"/>
      <c r="N76" t="str">
        <f>CONCATENATE("&lt;h4&gt;",L74,"&lt;/h4&gt;")</f>
        <v>&lt;h4&gt;&lt;/h4&gt;</v>
      </c>
      <c r="O76" s="52"/>
      <c r="R76" s="49"/>
      <c r="W76" t="str">
        <f>CONCATENATE("&lt;h5&gt;",U74,"&lt;/h5&gt;")</f>
        <v>&lt;h5&gt;&lt;/h5&gt;</v>
      </c>
      <c r="X76" s="52"/>
      <c r="Y76" t="s">
        <v>2</v>
      </c>
    </row>
    <row r="77" spans="1:25">
      <c r="A77" s="49"/>
      <c r="F77" t="str">
        <f>IF(D78&lt;&gt;"","&lt;p&gt;","")</f>
        <v/>
      </c>
      <c r="G77" s="52"/>
      <c r="H77" t="s">
        <v>2</v>
      </c>
      <c r="I77" s="49"/>
      <c r="N77" t="str">
        <f>IF(L78&lt;&gt;"","&lt;p&gt;","")</f>
        <v/>
      </c>
      <c r="O77" s="52"/>
      <c r="R77" s="49"/>
      <c r="W77" t="str">
        <f>IF(U78&lt;&gt;"","&lt;p&gt;","")</f>
        <v/>
      </c>
      <c r="X77" s="52"/>
      <c r="Y77" t="s">
        <v>2</v>
      </c>
    </row>
    <row r="78" spans="1:25">
      <c r="A78" s="49" t="s">
        <v>159</v>
      </c>
      <c r="D78" s="53"/>
      <c r="E78" t="s">
        <v>2</v>
      </c>
      <c r="F78" t="str">
        <f>IF(D78&lt;&gt;"",D78,"")</f>
        <v/>
      </c>
      <c r="G78" s="52"/>
      <c r="H78" t="s">
        <v>2</v>
      </c>
      <c r="I78" s="49" t="s">
        <v>159</v>
      </c>
      <c r="L78" s="53"/>
      <c r="M78" t="s">
        <v>2</v>
      </c>
      <c r="N78" t="str">
        <f>IF(L78&lt;&gt;"",L78,"")</f>
        <v/>
      </c>
      <c r="O78" s="52"/>
      <c r="R78" s="49" t="s">
        <v>159</v>
      </c>
      <c r="U78" s="53"/>
      <c r="V78" t="s">
        <v>2</v>
      </c>
      <c r="W78" t="str">
        <f>IF(U78&lt;&gt;"",U78,"")</f>
        <v/>
      </c>
      <c r="X78" s="52"/>
      <c r="Y78" t="s">
        <v>2</v>
      </c>
    </row>
    <row r="79" spans="1:25">
      <c r="A79" s="49"/>
      <c r="F79" t="s">
        <v>109</v>
      </c>
      <c r="G79" s="52"/>
      <c r="H79" t="s">
        <v>2</v>
      </c>
      <c r="I79" s="49"/>
      <c r="N79" t="s">
        <v>109</v>
      </c>
      <c r="O79" s="52"/>
      <c r="R79" s="49"/>
      <c r="W79" t="s">
        <v>109</v>
      </c>
      <c r="X79" s="52"/>
      <c r="Y79" t="s">
        <v>2</v>
      </c>
    </row>
    <row r="80" ht="14.55" spans="1:25">
      <c r="A80" s="54"/>
      <c r="B80" s="44"/>
      <c r="C80" s="44"/>
      <c r="D80" s="44"/>
      <c r="E80" s="44"/>
      <c r="F80" s="44" t="str">
        <f>CONCATENATE("&lt;!-- ",D74," fin --&gt;")</f>
        <v>&lt;!-- Etiqueta HTML &lt;mark&gt;: Resaltar texto sin énfasis estructural fin --&gt;</v>
      </c>
      <c r="G80" s="55"/>
      <c r="H80" t="s">
        <v>2</v>
      </c>
      <c r="I80" s="54"/>
      <c r="J80" s="44"/>
      <c r="K80" s="44"/>
      <c r="L80" s="44"/>
      <c r="M80" s="44"/>
      <c r="N80" s="44" t="str">
        <f>CONCATENATE("&lt;!-- ",L74," fin --&gt;")</f>
        <v>&lt;!--  fin --&gt;</v>
      </c>
      <c r="O80" s="55"/>
      <c r="R80" s="54"/>
      <c r="S80" s="44"/>
      <c r="T80" s="44"/>
      <c r="U80" s="44"/>
      <c r="V80" s="44"/>
      <c r="W80" s="44" t="str">
        <f>CONCATENATE("&lt;!-- ",U74," fin --&gt;")</f>
        <v>&lt;!--  fin --&gt;</v>
      </c>
      <c r="X80" s="55"/>
      <c r="Y80" t="s">
        <v>2</v>
      </c>
    </row>
    <row r="81" ht="14.55" spans="1:23">
      <c r="A81" s="45"/>
      <c r="B81" s="46"/>
      <c r="C81" s="46"/>
      <c r="D81" s="56"/>
      <c r="E81" s="46"/>
      <c r="F81" s="44" t="str">
        <f>""</f>
        <v/>
      </c>
      <c r="I81" s="45"/>
      <c r="J81" s="46"/>
      <c r="K81" s="46"/>
      <c r="L81" s="56"/>
      <c r="M81" s="46"/>
      <c r="N81" s="44" t="str">
        <f>""</f>
        <v/>
      </c>
      <c r="R81" s="45"/>
      <c r="S81" s="46"/>
      <c r="T81" s="46"/>
      <c r="U81" s="56"/>
      <c r="V81" s="46"/>
      <c r="W81" s="44" t="str">
        <f>""</f>
        <v/>
      </c>
    </row>
    <row r="82" spans="1:25">
      <c r="A82" s="45" t="s">
        <v>203</v>
      </c>
      <c r="B82" s="46"/>
      <c r="C82" s="46"/>
      <c r="D82" s="47" t="s">
        <v>204</v>
      </c>
      <c r="E82" s="46" t="s">
        <v>2</v>
      </c>
      <c r="F82" s="46" t="str">
        <f>CONCATENATE("&lt;!-- ",D82," --&gt;")</f>
        <v>&lt;!-- Etiqueta HTML &lt;time&gt;: Resaltar texto sin énfasis estructural --&gt;</v>
      </c>
      <c r="G82" s="48"/>
      <c r="H82" t="s">
        <v>2</v>
      </c>
      <c r="I82" s="45" t="str">
        <f>A82</f>
        <v>Título 11</v>
      </c>
      <c r="J82" s="46"/>
      <c r="K82" s="46"/>
      <c r="L82" s="47"/>
      <c r="M82" s="46"/>
      <c r="N82" s="46" t="str">
        <f>CONCATENATE("&lt;!-- ",L82," --&gt;")</f>
        <v>&lt;!--  --&gt;</v>
      </c>
      <c r="O82" s="48"/>
      <c r="R82" s="45" t="str">
        <f>I82</f>
        <v>Título 11</v>
      </c>
      <c r="S82" s="46"/>
      <c r="T82" s="46"/>
      <c r="U82" s="47"/>
      <c r="V82" s="46"/>
      <c r="W82" s="46" t="str">
        <f>CONCATENATE("&lt;!-- ",U82," --&gt;")</f>
        <v>&lt;!--  --&gt;</v>
      </c>
      <c r="X82" s="48"/>
      <c r="Y82" t="s">
        <v>2</v>
      </c>
    </row>
    <row r="83" ht="14.4" spans="1:25">
      <c r="A83" s="49" t="s">
        <v>129</v>
      </c>
      <c r="B83" s="50" t="s">
        <v>156</v>
      </c>
      <c r="C83" s="51" t="s">
        <v>157</v>
      </c>
      <c r="F83" t="s">
        <v>86</v>
      </c>
      <c r="G83" s="52"/>
      <c r="I83" s="49" t="s">
        <v>129</v>
      </c>
      <c r="J83" s="50" t="s">
        <v>156</v>
      </c>
      <c r="K83" s="51" t="s">
        <v>157</v>
      </c>
      <c r="N83" t="str">
        <f>CONCATENATE(J83,L83,K83)</f>
        <v>&lt;div &gt;</v>
      </c>
      <c r="O83" s="52"/>
      <c r="R83" s="49" t="s">
        <v>129</v>
      </c>
      <c r="S83" s="50" t="s">
        <v>156</v>
      </c>
      <c r="T83" s="51" t="s">
        <v>157</v>
      </c>
      <c r="W83" t="str">
        <f>CONCATENATE(S83,U83,T83)</f>
        <v>&lt;div &gt;</v>
      </c>
      <c r="X83" s="52"/>
      <c r="Y83" t="s">
        <v>2</v>
      </c>
    </row>
    <row r="84" spans="1:25">
      <c r="A84" s="49"/>
      <c r="D84" s="53" t="s">
        <v>205</v>
      </c>
      <c r="E84" t="str">
        <f>CONCATENATE("id=",Comillas,D84,Comillas)</f>
        <v>id="etiqueta-html-time"</v>
      </c>
      <c r="F84" t="str">
        <f>CONCATENATE("&lt;h3 ",E84,"&gt;",D82,"&lt;/h3&gt;")</f>
        <v>&lt;h3 id="etiqueta-html-time"&gt;Etiqueta HTML &lt;time&gt;: Resaltar texto sin énfasis estructural&lt;/h3&gt;</v>
      </c>
      <c r="G84" s="52"/>
      <c r="H84" t="s">
        <v>2</v>
      </c>
      <c r="I84" s="49"/>
      <c r="N84" t="str">
        <f>CONCATENATE("&lt;h4&gt;",L82,"&lt;/h4&gt;")</f>
        <v>&lt;h4&gt;&lt;/h4&gt;</v>
      </c>
      <c r="O84" s="52"/>
      <c r="R84" s="49"/>
      <c r="W84" t="str">
        <f>CONCATENATE("&lt;h5&gt;",U82,"&lt;/h5&gt;")</f>
        <v>&lt;h5&gt;&lt;/h5&gt;</v>
      </c>
      <c r="X84" s="52"/>
      <c r="Y84" t="s">
        <v>2</v>
      </c>
    </row>
    <row r="85" spans="1:25">
      <c r="A85" s="49"/>
      <c r="F85" t="str">
        <f>IF(D86&lt;&gt;"","&lt;p&gt;","")</f>
        <v/>
      </c>
      <c r="G85" s="52"/>
      <c r="H85" t="s">
        <v>2</v>
      </c>
      <c r="I85" s="49"/>
      <c r="N85" t="str">
        <f>IF(L86&lt;&gt;"","&lt;p&gt;","")</f>
        <v/>
      </c>
      <c r="O85" s="52"/>
      <c r="R85" s="49"/>
      <c r="W85" t="str">
        <f>IF(U86&lt;&gt;"","&lt;p&gt;","")</f>
        <v/>
      </c>
      <c r="X85" s="52"/>
      <c r="Y85" t="s">
        <v>2</v>
      </c>
    </row>
    <row r="86" spans="1:25">
      <c r="A86" s="49" t="s">
        <v>159</v>
      </c>
      <c r="D86" s="53"/>
      <c r="E86" t="s">
        <v>2</v>
      </c>
      <c r="F86" t="str">
        <f>IF(D86&lt;&gt;"",D86,"")</f>
        <v/>
      </c>
      <c r="G86" s="52"/>
      <c r="H86" t="s">
        <v>2</v>
      </c>
      <c r="I86" s="49" t="s">
        <v>159</v>
      </c>
      <c r="L86" s="53"/>
      <c r="M86" t="s">
        <v>2</v>
      </c>
      <c r="N86" t="str">
        <f>IF(L86&lt;&gt;"",L86,"")</f>
        <v/>
      </c>
      <c r="O86" s="52"/>
      <c r="R86" s="49" t="s">
        <v>159</v>
      </c>
      <c r="U86" s="53"/>
      <c r="V86" t="s">
        <v>2</v>
      </c>
      <c r="W86" t="str">
        <f>IF(U86&lt;&gt;"",U86,"")</f>
        <v/>
      </c>
      <c r="X86" s="52"/>
      <c r="Y86" t="s">
        <v>2</v>
      </c>
    </row>
    <row r="87" spans="1:25">
      <c r="A87" s="49"/>
      <c r="F87" t="s">
        <v>109</v>
      </c>
      <c r="G87" s="52"/>
      <c r="H87" t="s">
        <v>2</v>
      </c>
      <c r="I87" s="49"/>
      <c r="N87" t="s">
        <v>109</v>
      </c>
      <c r="O87" s="52"/>
      <c r="R87" s="49"/>
      <c r="W87" t="s">
        <v>109</v>
      </c>
      <c r="X87" s="52"/>
      <c r="Y87" t="s">
        <v>2</v>
      </c>
    </row>
    <row r="88" ht="14.55" spans="1:25">
      <c r="A88" s="54"/>
      <c r="B88" s="44"/>
      <c r="C88" s="44"/>
      <c r="D88" s="44"/>
      <c r="E88" s="44"/>
      <c r="F88" s="44" t="str">
        <f>CONCATENATE("&lt;!-- ",D82," fin --&gt;")</f>
        <v>&lt;!-- Etiqueta HTML &lt;time&gt;: Resaltar texto sin énfasis estructural fin --&gt;</v>
      </c>
      <c r="G88" s="55"/>
      <c r="H88" t="s">
        <v>2</v>
      </c>
      <c r="I88" s="54"/>
      <c r="J88" s="44"/>
      <c r="K88" s="44"/>
      <c r="L88" s="44"/>
      <c r="M88" s="44"/>
      <c r="N88" s="44" t="str">
        <f>CONCATENATE("&lt;!-- ",L82," fin --&gt;")</f>
        <v>&lt;!--  fin --&gt;</v>
      </c>
      <c r="O88" s="55"/>
      <c r="R88" s="54"/>
      <c r="S88" s="44"/>
      <c r="T88" s="44"/>
      <c r="U88" s="44"/>
      <c r="V88" s="44"/>
      <c r="W88" s="44" t="str">
        <f>CONCATENATE("&lt;!-- ",U82," fin --&gt;")</f>
        <v>&lt;!--  fin --&gt;</v>
      </c>
      <c r="X88" s="55"/>
      <c r="Y88" t="s">
        <v>2</v>
      </c>
    </row>
    <row r="89" ht="14.55" spans="1:23">
      <c r="A89" s="45"/>
      <c r="B89" s="46"/>
      <c r="C89" s="46"/>
      <c r="D89" s="56"/>
      <c r="E89" s="46"/>
      <c r="F89" s="44" t="str">
        <f>""</f>
        <v/>
      </c>
      <c r="I89" s="45"/>
      <c r="J89" s="46"/>
      <c r="K89" s="46"/>
      <c r="L89" s="56"/>
      <c r="M89" s="46"/>
      <c r="N89" s="44" t="str">
        <f>""</f>
        <v/>
      </c>
      <c r="R89" s="45"/>
      <c r="S89" s="46"/>
      <c r="T89" s="46"/>
      <c r="U89" s="56"/>
      <c r="V89" s="46"/>
      <c r="W89" s="44" t="str">
        <f>""</f>
        <v/>
      </c>
    </row>
    <row r="90" spans="1:25">
      <c r="A90" s="45" t="s">
        <v>203</v>
      </c>
      <c r="B90" s="46"/>
      <c r="C90" s="46"/>
      <c r="D90" s="47" t="s">
        <v>206</v>
      </c>
      <c r="E90" s="46" t="s">
        <v>2</v>
      </c>
      <c r="F90" s="46" t="str">
        <f>CONCATENATE("&lt;!-- ",D90," --&gt;")</f>
        <v>&lt;!-- Plantilla HTML de un Diseño Semántico Básico --&gt;</v>
      </c>
      <c r="G90" s="48"/>
      <c r="H90" t="s">
        <v>2</v>
      </c>
      <c r="I90" s="45" t="s">
        <v>203</v>
      </c>
      <c r="J90" s="46"/>
      <c r="K90" s="46"/>
      <c r="L90" s="47"/>
      <c r="M90" s="46"/>
      <c r="N90" s="46" t="str">
        <f>CONCATENATE("&lt;!-- ",L90," --&gt;")</f>
        <v>&lt;!--  --&gt;</v>
      </c>
      <c r="O90" s="48"/>
      <c r="R90" s="45" t="str">
        <f>I90</f>
        <v>Título 11</v>
      </c>
      <c r="S90" s="46"/>
      <c r="T90" s="46"/>
      <c r="U90" s="47"/>
      <c r="V90" s="46"/>
      <c r="W90" s="46" t="str">
        <f>CONCATENATE("&lt;!-- ",U90," --&gt;")</f>
        <v>&lt;!--  --&gt;</v>
      </c>
      <c r="X90" s="48"/>
      <c r="Y90" t="s">
        <v>2</v>
      </c>
    </row>
    <row r="91" ht="14.4" spans="1:25">
      <c r="A91" s="49" t="s">
        <v>129</v>
      </c>
      <c r="B91" s="50" t="s">
        <v>156</v>
      </c>
      <c r="C91" s="51" t="s">
        <v>157</v>
      </c>
      <c r="F91" t="s">
        <v>86</v>
      </c>
      <c r="G91" s="52"/>
      <c r="I91" s="49" t="s">
        <v>129</v>
      </c>
      <c r="J91" s="50" t="s">
        <v>156</v>
      </c>
      <c r="K91" s="51" t="s">
        <v>157</v>
      </c>
      <c r="N91" t="str">
        <f>CONCATENATE(J91,L91,K91)</f>
        <v>&lt;div &gt;</v>
      </c>
      <c r="O91" s="52"/>
      <c r="R91" s="49" t="s">
        <v>129</v>
      </c>
      <c r="S91" s="50" t="s">
        <v>156</v>
      </c>
      <c r="T91" s="51" t="s">
        <v>157</v>
      </c>
      <c r="W91" t="str">
        <f>CONCATENATE(S91,U91,T91)</f>
        <v>&lt;div &gt;</v>
      </c>
      <c r="X91" s="52"/>
      <c r="Y91" t="s">
        <v>2</v>
      </c>
    </row>
    <row r="92" spans="1:25">
      <c r="A92" s="49"/>
      <c r="D92" s="53" t="s">
        <v>207</v>
      </c>
      <c r="E92" t="str">
        <f>CONCATENATE("id=",Comillas,D92,Comillas)</f>
        <v>id="plantilla-html-de-un-diseno-semantico-basico"</v>
      </c>
      <c r="F92" t="str">
        <f>CONCATENATE("&lt;h3 ",E92,"&gt;",D90,"&lt;/h3&gt;")</f>
        <v>&lt;h3 id="plantilla-html-de-un-diseno-semantico-basico"&gt;Plantilla HTML de un Diseño Semántico Básico&lt;/h3&gt;</v>
      </c>
      <c r="G92" s="52"/>
      <c r="H92" t="s">
        <v>2</v>
      </c>
      <c r="I92" s="49"/>
      <c r="N92" t="str">
        <f>CONCATENATE("&lt;h4&gt;",L90,"&lt;/h4&gt;")</f>
        <v>&lt;h4&gt;&lt;/h4&gt;</v>
      </c>
      <c r="O92" s="52"/>
      <c r="R92" s="49"/>
      <c r="W92" t="str">
        <f>CONCATENATE("&lt;h5&gt;",U90,"&lt;/h5&gt;")</f>
        <v>&lt;h5&gt;&lt;/h5&gt;</v>
      </c>
      <c r="X92" s="52"/>
      <c r="Y92" t="s">
        <v>2</v>
      </c>
    </row>
    <row r="93" spans="1:25">
      <c r="A93" s="49"/>
      <c r="F93" t="str">
        <f>IF(D94&lt;&gt;"","&lt;p&gt;","")</f>
        <v/>
      </c>
      <c r="G93" s="52"/>
      <c r="H93" t="s">
        <v>2</v>
      </c>
      <c r="I93" s="49"/>
      <c r="N93" t="str">
        <f>IF(L94&lt;&gt;"","&lt;p&gt;","")</f>
        <v/>
      </c>
      <c r="O93" s="52"/>
      <c r="R93" s="49"/>
      <c r="W93" t="str">
        <f>IF(U94&lt;&gt;"","&lt;p&gt;","")</f>
        <v/>
      </c>
      <c r="X93" s="52"/>
      <c r="Y93" t="s">
        <v>2</v>
      </c>
    </row>
    <row r="94" spans="1:25">
      <c r="A94" s="49" t="s">
        <v>159</v>
      </c>
      <c r="D94" s="53"/>
      <c r="E94" t="s">
        <v>2</v>
      </c>
      <c r="F94" t="str">
        <f>IF(D94&lt;&gt;"",D94,"")</f>
        <v/>
      </c>
      <c r="G94" s="52"/>
      <c r="H94" t="s">
        <v>2</v>
      </c>
      <c r="I94" s="49" t="s">
        <v>159</v>
      </c>
      <c r="L94" s="53"/>
      <c r="M94" t="s">
        <v>2</v>
      </c>
      <c r="N94" t="str">
        <f>IF(L94&lt;&gt;"",L94,"")</f>
        <v/>
      </c>
      <c r="O94" s="52"/>
      <c r="R94" s="49" t="s">
        <v>159</v>
      </c>
      <c r="U94" s="53"/>
      <c r="V94" t="s">
        <v>2</v>
      </c>
      <c r="W94" t="str">
        <f>IF(U94&lt;&gt;"",U94,"")</f>
        <v/>
      </c>
      <c r="X94" s="52"/>
      <c r="Y94" t="s">
        <v>2</v>
      </c>
    </row>
    <row r="95" spans="1:25">
      <c r="A95" s="49"/>
      <c r="F95" t="s">
        <v>109</v>
      </c>
      <c r="G95" s="52"/>
      <c r="H95" t="s">
        <v>2</v>
      </c>
      <c r="I95" s="49"/>
      <c r="N95" t="s">
        <v>109</v>
      </c>
      <c r="O95" s="52"/>
      <c r="R95" s="49"/>
      <c r="W95" t="s">
        <v>109</v>
      </c>
      <c r="X95" s="52"/>
      <c r="Y95" t="s">
        <v>2</v>
      </c>
    </row>
    <row r="96" ht="14.55" spans="1:25">
      <c r="A96" s="54"/>
      <c r="B96" s="44"/>
      <c r="C96" s="44"/>
      <c r="D96" s="44"/>
      <c r="E96" s="44"/>
      <c r="F96" s="44" t="str">
        <f>CONCATENATE("&lt;!-- ",D90," fin --&gt;")</f>
        <v>&lt;!-- Plantilla HTML de un Diseño Semántico Básico fin --&gt;</v>
      </c>
      <c r="G96" s="55"/>
      <c r="H96" t="s">
        <v>2</v>
      </c>
      <c r="I96" s="54"/>
      <c r="J96" s="44"/>
      <c r="K96" s="44"/>
      <c r="L96" s="44"/>
      <c r="M96" s="44"/>
      <c r="N96" s="44" t="str">
        <f>CONCATENATE("&lt;!-- ",L90," fin --&gt;")</f>
        <v>&lt;!--  fin --&gt;</v>
      </c>
      <c r="O96" s="55"/>
      <c r="R96" s="54"/>
      <c r="S96" s="44"/>
      <c r="T96" s="44"/>
      <c r="U96" s="44"/>
      <c r="V96" s="44"/>
      <c r="W96" s="44" t="str">
        <f>CONCATENATE("&lt;!-- ",U90," fin --&gt;")</f>
        <v>&lt;!--  fin --&gt;</v>
      </c>
      <c r="X96" s="55"/>
      <c r="Y96" t="s">
        <v>2</v>
      </c>
    </row>
    <row r="97" ht="14.55" spans="1:23">
      <c r="A97" s="45"/>
      <c r="B97" s="46"/>
      <c r="C97" s="46"/>
      <c r="D97" s="56"/>
      <c r="E97" s="46"/>
      <c r="F97" s="44" t="str">
        <f>""</f>
        <v/>
      </c>
      <c r="I97" s="45"/>
      <c r="J97" s="46"/>
      <c r="K97" s="46"/>
      <c r="L97" s="56"/>
      <c r="M97" s="46"/>
      <c r="N97" s="44" t="str">
        <f>""</f>
        <v/>
      </c>
      <c r="R97" s="45"/>
      <c r="S97" s="46"/>
      <c r="T97" s="46"/>
      <c r="U97" s="56"/>
      <c r="V97" s="46"/>
      <c r="W97" s="44" t="str">
        <f>""</f>
        <v/>
      </c>
    </row>
    <row r="98" spans="1:25">
      <c r="A98" s="45" t="s">
        <v>208</v>
      </c>
      <c r="B98" s="46"/>
      <c r="C98" s="46"/>
      <c r="D98" s="47" t="s">
        <v>209</v>
      </c>
      <c r="E98" s="46" t="s">
        <v>2</v>
      </c>
      <c r="F98" s="46" t="str">
        <f>CONCATENATE("&lt;!-- ",D98," --&gt;")</f>
        <v>&lt;!-- Plantilla HTML de un Diseño Semántico Con ARIA --&gt;</v>
      </c>
      <c r="G98" s="48"/>
      <c r="H98" t="s">
        <v>2</v>
      </c>
      <c r="I98" s="45" t="s">
        <v>208</v>
      </c>
      <c r="J98" s="46"/>
      <c r="K98" s="46"/>
      <c r="L98" s="47"/>
      <c r="M98" s="46"/>
      <c r="N98" s="46" t="str">
        <f>CONCATENATE("&lt;!-- ",L98," --&gt;")</f>
        <v>&lt;!--  --&gt;</v>
      </c>
      <c r="O98" s="48"/>
      <c r="R98" s="45" t="str">
        <f>I98</f>
        <v>Título 12</v>
      </c>
      <c r="S98" s="46"/>
      <c r="T98" s="46"/>
      <c r="U98" s="47"/>
      <c r="V98" s="46"/>
      <c r="W98" s="46" t="str">
        <f>CONCATENATE("&lt;!-- ",U98," --&gt;")</f>
        <v>&lt;!--  --&gt;</v>
      </c>
      <c r="X98" s="48"/>
      <c r="Y98" t="s">
        <v>2</v>
      </c>
    </row>
    <row r="99" ht="14.4" spans="1:25">
      <c r="A99" s="49" t="s">
        <v>129</v>
      </c>
      <c r="B99" s="50" t="s">
        <v>156</v>
      </c>
      <c r="C99" s="51" t="s">
        <v>157</v>
      </c>
      <c r="F99" t="s">
        <v>86</v>
      </c>
      <c r="G99" s="52"/>
      <c r="I99" s="49" t="s">
        <v>129</v>
      </c>
      <c r="J99" s="50" t="s">
        <v>156</v>
      </c>
      <c r="K99" s="51" t="s">
        <v>157</v>
      </c>
      <c r="N99" t="str">
        <f>CONCATENATE(J99,L99,K99)</f>
        <v>&lt;div &gt;</v>
      </c>
      <c r="O99" s="52"/>
      <c r="R99" s="49" t="s">
        <v>129</v>
      </c>
      <c r="S99" s="50" t="s">
        <v>156</v>
      </c>
      <c r="T99" s="51" t="s">
        <v>157</v>
      </c>
      <c r="W99" t="str">
        <f>CONCATENATE(S99,U99,T99)</f>
        <v>&lt;div &gt;</v>
      </c>
      <c r="X99" s="52"/>
      <c r="Y99" t="s">
        <v>2</v>
      </c>
    </row>
    <row r="100" spans="1:25">
      <c r="A100" s="49"/>
      <c r="D100" s="53" t="s">
        <v>210</v>
      </c>
      <c r="E100" t="str">
        <f>CONCATENATE("id=",Comillas,D100,Comillas)</f>
        <v>id="plantilla-html-de-un-diseno-semantico-con-aria"</v>
      </c>
      <c r="F100" t="str">
        <f>CONCATENATE("&lt;h3 ",E100,"&gt;",D98,"&lt;/h3&gt;")</f>
        <v>&lt;h3 id="plantilla-html-de-un-diseno-semantico-con-aria"&gt;Plantilla HTML de un Diseño Semántico Con ARIA&lt;/h3&gt;</v>
      </c>
      <c r="G100" s="52"/>
      <c r="H100" t="s">
        <v>2</v>
      </c>
      <c r="I100" s="49"/>
      <c r="N100" t="str">
        <f>CONCATENATE("&lt;h4&gt;",L98,"&lt;/h4&gt;")</f>
        <v>&lt;h4&gt;&lt;/h4&gt;</v>
      </c>
      <c r="O100" s="52"/>
      <c r="R100" s="49"/>
      <c r="W100" t="str">
        <f>CONCATENATE("&lt;h5&gt;",U98,"&lt;/h5&gt;")</f>
        <v>&lt;h5&gt;&lt;/h5&gt;</v>
      </c>
      <c r="X100" s="52"/>
      <c r="Y100" t="s">
        <v>2</v>
      </c>
    </row>
    <row r="101" spans="1:25">
      <c r="A101" s="49"/>
      <c r="F101" t="str">
        <f>IF(D102&lt;&gt;"","&lt;p&gt;","")</f>
        <v/>
      </c>
      <c r="G101" s="52"/>
      <c r="H101" t="s">
        <v>2</v>
      </c>
      <c r="I101" s="49"/>
      <c r="N101" t="str">
        <f>IF(L102&lt;&gt;"","&lt;p&gt;","")</f>
        <v/>
      </c>
      <c r="O101" s="52"/>
      <c r="R101" s="49"/>
      <c r="W101" t="str">
        <f>IF(U102&lt;&gt;"","&lt;p&gt;","")</f>
        <v/>
      </c>
      <c r="X101" s="52"/>
      <c r="Y101" t="s">
        <v>2</v>
      </c>
    </row>
    <row r="102" spans="1:25">
      <c r="A102" s="49" t="s">
        <v>159</v>
      </c>
      <c r="D102" s="53"/>
      <c r="E102" t="s">
        <v>2</v>
      </c>
      <c r="F102" t="str">
        <f>IF(D102&lt;&gt;"",D102,"")</f>
        <v/>
      </c>
      <c r="G102" s="52"/>
      <c r="H102" t="s">
        <v>2</v>
      </c>
      <c r="I102" s="49" t="s">
        <v>159</v>
      </c>
      <c r="L102" s="53"/>
      <c r="M102" t="s">
        <v>2</v>
      </c>
      <c r="N102" t="str">
        <f>IF(L102&lt;&gt;"",L102,"")</f>
        <v/>
      </c>
      <c r="O102" s="52"/>
      <c r="R102" s="49" t="s">
        <v>159</v>
      </c>
      <c r="U102" s="53"/>
      <c r="V102" t="s">
        <v>2</v>
      </c>
      <c r="W102" t="str">
        <f>IF(U102&lt;&gt;"",U102,"")</f>
        <v/>
      </c>
      <c r="X102" s="52"/>
      <c r="Y102" t="s">
        <v>2</v>
      </c>
    </row>
    <row r="103" spans="1:25">
      <c r="A103" s="49"/>
      <c r="F103" t="s">
        <v>109</v>
      </c>
      <c r="G103" s="52"/>
      <c r="H103" t="s">
        <v>2</v>
      </c>
      <c r="I103" s="49"/>
      <c r="N103" t="s">
        <v>109</v>
      </c>
      <c r="O103" s="52"/>
      <c r="R103" s="49"/>
      <c r="W103" t="s">
        <v>109</v>
      </c>
      <c r="X103" s="52"/>
      <c r="Y103" t="s">
        <v>2</v>
      </c>
    </row>
    <row r="104" ht="14.55" spans="1:25">
      <c r="A104" s="54"/>
      <c r="B104" s="44"/>
      <c r="C104" s="44"/>
      <c r="D104" s="44"/>
      <c r="E104" s="44"/>
      <c r="F104" s="44" t="str">
        <f>CONCATENATE("&lt;!-- ",D98," fin --&gt;")</f>
        <v>&lt;!-- Plantilla HTML de un Diseño Semántico Con ARIA fin --&gt;</v>
      </c>
      <c r="G104" s="55"/>
      <c r="H104" t="s">
        <v>2</v>
      </c>
      <c r="I104" s="54"/>
      <c r="J104" s="44"/>
      <c r="K104" s="44"/>
      <c r="L104" s="44"/>
      <c r="M104" s="44"/>
      <c r="N104" s="44" t="str">
        <f>CONCATENATE("&lt;!-- ",L98," fin --&gt;")</f>
        <v>&lt;!--  fin --&gt;</v>
      </c>
      <c r="O104" s="55"/>
      <c r="R104" s="54"/>
      <c r="S104" s="44"/>
      <c r="T104" s="44"/>
      <c r="U104" s="44"/>
      <c r="V104" s="44"/>
      <c r="W104" s="44" t="str">
        <f>CONCATENATE("&lt;!-- ",U98," fin --&gt;")</f>
        <v>&lt;!--  fin --&gt;</v>
      </c>
      <c r="X104" s="55"/>
      <c r="Y104" t="s">
        <v>2</v>
      </c>
    </row>
    <row r="105" customFormat="1" ht="14.55" spans="1:23">
      <c r="A105" s="45"/>
      <c r="B105" s="46"/>
      <c r="C105" s="46"/>
      <c r="D105" s="56"/>
      <c r="E105" s="46"/>
      <c r="F105" s="44" t="str">
        <f>""</f>
        <v/>
      </c>
      <c r="I105" s="45"/>
      <c r="J105" s="46"/>
      <c r="K105" s="46"/>
      <c r="L105" s="56"/>
      <c r="M105" s="46"/>
      <c r="N105" s="44" t="str">
        <f>""</f>
        <v/>
      </c>
      <c r="R105" s="45"/>
      <c r="S105" s="46"/>
      <c r="T105" s="46"/>
      <c r="U105" s="56"/>
      <c r="V105" s="46"/>
      <c r="W105" s="44" t="str">
        <f>""</f>
        <v/>
      </c>
    </row>
    <row r="106" customFormat="1" spans="1:25">
      <c r="A106" s="45" t="s">
        <v>211</v>
      </c>
      <c r="B106" s="46"/>
      <c r="C106" s="46"/>
      <c r="D106" s="47"/>
      <c r="E106" s="46" t="s">
        <v>2</v>
      </c>
      <c r="F106" s="46" t="str">
        <f>CONCATENATE("&lt;!-- ",D106," --&gt;")</f>
        <v>&lt;!--  --&gt;</v>
      </c>
      <c r="G106" s="48"/>
      <c r="H106" t="s">
        <v>2</v>
      </c>
      <c r="I106" s="45" t="s">
        <v>211</v>
      </c>
      <c r="J106" s="46"/>
      <c r="K106" s="46"/>
      <c r="L106" s="47"/>
      <c r="M106" s="46"/>
      <c r="N106" s="46" t="str">
        <f>CONCATENATE("&lt;!-- ",L106," --&gt;")</f>
        <v>&lt;!--  --&gt;</v>
      </c>
      <c r="O106" s="48"/>
      <c r="R106" s="45" t="str">
        <f>I106</f>
        <v>Título 13</v>
      </c>
      <c r="S106" s="46"/>
      <c r="T106" s="46"/>
      <c r="U106" s="47"/>
      <c r="V106" s="46"/>
      <c r="W106" s="46" t="str">
        <f>CONCATENATE("&lt;!-- ",U106," --&gt;")</f>
        <v>&lt;!--  --&gt;</v>
      </c>
      <c r="X106" s="48"/>
      <c r="Y106" t="s">
        <v>2</v>
      </c>
    </row>
    <row r="107" customFormat="1" ht="14.4" spans="1:25">
      <c r="A107" s="49" t="s">
        <v>129</v>
      </c>
      <c r="B107" s="50" t="s">
        <v>156</v>
      </c>
      <c r="C107" s="51" t="s">
        <v>157</v>
      </c>
      <c r="F107" t="s">
        <v>86</v>
      </c>
      <c r="G107" s="52"/>
      <c r="I107" s="49" t="s">
        <v>129</v>
      </c>
      <c r="J107" s="50" t="s">
        <v>156</v>
      </c>
      <c r="K107" s="51" t="s">
        <v>157</v>
      </c>
      <c r="N107" t="str">
        <f>CONCATENATE(J107,L107,K107)</f>
        <v>&lt;div &gt;</v>
      </c>
      <c r="O107" s="52"/>
      <c r="R107" s="49" t="s">
        <v>129</v>
      </c>
      <c r="S107" s="50" t="s">
        <v>156</v>
      </c>
      <c r="T107" s="51" t="s">
        <v>157</v>
      </c>
      <c r="W107" t="str">
        <f>CONCATENATE(S107,U107,T107)</f>
        <v>&lt;div &gt;</v>
      </c>
      <c r="X107" s="52"/>
      <c r="Y107" t="s">
        <v>2</v>
      </c>
    </row>
    <row r="108" customFormat="1" spans="1:25">
      <c r="A108" s="49"/>
      <c r="D108" s="53" t="str">
        <f>LOWER(D106)</f>
        <v/>
      </c>
      <c r="E108" t="str">
        <f>CONCATENATE("id=",Comillas,D108,Comillas)</f>
        <v>id=""</v>
      </c>
      <c r="F108" t="str">
        <f>CONCATENATE("&lt;h3 ",E108,"&gt;",D106,"&lt;/h3&gt;")</f>
        <v>&lt;h3 id=""&gt;&lt;/h3&gt;</v>
      </c>
      <c r="G108" s="52"/>
      <c r="H108" t="s">
        <v>2</v>
      </c>
      <c r="I108" s="49"/>
      <c r="N108" t="str">
        <f>CONCATENATE("&lt;h4&gt;",L106,"&lt;/h4&gt;")</f>
        <v>&lt;h4&gt;&lt;/h4&gt;</v>
      </c>
      <c r="O108" s="52"/>
      <c r="R108" s="49"/>
      <c r="W108" t="str">
        <f>CONCATENATE("&lt;h5&gt;",U106,"&lt;/h5&gt;")</f>
        <v>&lt;h5&gt;&lt;/h5&gt;</v>
      </c>
      <c r="X108" s="52"/>
      <c r="Y108" t="s">
        <v>2</v>
      </c>
    </row>
    <row r="109" customFormat="1" spans="1:25">
      <c r="A109" s="49"/>
      <c r="F109" t="str">
        <f>IF(D110&lt;&gt;"","&lt;p&gt;","")</f>
        <v/>
      </c>
      <c r="G109" s="52"/>
      <c r="H109" t="s">
        <v>2</v>
      </c>
      <c r="I109" s="49"/>
      <c r="N109" t="str">
        <f>IF(L110&lt;&gt;"","&lt;p&gt;","")</f>
        <v/>
      </c>
      <c r="O109" s="52"/>
      <c r="R109" s="49"/>
      <c r="W109" t="str">
        <f>IF(U110&lt;&gt;"","&lt;p&gt;","")</f>
        <v/>
      </c>
      <c r="X109" s="52"/>
      <c r="Y109" t="s">
        <v>2</v>
      </c>
    </row>
    <row r="110" customFormat="1" spans="1:25">
      <c r="A110" s="49" t="s">
        <v>159</v>
      </c>
      <c r="D110" s="53"/>
      <c r="E110" t="s">
        <v>2</v>
      </c>
      <c r="F110" t="str">
        <f>IF(D110&lt;&gt;"",D110,"")</f>
        <v/>
      </c>
      <c r="G110" s="52"/>
      <c r="H110" t="s">
        <v>2</v>
      </c>
      <c r="I110" s="49" t="s">
        <v>159</v>
      </c>
      <c r="L110" s="53"/>
      <c r="M110" t="s">
        <v>2</v>
      </c>
      <c r="N110" t="str">
        <f>IF(L110&lt;&gt;"",L110,"")</f>
        <v/>
      </c>
      <c r="O110" s="52"/>
      <c r="R110" s="49" t="s">
        <v>159</v>
      </c>
      <c r="U110" s="53"/>
      <c r="V110" t="s">
        <v>2</v>
      </c>
      <c r="W110" t="str">
        <f>IF(U110&lt;&gt;"",U110,"")</f>
        <v/>
      </c>
      <c r="X110" s="52"/>
      <c r="Y110" t="s">
        <v>2</v>
      </c>
    </row>
    <row r="111" customFormat="1" spans="1:25">
      <c r="A111" s="49"/>
      <c r="F111" t="s">
        <v>109</v>
      </c>
      <c r="G111" s="52"/>
      <c r="H111" t="s">
        <v>2</v>
      </c>
      <c r="I111" s="49"/>
      <c r="N111" t="s">
        <v>109</v>
      </c>
      <c r="O111" s="52"/>
      <c r="R111" s="49"/>
      <c r="W111" t="s">
        <v>109</v>
      </c>
      <c r="X111" s="52"/>
      <c r="Y111" t="s">
        <v>2</v>
      </c>
    </row>
    <row r="112" customFormat="1" ht="14.55" spans="1:25">
      <c r="A112" s="54"/>
      <c r="B112" s="44"/>
      <c r="C112" s="44"/>
      <c r="D112" s="44"/>
      <c r="E112" s="44"/>
      <c r="F112" s="44" t="str">
        <f>CONCATENATE("&lt;!-- ",D106," fin --&gt;")</f>
        <v>&lt;!--  fin --&gt;</v>
      </c>
      <c r="G112" s="55"/>
      <c r="H112" t="s">
        <v>2</v>
      </c>
      <c r="I112" s="54"/>
      <c r="J112" s="44"/>
      <c r="K112" s="44"/>
      <c r="L112" s="44"/>
      <c r="M112" s="44"/>
      <c r="N112" s="44" t="str">
        <f>CONCATENATE("&lt;!-- ",L106," fin --&gt;")</f>
        <v>&lt;!--  fin --&gt;</v>
      </c>
      <c r="O112" s="55"/>
      <c r="R112" s="54"/>
      <c r="S112" s="44"/>
      <c r="T112" s="44"/>
      <c r="U112" s="44"/>
      <c r="V112" s="44"/>
      <c r="W112" s="44" t="str">
        <f>CONCATENATE("&lt;!-- ",U106," fin --&gt;")</f>
        <v>&lt;!--  fin --&gt;</v>
      </c>
      <c r="X112" s="55"/>
      <c r="Y112" t="s">
        <v>2</v>
      </c>
    </row>
    <row r="113" customFormat="1" ht="14.55" spans="1:23">
      <c r="A113" s="45"/>
      <c r="B113" s="46"/>
      <c r="C113" s="46"/>
      <c r="D113" s="56"/>
      <c r="E113" s="46"/>
      <c r="F113" s="44" t="str">
        <f>""</f>
        <v/>
      </c>
      <c r="I113" s="45"/>
      <c r="J113" s="46"/>
      <c r="K113" s="46"/>
      <c r="L113" s="56"/>
      <c r="M113" s="46"/>
      <c r="N113" s="44" t="str">
        <f>""</f>
        <v/>
      </c>
      <c r="R113" s="45"/>
      <c r="S113" s="46"/>
      <c r="T113" s="46"/>
      <c r="U113" s="56"/>
      <c r="V113" s="46"/>
      <c r="W113" s="44" t="str">
        <f>""</f>
        <v/>
      </c>
    </row>
    <row r="114" customFormat="1" spans="1:25">
      <c r="A114" s="45" t="s">
        <v>212</v>
      </c>
      <c r="B114" s="46"/>
      <c r="C114" s="46"/>
      <c r="D114" s="47"/>
      <c r="E114" s="46" t="s">
        <v>2</v>
      </c>
      <c r="F114" s="46" t="str">
        <f>CONCATENATE("&lt;!-- ",D114," --&gt;")</f>
        <v>&lt;!--  --&gt;</v>
      </c>
      <c r="G114" s="48"/>
      <c r="H114" t="s">
        <v>2</v>
      </c>
      <c r="I114" s="45" t="s">
        <v>212</v>
      </c>
      <c r="J114" s="46"/>
      <c r="K114" s="46"/>
      <c r="L114" s="47"/>
      <c r="M114" s="46"/>
      <c r="N114" s="46" t="str">
        <f>CONCATENATE("&lt;!-- ",L114," --&gt;")</f>
        <v>&lt;!--  --&gt;</v>
      </c>
      <c r="O114" s="48"/>
      <c r="R114" s="45" t="str">
        <f>I114</f>
        <v>Título 14</v>
      </c>
      <c r="S114" s="46"/>
      <c r="T114" s="46"/>
      <c r="U114" s="47"/>
      <c r="V114" s="46"/>
      <c r="W114" s="46" t="str">
        <f>CONCATENATE("&lt;!-- ",U114," --&gt;")</f>
        <v>&lt;!--  --&gt;</v>
      </c>
      <c r="X114" s="48"/>
      <c r="Y114" t="s">
        <v>2</v>
      </c>
    </row>
    <row r="115" customFormat="1" ht="14.4" spans="1:25">
      <c r="A115" s="49" t="s">
        <v>129</v>
      </c>
      <c r="B115" s="50" t="s">
        <v>156</v>
      </c>
      <c r="C115" s="51" t="s">
        <v>157</v>
      </c>
      <c r="F115" t="s">
        <v>86</v>
      </c>
      <c r="G115" s="52"/>
      <c r="I115" s="49" t="s">
        <v>129</v>
      </c>
      <c r="J115" s="50" t="s">
        <v>156</v>
      </c>
      <c r="K115" s="51" t="s">
        <v>157</v>
      </c>
      <c r="N115" t="str">
        <f>CONCATENATE(J115,L115,K115)</f>
        <v>&lt;div &gt;</v>
      </c>
      <c r="O115" s="52"/>
      <c r="R115" s="49" t="s">
        <v>129</v>
      </c>
      <c r="S115" s="50" t="s">
        <v>156</v>
      </c>
      <c r="T115" s="51" t="s">
        <v>157</v>
      </c>
      <c r="W115" t="str">
        <f>CONCATENATE(S115,U115,T115)</f>
        <v>&lt;div &gt;</v>
      </c>
      <c r="X115" s="52"/>
      <c r="Y115" t="s">
        <v>2</v>
      </c>
    </row>
    <row r="116" customFormat="1" spans="1:25">
      <c r="A116" s="49"/>
      <c r="D116" s="53"/>
      <c r="E116" t="str">
        <f>CONCATENATE("id=",Comillas,D116,Comillas)</f>
        <v>id=""</v>
      </c>
      <c r="F116" t="str">
        <f>CONCATENATE("&lt;h3 ",E116,"&gt;",D114,"&lt;/h3&gt;")</f>
        <v>&lt;h3 id=""&gt;&lt;/h3&gt;</v>
      </c>
      <c r="G116" s="52"/>
      <c r="H116" t="s">
        <v>2</v>
      </c>
      <c r="I116" s="49"/>
      <c r="N116" t="str">
        <f>CONCATENATE("&lt;h4&gt;",L114,"&lt;/h4&gt;")</f>
        <v>&lt;h4&gt;&lt;/h4&gt;</v>
      </c>
      <c r="O116" s="52"/>
      <c r="R116" s="49"/>
      <c r="W116" t="str">
        <f>CONCATENATE("&lt;h5&gt;",U114,"&lt;/h5&gt;")</f>
        <v>&lt;h5&gt;&lt;/h5&gt;</v>
      </c>
      <c r="X116" s="52"/>
      <c r="Y116" t="s">
        <v>2</v>
      </c>
    </row>
    <row r="117" customFormat="1" spans="1:25">
      <c r="A117" s="49"/>
      <c r="F117" t="str">
        <f>IF(D118&lt;&gt;"","&lt;p&gt;","")</f>
        <v/>
      </c>
      <c r="G117" s="52"/>
      <c r="H117" t="s">
        <v>2</v>
      </c>
      <c r="I117" s="49"/>
      <c r="N117" t="str">
        <f>IF(L118&lt;&gt;"","&lt;p&gt;","")</f>
        <v/>
      </c>
      <c r="O117" s="52"/>
      <c r="R117" s="49"/>
      <c r="W117" t="str">
        <f>IF(U118&lt;&gt;"","&lt;p&gt;","")</f>
        <v/>
      </c>
      <c r="X117" s="52"/>
      <c r="Y117" t="s">
        <v>2</v>
      </c>
    </row>
    <row r="118" customFormat="1" spans="1:25">
      <c r="A118" s="49" t="s">
        <v>159</v>
      </c>
      <c r="D118" s="53"/>
      <c r="E118" t="s">
        <v>2</v>
      </c>
      <c r="F118" t="str">
        <f>IF(D118&lt;&gt;"",D118,"")</f>
        <v/>
      </c>
      <c r="G118" s="52"/>
      <c r="H118" t="s">
        <v>2</v>
      </c>
      <c r="I118" s="49" t="s">
        <v>159</v>
      </c>
      <c r="L118" s="53"/>
      <c r="M118" t="s">
        <v>2</v>
      </c>
      <c r="N118" t="str">
        <f>IF(L118&lt;&gt;"",L118,"")</f>
        <v/>
      </c>
      <c r="O118" s="52"/>
      <c r="R118" s="49" t="s">
        <v>159</v>
      </c>
      <c r="U118" s="53"/>
      <c r="V118" t="s">
        <v>2</v>
      </c>
      <c r="W118" t="str">
        <f>IF(U118&lt;&gt;"",U118,"")</f>
        <v/>
      </c>
      <c r="X118" s="52"/>
      <c r="Y118" t="s">
        <v>2</v>
      </c>
    </row>
    <row r="119" customFormat="1" spans="1:25">
      <c r="A119" s="49"/>
      <c r="F119" t="s">
        <v>109</v>
      </c>
      <c r="G119" s="52"/>
      <c r="H119" t="s">
        <v>2</v>
      </c>
      <c r="I119" s="49"/>
      <c r="N119" t="s">
        <v>109</v>
      </c>
      <c r="O119" s="52"/>
      <c r="R119" s="49"/>
      <c r="W119" t="s">
        <v>109</v>
      </c>
      <c r="X119" s="52"/>
      <c r="Y119" t="s">
        <v>2</v>
      </c>
    </row>
    <row r="120" customFormat="1" ht="14.55" spans="1:25">
      <c r="A120" s="54"/>
      <c r="B120" s="44"/>
      <c r="C120" s="44"/>
      <c r="D120" s="44"/>
      <c r="E120" s="44"/>
      <c r="F120" s="44" t="str">
        <f>CONCATENATE("&lt;!-- ",D114," fin --&gt;")</f>
        <v>&lt;!--  fin --&gt;</v>
      </c>
      <c r="G120" s="55"/>
      <c r="H120" t="s">
        <v>2</v>
      </c>
      <c r="I120" s="54"/>
      <c r="J120" s="44"/>
      <c r="K120" s="44"/>
      <c r="L120" s="44"/>
      <c r="M120" s="44"/>
      <c r="N120" s="44" t="str">
        <f>CONCATENATE("&lt;!-- ",L114," fin --&gt;")</f>
        <v>&lt;!--  fin --&gt;</v>
      </c>
      <c r="O120" s="55"/>
      <c r="R120" s="54"/>
      <c r="S120" s="44"/>
      <c r="T120" s="44"/>
      <c r="U120" s="44"/>
      <c r="V120" s="44"/>
      <c r="W120" s="44" t="str">
        <f>CONCATENATE("&lt;!-- ",U114," fin --&gt;")</f>
        <v>&lt;!--  fin --&gt;</v>
      </c>
      <c r="X120" s="55"/>
      <c r="Y120" t="s">
        <v>2</v>
      </c>
    </row>
    <row r="121" customFormat="1" ht="14.55" spans="1:23">
      <c r="A121" s="45"/>
      <c r="B121" s="46"/>
      <c r="C121" s="46"/>
      <c r="D121" s="56"/>
      <c r="E121" s="46"/>
      <c r="F121" s="44" t="str">
        <f>""</f>
        <v/>
      </c>
      <c r="I121" s="45"/>
      <c r="J121" s="46"/>
      <c r="K121" s="46"/>
      <c r="L121" s="56"/>
      <c r="M121" s="46"/>
      <c r="N121" s="44" t="str">
        <f>""</f>
        <v/>
      </c>
      <c r="R121" s="45"/>
      <c r="S121" s="46"/>
      <c r="T121" s="46"/>
      <c r="U121" s="56"/>
      <c r="V121" s="46"/>
      <c r="W121" s="44" t="str">
        <f>""</f>
        <v/>
      </c>
    </row>
    <row r="122" customFormat="1" spans="1:25">
      <c r="A122" s="45" t="s">
        <v>213</v>
      </c>
      <c r="B122" s="46"/>
      <c r="C122" s="46"/>
      <c r="D122" s="47"/>
      <c r="E122" s="46" t="s">
        <v>2</v>
      </c>
      <c r="F122" s="46" t="str">
        <f>CONCATENATE("&lt;!-- ",D122," --&gt;")</f>
        <v>&lt;!--  --&gt;</v>
      </c>
      <c r="G122" s="48"/>
      <c r="H122" t="s">
        <v>2</v>
      </c>
      <c r="I122" s="45" t="s">
        <v>213</v>
      </c>
      <c r="J122" s="46"/>
      <c r="K122" s="46"/>
      <c r="L122" s="47"/>
      <c r="M122" s="46"/>
      <c r="N122" s="46" t="str">
        <f>CONCATENATE("&lt;!-- ",L122," --&gt;")</f>
        <v>&lt;!--  --&gt;</v>
      </c>
      <c r="O122" s="48"/>
      <c r="R122" s="45" t="str">
        <f>I122</f>
        <v>Título 15</v>
      </c>
      <c r="S122" s="46"/>
      <c r="T122" s="46"/>
      <c r="U122" s="47"/>
      <c r="V122" s="46"/>
      <c r="W122" s="46" t="str">
        <f>CONCATENATE("&lt;!-- ",U122," --&gt;")</f>
        <v>&lt;!--  --&gt;</v>
      </c>
      <c r="X122" s="48"/>
      <c r="Y122" t="s">
        <v>2</v>
      </c>
    </row>
    <row r="123" customFormat="1" ht="14.4" spans="1:25">
      <c r="A123" s="49" t="s">
        <v>129</v>
      </c>
      <c r="B123" s="50" t="s">
        <v>156</v>
      </c>
      <c r="C123" s="51" t="s">
        <v>157</v>
      </c>
      <c r="F123" t="s">
        <v>86</v>
      </c>
      <c r="G123" s="52"/>
      <c r="I123" s="49" t="s">
        <v>129</v>
      </c>
      <c r="J123" s="50" t="s">
        <v>156</v>
      </c>
      <c r="K123" s="51" t="s">
        <v>157</v>
      </c>
      <c r="N123" t="str">
        <f>CONCATENATE(J123,L123,K123)</f>
        <v>&lt;div &gt;</v>
      </c>
      <c r="O123" s="52"/>
      <c r="R123" s="49" t="s">
        <v>129</v>
      </c>
      <c r="S123" s="50" t="s">
        <v>156</v>
      </c>
      <c r="T123" s="51" t="s">
        <v>157</v>
      </c>
      <c r="W123" t="str">
        <f>CONCATENATE(S123,U123,T123)</f>
        <v>&lt;div &gt;</v>
      </c>
      <c r="X123" s="52"/>
      <c r="Y123" t="s">
        <v>2</v>
      </c>
    </row>
    <row r="124" customFormat="1" spans="1:25">
      <c r="A124" s="49"/>
      <c r="D124" s="53"/>
      <c r="E124" t="str">
        <f>CONCATENATE("id=",Comillas,D124,Comillas)</f>
        <v>id=""</v>
      </c>
      <c r="F124" t="str">
        <f>CONCATENATE("&lt;h3 ",E124,"&gt;",D122,"&lt;/h3&gt;")</f>
        <v>&lt;h3 id=""&gt;&lt;/h3&gt;</v>
      </c>
      <c r="G124" s="52"/>
      <c r="H124" t="s">
        <v>2</v>
      </c>
      <c r="I124" s="49"/>
      <c r="N124" t="str">
        <f>CONCATENATE("&lt;h4&gt;",L122,"&lt;/h4&gt;")</f>
        <v>&lt;h4&gt;&lt;/h4&gt;</v>
      </c>
      <c r="O124" s="52"/>
      <c r="R124" s="49"/>
      <c r="W124" t="str">
        <f>CONCATENATE("&lt;h5&gt;",U122,"&lt;/h5&gt;")</f>
        <v>&lt;h5&gt;&lt;/h5&gt;</v>
      </c>
      <c r="X124" s="52"/>
      <c r="Y124" t="s">
        <v>2</v>
      </c>
    </row>
    <row r="125" customFormat="1" spans="1:25">
      <c r="A125" s="49"/>
      <c r="F125" t="str">
        <f>IF(D126&lt;&gt;"","&lt;p&gt;","")</f>
        <v/>
      </c>
      <c r="G125" s="52"/>
      <c r="H125" t="s">
        <v>2</v>
      </c>
      <c r="I125" s="49"/>
      <c r="N125" t="str">
        <f>IF(L126&lt;&gt;"","&lt;p&gt;","")</f>
        <v/>
      </c>
      <c r="O125" s="52"/>
      <c r="R125" s="49"/>
      <c r="W125" t="str">
        <f>IF(U126&lt;&gt;"","&lt;p&gt;","")</f>
        <v/>
      </c>
      <c r="X125" s="52"/>
      <c r="Y125" t="s">
        <v>2</v>
      </c>
    </row>
    <row r="126" customFormat="1" spans="1:25">
      <c r="A126" s="49" t="s">
        <v>159</v>
      </c>
      <c r="D126" s="53"/>
      <c r="E126" t="s">
        <v>2</v>
      </c>
      <c r="F126" t="str">
        <f>IF(D126&lt;&gt;"",D126,"")</f>
        <v/>
      </c>
      <c r="G126" s="52"/>
      <c r="H126" t="s">
        <v>2</v>
      </c>
      <c r="I126" s="49" t="s">
        <v>159</v>
      </c>
      <c r="L126" s="53"/>
      <c r="M126" t="s">
        <v>2</v>
      </c>
      <c r="N126" t="str">
        <f>IF(L126&lt;&gt;"",L126,"")</f>
        <v/>
      </c>
      <c r="O126" s="52"/>
      <c r="R126" s="49" t="s">
        <v>159</v>
      </c>
      <c r="U126" s="53"/>
      <c r="V126" t="s">
        <v>2</v>
      </c>
      <c r="W126" t="str">
        <f>IF(U126&lt;&gt;"",U126,"")</f>
        <v/>
      </c>
      <c r="X126" s="52"/>
      <c r="Y126" t="s">
        <v>2</v>
      </c>
    </row>
    <row r="127" customFormat="1" spans="1:25">
      <c r="A127" s="49"/>
      <c r="F127" t="s">
        <v>109</v>
      </c>
      <c r="G127" s="52"/>
      <c r="H127" t="s">
        <v>2</v>
      </c>
      <c r="I127" s="49"/>
      <c r="N127" t="s">
        <v>109</v>
      </c>
      <c r="O127" s="52"/>
      <c r="R127" s="49"/>
      <c r="W127" t="s">
        <v>109</v>
      </c>
      <c r="X127" s="52"/>
      <c r="Y127" t="s">
        <v>2</v>
      </c>
    </row>
    <row r="128" customFormat="1" ht="14.55" spans="1:25">
      <c r="A128" s="54"/>
      <c r="B128" s="44"/>
      <c r="C128" s="44"/>
      <c r="D128" s="44"/>
      <c r="E128" s="44"/>
      <c r="F128" s="44" t="str">
        <f>CONCATENATE("&lt;!-- ",D122," fin --&gt;")</f>
        <v>&lt;!--  fin --&gt;</v>
      </c>
      <c r="G128" s="55"/>
      <c r="H128" t="s">
        <v>2</v>
      </c>
      <c r="I128" s="54"/>
      <c r="J128" s="44"/>
      <c r="K128" s="44"/>
      <c r="L128" s="44"/>
      <c r="M128" s="44"/>
      <c r="N128" s="44" t="str">
        <f>CONCATENATE("&lt;!-- ",L122," fin --&gt;")</f>
        <v>&lt;!--  fin --&gt;</v>
      </c>
      <c r="O128" s="55"/>
      <c r="R128" s="54"/>
      <c r="S128" s="44"/>
      <c r="T128" s="44"/>
      <c r="U128" s="44"/>
      <c r="V128" s="44"/>
      <c r="W128" s="44" t="str">
        <f>CONCATENATE("&lt;!-- ",U122," fin --&gt;")</f>
        <v>&lt;!--  fin --&gt;</v>
      </c>
      <c r="X128" s="55"/>
      <c r="Y128" t="s">
        <v>2</v>
      </c>
    </row>
    <row r="129" customFormat="1" ht="14.55" spans="1:23">
      <c r="A129" s="45"/>
      <c r="B129" s="46"/>
      <c r="C129" s="46"/>
      <c r="D129" s="56"/>
      <c r="E129" s="46"/>
      <c r="F129" s="44" t="str">
        <f>""</f>
        <v/>
      </c>
      <c r="I129" s="45"/>
      <c r="J129" s="46"/>
      <c r="K129" s="46"/>
      <c r="L129" s="56"/>
      <c r="M129" s="46"/>
      <c r="N129" s="44" t="str">
        <f>""</f>
        <v/>
      </c>
      <c r="R129" s="45"/>
      <c r="S129" s="46"/>
      <c r="T129" s="46"/>
      <c r="U129" s="56"/>
      <c r="V129" s="46"/>
      <c r="W129" s="44" t="str">
        <f>""</f>
        <v/>
      </c>
    </row>
    <row r="130" customFormat="1" spans="1:25">
      <c r="A130" s="45" t="s">
        <v>214</v>
      </c>
      <c r="B130" s="46"/>
      <c r="C130" s="46"/>
      <c r="D130" s="47"/>
      <c r="E130" s="46" t="s">
        <v>2</v>
      </c>
      <c r="F130" s="46" t="str">
        <f>CONCATENATE("&lt;!-- ",D130," --&gt;")</f>
        <v>&lt;!--  --&gt;</v>
      </c>
      <c r="G130" s="48"/>
      <c r="H130" t="s">
        <v>2</v>
      </c>
      <c r="I130" s="45" t="s">
        <v>214</v>
      </c>
      <c r="J130" s="46"/>
      <c r="K130" s="46"/>
      <c r="L130" s="47"/>
      <c r="M130" s="46"/>
      <c r="N130" s="46" t="str">
        <f>CONCATENATE("&lt;!-- ",L130," --&gt;")</f>
        <v>&lt;!--  --&gt;</v>
      </c>
      <c r="O130" s="48"/>
      <c r="R130" s="45" t="str">
        <f>I130</f>
        <v>Título 16</v>
      </c>
      <c r="S130" s="46"/>
      <c r="T130" s="46"/>
      <c r="U130" s="47"/>
      <c r="V130" s="46"/>
      <c r="W130" s="46" t="str">
        <f>CONCATENATE("&lt;!-- ",U130," --&gt;")</f>
        <v>&lt;!--  --&gt;</v>
      </c>
      <c r="X130" s="48"/>
      <c r="Y130" t="s">
        <v>2</v>
      </c>
    </row>
    <row r="131" customFormat="1" ht="14.4" spans="1:25">
      <c r="A131" s="49" t="s">
        <v>129</v>
      </c>
      <c r="B131" s="50" t="s">
        <v>156</v>
      </c>
      <c r="C131" s="51" t="s">
        <v>157</v>
      </c>
      <c r="F131" t="s">
        <v>86</v>
      </c>
      <c r="G131" s="52"/>
      <c r="I131" s="49" t="s">
        <v>129</v>
      </c>
      <c r="J131" s="50" t="s">
        <v>156</v>
      </c>
      <c r="K131" s="51" t="s">
        <v>157</v>
      </c>
      <c r="N131" t="str">
        <f>CONCATENATE(J131,L131,K131)</f>
        <v>&lt;div &gt;</v>
      </c>
      <c r="O131" s="52"/>
      <c r="R131" s="49" t="s">
        <v>129</v>
      </c>
      <c r="S131" s="50" t="s">
        <v>156</v>
      </c>
      <c r="T131" s="51" t="s">
        <v>157</v>
      </c>
      <c r="W131" t="str">
        <f>CONCATENATE(S131,U131,T131)</f>
        <v>&lt;div &gt;</v>
      </c>
      <c r="X131" s="52"/>
      <c r="Y131" t="s">
        <v>2</v>
      </c>
    </row>
    <row r="132" customFormat="1" spans="1:25">
      <c r="A132" s="49"/>
      <c r="D132" s="53"/>
      <c r="E132" t="str">
        <f>CONCATENATE("id=",Comillas,D132,Comillas)</f>
        <v>id=""</v>
      </c>
      <c r="F132" t="str">
        <f>CONCATENATE("&lt;h3 ",E132,"&gt;",D130,"&lt;/h3&gt;")</f>
        <v>&lt;h3 id=""&gt;&lt;/h3&gt;</v>
      </c>
      <c r="G132" s="52"/>
      <c r="H132" t="s">
        <v>2</v>
      </c>
      <c r="I132" s="49"/>
      <c r="N132" t="str">
        <f>CONCATENATE("&lt;h4&gt;",L130,"&lt;/h4&gt;")</f>
        <v>&lt;h4&gt;&lt;/h4&gt;</v>
      </c>
      <c r="O132" s="52"/>
      <c r="R132" s="49"/>
      <c r="W132" t="str">
        <f>CONCATENATE("&lt;h5&gt;",U130,"&lt;/h5&gt;")</f>
        <v>&lt;h5&gt;&lt;/h5&gt;</v>
      </c>
      <c r="X132" s="52"/>
      <c r="Y132" t="s">
        <v>2</v>
      </c>
    </row>
    <row r="133" customFormat="1" spans="1:25">
      <c r="A133" s="49"/>
      <c r="F133" t="str">
        <f>IF(D134&lt;&gt;"","&lt;p&gt;","")</f>
        <v/>
      </c>
      <c r="G133" s="52"/>
      <c r="H133" t="s">
        <v>2</v>
      </c>
      <c r="I133" s="49"/>
      <c r="N133" t="str">
        <f>IF(L134&lt;&gt;"","&lt;p&gt;","")</f>
        <v/>
      </c>
      <c r="O133" s="52"/>
      <c r="R133" s="49"/>
      <c r="W133" t="str">
        <f>IF(U134&lt;&gt;"","&lt;p&gt;","")</f>
        <v/>
      </c>
      <c r="X133" s="52"/>
      <c r="Y133" t="s">
        <v>2</v>
      </c>
    </row>
    <row r="134" customFormat="1" spans="1:25">
      <c r="A134" s="49" t="s">
        <v>159</v>
      </c>
      <c r="D134" s="53"/>
      <c r="E134" t="s">
        <v>2</v>
      </c>
      <c r="F134" t="str">
        <f>IF(D134&lt;&gt;"",D134,"")</f>
        <v/>
      </c>
      <c r="G134" s="52"/>
      <c r="H134" t="s">
        <v>2</v>
      </c>
      <c r="I134" s="49" t="s">
        <v>159</v>
      </c>
      <c r="L134" s="53"/>
      <c r="M134" t="s">
        <v>2</v>
      </c>
      <c r="N134" t="str">
        <f>IF(L134&lt;&gt;"",L134,"")</f>
        <v/>
      </c>
      <c r="O134" s="52"/>
      <c r="R134" s="49" t="s">
        <v>159</v>
      </c>
      <c r="U134" s="53"/>
      <c r="V134" t="s">
        <v>2</v>
      </c>
      <c r="W134" t="str">
        <f>IF(U134&lt;&gt;"",U134,"")</f>
        <v/>
      </c>
      <c r="X134" s="52"/>
      <c r="Y134" t="s">
        <v>2</v>
      </c>
    </row>
    <row r="135" customFormat="1" spans="1:25">
      <c r="A135" s="49"/>
      <c r="F135" t="s">
        <v>109</v>
      </c>
      <c r="G135" s="52"/>
      <c r="H135" t="s">
        <v>2</v>
      </c>
      <c r="I135" s="49"/>
      <c r="N135" t="s">
        <v>109</v>
      </c>
      <c r="O135" s="52"/>
      <c r="R135" s="49"/>
      <c r="W135" t="s">
        <v>109</v>
      </c>
      <c r="X135" s="52"/>
      <c r="Y135" t="s">
        <v>2</v>
      </c>
    </row>
    <row r="136" customFormat="1" ht="14.55" spans="1:25">
      <c r="A136" s="54"/>
      <c r="B136" s="44"/>
      <c r="C136" s="44"/>
      <c r="D136" s="44"/>
      <c r="E136" s="44"/>
      <c r="F136" s="44" t="str">
        <f>CONCATENATE("&lt;!-- ",D130," fin --&gt;")</f>
        <v>&lt;!--  fin --&gt;</v>
      </c>
      <c r="G136" s="55"/>
      <c r="H136" t="s">
        <v>2</v>
      </c>
      <c r="I136" s="54"/>
      <c r="J136" s="44"/>
      <c r="K136" s="44"/>
      <c r="L136" s="44"/>
      <c r="M136" s="44"/>
      <c r="N136" s="44" t="str">
        <f>CONCATENATE("&lt;!-- ",L130," fin --&gt;")</f>
        <v>&lt;!--  fin --&gt;</v>
      </c>
      <c r="O136" s="55"/>
      <c r="R136" s="54"/>
      <c r="S136" s="44"/>
      <c r="T136" s="44"/>
      <c r="U136" s="44"/>
      <c r="V136" s="44"/>
      <c r="W136" s="44" t="str">
        <f>CONCATENATE("&lt;!-- ",U130," fin --&gt;")</f>
        <v>&lt;!--  fin --&gt;</v>
      </c>
      <c r="X136" s="55"/>
      <c r="Y136" t="s">
        <v>2</v>
      </c>
    </row>
    <row r="137" customFormat="1" ht="14.55" spans="1:23">
      <c r="A137" s="45"/>
      <c r="B137" s="46"/>
      <c r="C137" s="46"/>
      <c r="D137" s="56"/>
      <c r="E137" s="46"/>
      <c r="F137" s="44" t="str">
        <f>""</f>
        <v/>
      </c>
      <c r="I137" s="45"/>
      <c r="J137" s="46"/>
      <c r="K137" s="46"/>
      <c r="L137" s="56"/>
      <c r="M137" s="46"/>
      <c r="N137" s="44" t="str">
        <f>""</f>
        <v/>
      </c>
      <c r="R137" s="45"/>
      <c r="S137" s="46"/>
      <c r="T137" s="46"/>
      <c r="U137" s="56"/>
      <c r="V137" s="46"/>
      <c r="W137" s="44" t="str">
        <f>""</f>
        <v/>
      </c>
    </row>
    <row r="138" customFormat="1" spans="1:25">
      <c r="A138" s="45" t="s">
        <v>215</v>
      </c>
      <c r="B138" s="46"/>
      <c r="C138" s="46"/>
      <c r="D138" s="47"/>
      <c r="E138" s="46" t="s">
        <v>2</v>
      </c>
      <c r="F138" s="46" t="str">
        <f>CONCATENATE("&lt;!-- ",D138," --&gt;")</f>
        <v>&lt;!--  --&gt;</v>
      </c>
      <c r="G138" s="48"/>
      <c r="H138" t="s">
        <v>2</v>
      </c>
      <c r="I138" s="45" t="s">
        <v>215</v>
      </c>
      <c r="J138" s="46"/>
      <c r="K138" s="46"/>
      <c r="L138" s="47"/>
      <c r="M138" s="46"/>
      <c r="N138" s="46" t="str">
        <f>CONCATENATE("&lt;!-- ",L138," --&gt;")</f>
        <v>&lt;!--  --&gt;</v>
      </c>
      <c r="O138" s="48"/>
      <c r="R138" s="45" t="str">
        <f>I138</f>
        <v>Título 17</v>
      </c>
      <c r="S138" s="46"/>
      <c r="T138" s="46"/>
      <c r="U138" s="47"/>
      <c r="V138" s="46"/>
      <c r="W138" s="46" t="str">
        <f>CONCATENATE("&lt;!-- ",U138," --&gt;")</f>
        <v>&lt;!--  --&gt;</v>
      </c>
      <c r="X138" s="48"/>
      <c r="Y138" t="s">
        <v>2</v>
      </c>
    </row>
    <row r="139" customFormat="1" ht="14.4" spans="1:25">
      <c r="A139" s="49" t="s">
        <v>129</v>
      </c>
      <c r="B139" s="50" t="s">
        <v>156</v>
      </c>
      <c r="C139" s="51" t="s">
        <v>157</v>
      </c>
      <c r="F139" t="s">
        <v>86</v>
      </c>
      <c r="G139" s="52"/>
      <c r="I139" s="49" t="s">
        <v>129</v>
      </c>
      <c r="J139" s="50" t="s">
        <v>156</v>
      </c>
      <c r="K139" s="51" t="s">
        <v>157</v>
      </c>
      <c r="N139" t="str">
        <f>CONCATENATE(J139,L139,K139)</f>
        <v>&lt;div &gt;</v>
      </c>
      <c r="O139" s="52"/>
      <c r="R139" s="49" t="s">
        <v>129</v>
      </c>
      <c r="S139" s="50" t="s">
        <v>156</v>
      </c>
      <c r="T139" s="51" t="s">
        <v>157</v>
      </c>
      <c r="W139" t="str">
        <f>CONCATENATE(S139,U139,T139)</f>
        <v>&lt;div &gt;</v>
      </c>
      <c r="X139" s="52"/>
      <c r="Y139" t="s">
        <v>2</v>
      </c>
    </row>
    <row r="140" customFormat="1" spans="1:25">
      <c r="A140" s="49"/>
      <c r="D140" s="53"/>
      <c r="E140" t="str">
        <f>CONCATENATE("id=",Comillas,D140,Comillas)</f>
        <v>id=""</v>
      </c>
      <c r="F140" t="str">
        <f>CONCATENATE("&lt;h3 ",E140,"&gt;",D138,"&lt;/h3&gt;")</f>
        <v>&lt;h3 id=""&gt;&lt;/h3&gt;</v>
      </c>
      <c r="G140" s="52"/>
      <c r="H140" t="s">
        <v>2</v>
      </c>
      <c r="I140" s="49"/>
      <c r="N140" t="str">
        <f>CONCATENATE("&lt;h4&gt;",L138,"&lt;/h4&gt;")</f>
        <v>&lt;h4&gt;&lt;/h4&gt;</v>
      </c>
      <c r="O140" s="52"/>
      <c r="R140" s="49"/>
      <c r="W140" t="str">
        <f>CONCATENATE("&lt;h5&gt;",U138,"&lt;/h5&gt;")</f>
        <v>&lt;h5&gt;&lt;/h5&gt;</v>
      </c>
      <c r="X140" s="52"/>
      <c r="Y140" t="s">
        <v>2</v>
      </c>
    </row>
    <row r="141" customFormat="1" spans="1:25">
      <c r="A141" s="49"/>
      <c r="F141" t="str">
        <f>IF(D142&lt;&gt;"","&lt;p&gt;","")</f>
        <v/>
      </c>
      <c r="G141" s="52"/>
      <c r="H141" t="s">
        <v>2</v>
      </c>
      <c r="I141" s="49"/>
      <c r="N141" t="str">
        <f>IF(L142&lt;&gt;"","&lt;p&gt;","")</f>
        <v/>
      </c>
      <c r="O141" s="52"/>
      <c r="R141" s="49"/>
      <c r="W141" t="str">
        <f>IF(U142&lt;&gt;"","&lt;p&gt;","")</f>
        <v/>
      </c>
      <c r="X141" s="52"/>
      <c r="Y141" t="s">
        <v>2</v>
      </c>
    </row>
    <row r="142" customFormat="1" spans="1:25">
      <c r="A142" s="49" t="s">
        <v>159</v>
      </c>
      <c r="D142" s="53"/>
      <c r="E142" t="s">
        <v>2</v>
      </c>
      <c r="F142" t="str">
        <f>IF(D142&lt;&gt;"",D142,"")</f>
        <v/>
      </c>
      <c r="G142" s="52"/>
      <c r="H142" t="s">
        <v>2</v>
      </c>
      <c r="I142" s="49" t="s">
        <v>159</v>
      </c>
      <c r="L142" s="53"/>
      <c r="M142" t="s">
        <v>2</v>
      </c>
      <c r="N142" t="str">
        <f>IF(L142&lt;&gt;"",L142,"")</f>
        <v/>
      </c>
      <c r="O142" s="52"/>
      <c r="R142" s="49" t="s">
        <v>159</v>
      </c>
      <c r="U142" s="53"/>
      <c r="V142" t="s">
        <v>2</v>
      </c>
      <c r="W142" t="str">
        <f>IF(U142&lt;&gt;"",U142,"")</f>
        <v/>
      </c>
      <c r="X142" s="52"/>
      <c r="Y142" t="s">
        <v>2</v>
      </c>
    </row>
    <row r="143" customFormat="1" spans="1:25">
      <c r="A143" s="49"/>
      <c r="F143" t="s">
        <v>109</v>
      </c>
      <c r="G143" s="52"/>
      <c r="H143" t="s">
        <v>2</v>
      </c>
      <c r="I143" s="49"/>
      <c r="N143" t="s">
        <v>109</v>
      </c>
      <c r="O143" s="52"/>
      <c r="R143" s="49"/>
      <c r="W143" t="s">
        <v>109</v>
      </c>
      <c r="X143" s="52"/>
      <c r="Y143" t="s">
        <v>2</v>
      </c>
    </row>
    <row r="144" customFormat="1" ht="14.55" spans="1:25">
      <c r="A144" s="54"/>
      <c r="B144" s="44"/>
      <c r="C144" s="44"/>
      <c r="D144" s="44"/>
      <c r="E144" s="44"/>
      <c r="F144" s="44" t="str">
        <f>CONCATENATE("&lt;!-- ",D138," fin --&gt;")</f>
        <v>&lt;!--  fin --&gt;</v>
      </c>
      <c r="G144" s="55"/>
      <c r="H144" t="s">
        <v>2</v>
      </c>
      <c r="I144" s="54"/>
      <c r="J144" s="44"/>
      <c r="K144" s="44"/>
      <c r="L144" s="44"/>
      <c r="M144" s="44"/>
      <c r="N144" s="44" t="str">
        <f>CONCATENATE("&lt;!-- ",L138," fin --&gt;")</f>
        <v>&lt;!--  fin --&gt;</v>
      </c>
      <c r="O144" s="55"/>
      <c r="R144" s="54"/>
      <c r="S144" s="44"/>
      <c r="T144" s="44"/>
      <c r="U144" s="44"/>
      <c r="V144" s="44"/>
      <c r="W144" s="44" t="str">
        <f>CONCATENATE("&lt;!-- ",U138," fin --&gt;")</f>
        <v>&lt;!--  fin --&gt;</v>
      </c>
      <c r="X144" s="55"/>
      <c r="Y144" t="s">
        <v>2</v>
      </c>
    </row>
    <row r="145" customFormat="1" ht="14.55" spans="1:23">
      <c r="A145" s="45"/>
      <c r="B145" s="46"/>
      <c r="C145" s="46"/>
      <c r="D145" s="56"/>
      <c r="E145" s="46"/>
      <c r="F145" s="44" t="str">
        <f>""</f>
        <v/>
      </c>
      <c r="I145" s="45"/>
      <c r="J145" s="46"/>
      <c r="K145" s="46"/>
      <c r="L145" s="56"/>
      <c r="M145" s="46"/>
      <c r="N145" s="44" t="str">
        <f>""</f>
        <v/>
      </c>
      <c r="R145" s="45"/>
      <c r="S145" s="46"/>
      <c r="T145" s="46"/>
      <c r="U145" s="56"/>
      <c r="V145" s="46"/>
      <c r="W145" s="44" t="str">
        <f>""</f>
        <v/>
      </c>
    </row>
    <row r="146" customFormat="1" spans="1:25">
      <c r="A146" s="45" t="s">
        <v>216</v>
      </c>
      <c r="B146" s="46"/>
      <c r="C146" s="46"/>
      <c r="D146" s="47"/>
      <c r="E146" s="46" t="s">
        <v>2</v>
      </c>
      <c r="F146" s="46" t="str">
        <f>CONCATENATE("&lt;!-- ",D146," --&gt;")</f>
        <v>&lt;!--  --&gt;</v>
      </c>
      <c r="G146" s="48"/>
      <c r="H146" t="s">
        <v>2</v>
      </c>
      <c r="I146" s="45" t="s">
        <v>216</v>
      </c>
      <c r="J146" s="46"/>
      <c r="K146" s="46"/>
      <c r="L146" s="47"/>
      <c r="M146" s="46"/>
      <c r="N146" s="46" t="str">
        <f>CONCATENATE("&lt;!-- ",L146," --&gt;")</f>
        <v>&lt;!--  --&gt;</v>
      </c>
      <c r="O146" s="48"/>
      <c r="R146" s="45" t="str">
        <f>I146</f>
        <v>Título 18</v>
      </c>
      <c r="S146" s="46"/>
      <c r="T146" s="46"/>
      <c r="U146" s="47"/>
      <c r="V146" s="46"/>
      <c r="W146" s="46" t="str">
        <f>CONCATENATE("&lt;!-- ",U146," --&gt;")</f>
        <v>&lt;!--  --&gt;</v>
      </c>
      <c r="X146" s="48"/>
      <c r="Y146" t="s">
        <v>2</v>
      </c>
    </row>
    <row r="147" customFormat="1" ht="14.4" spans="1:25">
      <c r="A147" s="49" t="s">
        <v>129</v>
      </c>
      <c r="B147" s="50" t="s">
        <v>156</v>
      </c>
      <c r="C147" s="51" t="s">
        <v>157</v>
      </c>
      <c r="F147" t="s">
        <v>86</v>
      </c>
      <c r="G147" s="52"/>
      <c r="I147" s="49" t="s">
        <v>129</v>
      </c>
      <c r="J147" s="50" t="s">
        <v>156</v>
      </c>
      <c r="K147" s="51" t="s">
        <v>157</v>
      </c>
      <c r="N147" t="str">
        <f>CONCATENATE(J147,L147,K147)</f>
        <v>&lt;div &gt;</v>
      </c>
      <c r="O147" s="52"/>
      <c r="R147" s="49" t="s">
        <v>129</v>
      </c>
      <c r="S147" s="50" t="s">
        <v>156</v>
      </c>
      <c r="T147" s="51" t="s">
        <v>157</v>
      </c>
      <c r="W147" t="str">
        <f>CONCATENATE(S147,U147,T147)</f>
        <v>&lt;div &gt;</v>
      </c>
      <c r="X147" s="52"/>
      <c r="Y147" t="s">
        <v>2</v>
      </c>
    </row>
    <row r="148" customFormat="1" spans="1:25">
      <c r="A148" s="49"/>
      <c r="D148" s="53"/>
      <c r="E148" t="str">
        <f>CONCATENATE("id=",Comillas,D148,Comillas)</f>
        <v>id=""</v>
      </c>
      <c r="F148" t="str">
        <f>CONCATENATE("&lt;h3 ",E148,"&gt;",D146,"&lt;/h3&gt;")</f>
        <v>&lt;h3 id=""&gt;&lt;/h3&gt;</v>
      </c>
      <c r="G148" s="52"/>
      <c r="H148" t="s">
        <v>2</v>
      </c>
      <c r="I148" s="49"/>
      <c r="N148" t="str">
        <f>CONCATENATE("&lt;h4&gt;",L146,"&lt;/h4&gt;")</f>
        <v>&lt;h4&gt;&lt;/h4&gt;</v>
      </c>
      <c r="O148" s="52"/>
      <c r="R148" s="49"/>
      <c r="W148" t="str">
        <f>CONCATENATE("&lt;h5&gt;",U146,"&lt;/h5&gt;")</f>
        <v>&lt;h5&gt;&lt;/h5&gt;</v>
      </c>
      <c r="X148" s="52"/>
      <c r="Y148" t="s">
        <v>2</v>
      </c>
    </row>
    <row r="149" customFormat="1" spans="1:25">
      <c r="A149" s="49"/>
      <c r="F149" t="str">
        <f>IF(D150&lt;&gt;"","&lt;p&gt;","")</f>
        <v/>
      </c>
      <c r="G149" s="52"/>
      <c r="H149" t="s">
        <v>2</v>
      </c>
      <c r="I149" s="49"/>
      <c r="N149" t="str">
        <f>IF(L150&lt;&gt;"","&lt;p&gt;","")</f>
        <v/>
      </c>
      <c r="O149" s="52"/>
      <c r="R149" s="49"/>
      <c r="W149" t="str">
        <f>IF(U150&lt;&gt;"","&lt;p&gt;","")</f>
        <v/>
      </c>
      <c r="X149" s="52"/>
      <c r="Y149" t="s">
        <v>2</v>
      </c>
    </row>
    <row r="150" customFormat="1" spans="1:25">
      <c r="A150" s="49" t="s">
        <v>159</v>
      </c>
      <c r="D150" s="53"/>
      <c r="E150" t="s">
        <v>2</v>
      </c>
      <c r="F150" t="str">
        <f>IF(D150&lt;&gt;"",D150,"")</f>
        <v/>
      </c>
      <c r="G150" s="52"/>
      <c r="H150" t="s">
        <v>2</v>
      </c>
      <c r="I150" s="49" t="s">
        <v>159</v>
      </c>
      <c r="L150" s="53"/>
      <c r="M150" t="s">
        <v>2</v>
      </c>
      <c r="N150" t="str">
        <f>IF(L150&lt;&gt;"",L150,"")</f>
        <v/>
      </c>
      <c r="O150" s="52"/>
      <c r="R150" s="49" t="s">
        <v>159</v>
      </c>
      <c r="U150" s="53"/>
      <c r="V150" t="s">
        <v>2</v>
      </c>
      <c r="W150" t="str">
        <f>IF(U150&lt;&gt;"",U150,"")</f>
        <v/>
      </c>
      <c r="X150" s="52"/>
      <c r="Y150" t="s">
        <v>2</v>
      </c>
    </row>
    <row r="151" customFormat="1" spans="1:25">
      <c r="A151" s="49"/>
      <c r="F151" t="s">
        <v>109</v>
      </c>
      <c r="G151" s="52"/>
      <c r="H151" t="s">
        <v>2</v>
      </c>
      <c r="I151" s="49"/>
      <c r="N151" t="s">
        <v>109</v>
      </c>
      <c r="O151" s="52"/>
      <c r="R151" s="49"/>
      <c r="W151" t="s">
        <v>109</v>
      </c>
      <c r="X151" s="52"/>
      <c r="Y151" t="s">
        <v>2</v>
      </c>
    </row>
    <row r="152" customFormat="1" ht="14.55" spans="1:25">
      <c r="A152" s="54"/>
      <c r="B152" s="44"/>
      <c r="C152" s="44"/>
      <c r="D152" s="44"/>
      <c r="E152" s="44"/>
      <c r="F152" s="44" t="str">
        <f>CONCATENATE("&lt;!-- ",D146," fin --&gt;")</f>
        <v>&lt;!--  fin --&gt;</v>
      </c>
      <c r="G152" s="55"/>
      <c r="H152" t="s">
        <v>2</v>
      </c>
      <c r="I152" s="54"/>
      <c r="J152" s="44"/>
      <c r="K152" s="44"/>
      <c r="L152" s="44"/>
      <c r="M152" s="44"/>
      <c r="N152" s="44" t="str">
        <f>CONCATENATE("&lt;!-- ",L146," fin --&gt;")</f>
        <v>&lt;!--  fin --&gt;</v>
      </c>
      <c r="O152" s="55"/>
      <c r="R152" s="54"/>
      <c r="S152" s="44"/>
      <c r="T152" s="44"/>
      <c r="U152" s="44"/>
      <c r="V152" s="44"/>
      <c r="W152" s="44" t="str">
        <f>CONCATENATE("&lt;!-- ",U146," fin --&gt;")</f>
        <v>&lt;!--  fin --&gt;</v>
      </c>
      <c r="X152" s="55"/>
      <c r="Y152" t="s">
        <v>2</v>
      </c>
    </row>
    <row r="153" ht="14.55" spans="1:23">
      <c r="A153" s="45"/>
      <c r="B153" s="46"/>
      <c r="C153" s="46"/>
      <c r="D153" s="56"/>
      <c r="E153" s="46"/>
      <c r="F153" s="44" t="str">
        <f>""</f>
        <v/>
      </c>
      <c r="I153" s="45"/>
      <c r="J153" s="46"/>
      <c r="K153" s="46"/>
      <c r="L153" s="56"/>
      <c r="M153" s="46"/>
      <c r="N153" s="44" t="str">
        <f>""</f>
        <v/>
      </c>
      <c r="R153" s="45"/>
      <c r="S153" s="46"/>
      <c r="T153" s="46"/>
      <c r="U153" s="56"/>
      <c r="V153" s="46"/>
      <c r="W153" s="44" t="str">
        <f>""</f>
        <v/>
      </c>
    </row>
    <row r="154" spans="1:25">
      <c r="A154" s="45" t="s">
        <v>217</v>
      </c>
      <c r="B154" s="46"/>
      <c r="C154" s="46"/>
      <c r="D154" s="47"/>
      <c r="E154" s="46" t="s">
        <v>2</v>
      </c>
      <c r="F154" s="46" t="str">
        <f>CONCATENATE("&lt;!-- ",D154," --&gt;")</f>
        <v>&lt;!--  --&gt;</v>
      </c>
      <c r="G154" s="48"/>
      <c r="H154" t="s">
        <v>2</v>
      </c>
      <c r="I154" s="45" t="s">
        <v>217</v>
      </c>
      <c r="J154" s="46"/>
      <c r="K154" s="46"/>
      <c r="L154" s="47"/>
      <c r="M154" s="46"/>
      <c r="N154" s="46" t="str">
        <f>CONCATENATE("&lt;!-- ",L154," --&gt;")</f>
        <v>&lt;!--  --&gt;</v>
      </c>
      <c r="O154" s="48"/>
      <c r="R154" s="45" t="str">
        <f>I154</f>
        <v>Título 19</v>
      </c>
      <c r="S154" s="46"/>
      <c r="T154" s="46"/>
      <c r="U154" s="47"/>
      <c r="V154" s="46"/>
      <c r="W154" s="46" t="str">
        <f>CONCATENATE("&lt;!-- ",U154," --&gt;")</f>
        <v>&lt;!--  --&gt;</v>
      </c>
      <c r="X154" s="48"/>
      <c r="Y154" t="s">
        <v>2</v>
      </c>
    </row>
    <row r="155" ht="14.4" spans="1:25">
      <c r="A155" s="49" t="s">
        <v>129</v>
      </c>
      <c r="B155" s="50" t="s">
        <v>156</v>
      </c>
      <c r="C155" s="51" t="s">
        <v>157</v>
      </c>
      <c r="F155" t="s">
        <v>86</v>
      </c>
      <c r="G155" s="52"/>
      <c r="I155" s="49" t="s">
        <v>129</v>
      </c>
      <c r="J155" s="50" t="s">
        <v>156</v>
      </c>
      <c r="K155" s="51" t="s">
        <v>157</v>
      </c>
      <c r="N155" t="str">
        <f>CONCATENATE(J155,L155,K155)</f>
        <v>&lt;div &gt;</v>
      </c>
      <c r="O155" s="52"/>
      <c r="R155" s="49" t="s">
        <v>129</v>
      </c>
      <c r="S155" s="50" t="s">
        <v>156</v>
      </c>
      <c r="T155" s="51" t="s">
        <v>157</v>
      </c>
      <c r="W155" t="str">
        <f>CONCATENATE(S155,U155,T155)</f>
        <v>&lt;div &gt;</v>
      </c>
      <c r="X155" s="52"/>
      <c r="Y155" t="s">
        <v>2</v>
      </c>
    </row>
    <row r="156" spans="1:25">
      <c r="A156" s="49"/>
      <c r="D156" s="53"/>
      <c r="E156" t="str">
        <f>CONCATENATE("id=",Comillas,D156,Comillas)</f>
        <v>id=""</v>
      </c>
      <c r="F156" t="str">
        <f>CONCATENATE("&lt;h3 ",E156,"&gt;",D154,"&lt;/h3&gt;")</f>
        <v>&lt;h3 id=""&gt;&lt;/h3&gt;</v>
      </c>
      <c r="G156" s="52"/>
      <c r="H156" t="s">
        <v>2</v>
      </c>
      <c r="I156" s="49"/>
      <c r="N156" t="str">
        <f>CONCATENATE("&lt;h4&gt;",L154,"&lt;/h4&gt;")</f>
        <v>&lt;h4&gt;&lt;/h4&gt;</v>
      </c>
      <c r="O156" s="52"/>
      <c r="R156" s="49"/>
      <c r="W156" t="str">
        <f>CONCATENATE("&lt;h5&gt;",U154,"&lt;/h5&gt;")</f>
        <v>&lt;h5&gt;&lt;/h5&gt;</v>
      </c>
      <c r="X156" s="52"/>
      <c r="Y156" t="s">
        <v>2</v>
      </c>
    </row>
    <row r="157" spans="1:25">
      <c r="A157" s="49"/>
      <c r="F157" t="str">
        <f>IF(D158&lt;&gt;"","&lt;p&gt;","")</f>
        <v/>
      </c>
      <c r="G157" s="52"/>
      <c r="H157" t="s">
        <v>2</v>
      </c>
      <c r="I157" s="49"/>
      <c r="N157" t="str">
        <f>IF(L158&lt;&gt;"","&lt;p&gt;","")</f>
        <v/>
      </c>
      <c r="O157" s="52"/>
      <c r="R157" s="49"/>
      <c r="W157" t="str">
        <f>IF(U158&lt;&gt;"","&lt;p&gt;","")</f>
        <v/>
      </c>
      <c r="X157" s="52"/>
      <c r="Y157" t="s">
        <v>2</v>
      </c>
    </row>
    <row r="158" spans="1:25">
      <c r="A158" s="49" t="s">
        <v>159</v>
      </c>
      <c r="D158" s="53"/>
      <c r="E158" t="s">
        <v>2</v>
      </c>
      <c r="F158" t="str">
        <f>IF(D158&lt;&gt;"",D158,"")</f>
        <v/>
      </c>
      <c r="G158" s="52"/>
      <c r="H158" t="s">
        <v>2</v>
      </c>
      <c r="I158" s="49" t="s">
        <v>159</v>
      </c>
      <c r="L158" s="53"/>
      <c r="M158" t="s">
        <v>2</v>
      </c>
      <c r="N158" t="str">
        <f>IF(L158&lt;&gt;"",L158,"")</f>
        <v/>
      </c>
      <c r="O158" s="52"/>
      <c r="R158" s="49" t="s">
        <v>159</v>
      </c>
      <c r="U158" s="53"/>
      <c r="V158" t="s">
        <v>2</v>
      </c>
      <c r="W158" t="str">
        <f>IF(U158&lt;&gt;"",U158,"")</f>
        <v/>
      </c>
      <c r="X158" s="52"/>
      <c r="Y158" t="s">
        <v>2</v>
      </c>
    </row>
    <row r="159" spans="1:25">
      <c r="A159" s="49"/>
      <c r="F159" t="s">
        <v>109</v>
      </c>
      <c r="G159" s="52"/>
      <c r="H159" t="s">
        <v>2</v>
      </c>
      <c r="I159" s="49"/>
      <c r="N159" t="s">
        <v>109</v>
      </c>
      <c r="O159" s="52"/>
      <c r="R159" s="49"/>
      <c r="W159" t="s">
        <v>109</v>
      </c>
      <c r="X159" s="52"/>
      <c r="Y159" t="s">
        <v>2</v>
      </c>
    </row>
    <row r="160" ht="14.55" spans="1:25">
      <c r="A160" s="54"/>
      <c r="B160" s="44"/>
      <c r="C160" s="44"/>
      <c r="D160" s="44"/>
      <c r="E160" s="44"/>
      <c r="F160" s="44" t="str">
        <f>CONCATENATE("&lt;!-- ",D154," fin --&gt;")</f>
        <v>&lt;!--  fin --&gt;</v>
      </c>
      <c r="G160" s="55"/>
      <c r="H160" t="s">
        <v>2</v>
      </c>
      <c r="I160" s="54"/>
      <c r="J160" s="44"/>
      <c r="K160" s="44"/>
      <c r="L160" s="44"/>
      <c r="M160" s="44"/>
      <c r="N160" s="44" t="str">
        <f>CONCATENATE("&lt;!-- ",L154," fin --&gt;")</f>
        <v>&lt;!--  fin --&gt;</v>
      </c>
      <c r="O160" s="55"/>
      <c r="R160" s="54"/>
      <c r="S160" s="44"/>
      <c r="T160" s="44"/>
      <c r="U160" s="44"/>
      <c r="V160" s="44"/>
      <c r="W160" s="44" t="str">
        <f>CONCATENATE("&lt;!-- ",U154," fin --&gt;")</f>
        <v>&lt;!--  fin --&gt;</v>
      </c>
      <c r="X160" s="55"/>
      <c r="Y160" t="s">
        <v>2</v>
      </c>
    </row>
    <row r="161" ht="14.55" spans="1:23">
      <c r="A161" s="45"/>
      <c r="B161" s="46"/>
      <c r="C161" s="46"/>
      <c r="D161" s="56"/>
      <c r="E161" s="46"/>
      <c r="F161" s="44" t="str">
        <f>""</f>
        <v/>
      </c>
      <c r="I161" s="45"/>
      <c r="J161" s="46"/>
      <c r="K161" s="46"/>
      <c r="L161" s="56"/>
      <c r="M161" s="46"/>
      <c r="N161" s="44" t="str">
        <f>""</f>
        <v/>
      </c>
      <c r="R161" s="45"/>
      <c r="S161" s="46"/>
      <c r="T161" s="46"/>
      <c r="U161" s="56"/>
      <c r="V161" s="46"/>
      <c r="W161" s="44" t="str">
        <f>""</f>
        <v/>
      </c>
    </row>
    <row r="162" spans="1:25">
      <c r="A162" s="45" t="s">
        <v>218</v>
      </c>
      <c r="B162" s="46"/>
      <c r="C162" s="46"/>
      <c r="D162" s="47"/>
      <c r="E162" s="46" t="s">
        <v>2</v>
      </c>
      <c r="F162" s="46" t="str">
        <f>CONCATENATE("&lt;!-- ",D162," --&gt;")</f>
        <v>&lt;!--  --&gt;</v>
      </c>
      <c r="G162" s="48"/>
      <c r="H162" t="s">
        <v>2</v>
      </c>
      <c r="I162" s="45" t="s">
        <v>218</v>
      </c>
      <c r="J162" s="46"/>
      <c r="K162" s="46"/>
      <c r="L162" s="47"/>
      <c r="M162" s="46"/>
      <c r="N162" s="46" t="str">
        <f>CONCATENATE("&lt;!-- ",L162," --&gt;")</f>
        <v>&lt;!--  --&gt;</v>
      </c>
      <c r="O162" s="48"/>
      <c r="R162" s="45" t="str">
        <f>I162</f>
        <v>Título 20</v>
      </c>
      <c r="S162" s="46"/>
      <c r="T162" s="46"/>
      <c r="U162" s="47"/>
      <c r="V162" s="46"/>
      <c r="W162" s="46" t="str">
        <f>CONCATENATE("&lt;!-- ",U162," --&gt;")</f>
        <v>&lt;!--  --&gt;</v>
      </c>
      <c r="X162" s="48"/>
      <c r="Y162" t="s">
        <v>2</v>
      </c>
    </row>
    <row r="163" ht="14.4" spans="1:25">
      <c r="A163" s="49" t="s">
        <v>129</v>
      </c>
      <c r="B163" s="50" t="s">
        <v>156</v>
      </c>
      <c r="C163" s="51" t="s">
        <v>157</v>
      </c>
      <c r="F163" t="s">
        <v>86</v>
      </c>
      <c r="G163" s="52"/>
      <c r="I163" s="49" t="s">
        <v>129</v>
      </c>
      <c r="J163" s="50" t="s">
        <v>156</v>
      </c>
      <c r="K163" s="51" t="s">
        <v>157</v>
      </c>
      <c r="N163" t="str">
        <f>CONCATENATE(J163,L163,K163)</f>
        <v>&lt;div &gt;</v>
      </c>
      <c r="O163" s="52"/>
      <c r="R163" s="49" t="s">
        <v>129</v>
      </c>
      <c r="S163" s="50" t="s">
        <v>156</v>
      </c>
      <c r="T163" s="51" t="s">
        <v>157</v>
      </c>
      <c r="W163" t="str">
        <f>CONCATENATE(S163,U163,T163)</f>
        <v>&lt;div &gt;</v>
      </c>
      <c r="X163" s="52"/>
      <c r="Y163" t="s">
        <v>2</v>
      </c>
    </row>
    <row r="164" spans="1:25">
      <c r="A164" s="49"/>
      <c r="D164" s="53"/>
      <c r="E164" t="str">
        <f>CONCATENATE("id=",Comillas,D164,Comillas)</f>
        <v>id=""</v>
      </c>
      <c r="F164" t="str">
        <f>CONCATENATE("&lt;h3 ",E164,"&gt;",D162,"&lt;/h3&gt;")</f>
        <v>&lt;h3 id=""&gt;&lt;/h3&gt;</v>
      </c>
      <c r="G164" s="52"/>
      <c r="H164" t="s">
        <v>2</v>
      </c>
      <c r="I164" s="49"/>
      <c r="N164" t="str">
        <f>CONCATENATE("&lt;h4&gt;",L162,"&lt;/h4&gt;")</f>
        <v>&lt;h4&gt;&lt;/h4&gt;</v>
      </c>
      <c r="O164" s="52"/>
      <c r="R164" s="49"/>
      <c r="W164" t="str">
        <f>CONCATENATE("&lt;h5&gt;",U162,"&lt;/h5&gt;")</f>
        <v>&lt;h5&gt;&lt;/h5&gt;</v>
      </c>
      <c r="X164" s="52"/>
      <c r="Y164" t="s">
        <v>2</v>
      </c>
    </row>
    <row r="165" spans="1:25">
      <c r="A165" s="49"/>
      <c r="F165" t="str">
        <f>IF(D166&lt;&gt;"","&lt;p&gt;","")</f>
        <v/>
      </c>
      <c r="G165" s="52"/>
      <c r="H165" t="s">
        <v>2</v>
      </c>
      <c r="I165" s="49"/>
      <c r="N165" t="str">
        <f>IF(L166&lt;&gt;"","&lt;p&gt;","")</f>
        <v/>
      </c>
      <c r="O165" s="52"/>
      <c r="R165" s="49"/>
      <c r="W165" t="str">
        <f>IF(U166&lt;&gt;"","&lt;p&gt;","")</f>
        <v/>
      </c>
      <c r="X165" s="52"/>
      <c r="Y165" t="s">
        <v>2</v>
      </c>
    </row>
    <row r="166" spans="1:25">
      <c r="A166" s="49" t="s">
        <v>159</v>
      </c>
      <c r="D166" s="53"/>
      <c r="E166" t="s">
        <v>2</v>
      </c>
      <c r="F166" t="str">
        <f>IF(D166&lt;&gt;"",D166,"")</f>
        <v/>
      </c>
      <c r="G166" s="52"/>
      <c r="H166" t="s">
        <v>2</v>
      </c>
      <c r="I166" s="49" t="s">
        <v>159</v>
      </c>
      <c r="L166" s="53"/>
      <c r="M166" t="s">
        <v>2</v>
      </c>
      <c r="N166" t="str">
        <f>IF(L166&lt;&gt;"",L166,"")</f>
        <v/>
      </c>
      <c r="O166" s="52"/>
      <c r="R166" s="49" t="s">
        <v>159</v>
      </c>
      <c r="U166" s="53"/>
      <c r="V166" t="s">
        <v>2</v>
      </c>
      <c r="W166" t="str">
        <f>IF(U166&lt;&gt;"",U166,"")</f>
        <v/>
      </c>
      <c r="X166" s="52"/>
      <c r="Y166" t="s">
        <v>2</v>
      </c>
    </row>
    <row r="167" spans="1:25">
      <c r="A167" s="49"/>
      <c r="F167" t="s">
        <v>109</v>
      </c>
      <c r="G167" s="52"/>
      <c r="H167" t="s">
        <v>2</v>
      </c>
      <c r="I167" s="49"/>
      <c r="N167" t="s">
        <v>109</v>
      </c>
      <c r="O167" s="52"/>
      <c r="R167" s="49"/>
      <c r="W167" t="s">
        <v>109</v>
      </c>
      <c r="X167" s="52"/>
      <c r="Y167" t="s">
        <v>2</v>
      </c>
    </row>
    <row r="168" ht="14.55" spans="1:25">
      <c r="A168" s="54"/>
      <c r="B168" s="44"/>
      <c r="C168" s="44"/>
      <c r="D168" s="44"/>
      <c r="E168" s="44"/>
      <c r="F168" s="44" t="str">
        <f>CONCATENATE("&lt;!-- ",D162," fin --&gt;")</f>
        <v>&lt;!--  fin --&gt;</v>
      </c>
      <c r="G168" s="55"/>
      <c r="H168" t="s">
        <v>2</v>
      </c>
      <c r="I168" s="54"/>
      <c r="J168" s="44"/>
      <c r="K168" s="44"/>
      <c r="L168" s="44"/>
      <c r="M168" s="44"/>
      <c r="N168" s="44" t="str">
        <f>CONCATENATE("&lt;!-- ",L162," fin --&gt;")</f>
        <v>&lt;!--  fin --&gt;</v>
      </c>
      <c r="O168" s="55"/>
      <c r="R168" s="54"/>
      <c r="S168" s="44"/>
      <c r="T168" s="44"/>
      <c r="U168" s="44"/>
      <c r="V168" s="44"/>
      <c r="W168" s="44" t="str">
        <f>CONCATENATE("&lt;!-- ",U162," fin --&gt;")</f>
        <v>&lt;!--  fin --&gt;</v>
      </c>
      <c r="X168" s="55"/>
      <c r="Y168" t="s">
        <v>2</v>
      </c>
    </row>
    <row r="169" ht="14.55" spans="1:23">
      <c r="A169" s="45"/>
      <c r="B169" s="46"/>
      <c r="C169" s="46"/>
      <c r="D169" s="56"/>
      <c r="E169" s="46"/>
      <c r="F169" s="44" t="str">
        <f>""</f>
        <v/>
      </c>
      <c r="I169" s="45"/>
      <c r="J169" s="46"/>
      <c r="K169" s="46"/>
      <c r="L169" s="56"/>
      <c r="M169" s="46"/>
      <c r="N169" s="44" t="str">
        <f>""</f>
        <v/>
      </c>
      <c r="R169" s="45"/>
      <c r="S169" s="46"/>
      <c r="T169" s="46"/>
      <c r="U169" s="56"/>
      <c r="V169" s="46"/>
      <c r="W169" s="44" t="str">
        <f>""</f>
        <v/>
      </c>
    </row>
    <row r="170" spans="1:25">
      <c r="A170" s="45" t="s">
        <v>219</v>
      </c>
      <c r="B170" s="46"/>
      <c r="C170" s="46"/>
      <c r="D170" s="47"/>
      <c r="E170" s="46" t="s">
        <v>2</v>
      </c>
      <c r="F170" s="46" t="str">
        <f>CONCATENATE("&lt;!-- ",D170," --&gt;")</f>
        <v>&lt;!--  --&gt;</v>
      </c>
      <c r="G170" s="48"/>
      <c r="H170" t="s">
        <v>2</v>
      </c>
      <c r="I170" s="45" t="s">
        <v>219</v>
      </c>
      <c r="J170" s="46"/>
      <c r="K170" s="46"/>
      <c r="L170" s="47"/>
      <c r="M170" s="46"/>
      <c r="N170" s="46" t="str">
        <f>CONCATENATE("&lt;!-- ",L170," --&gt;")</f>
        <v>&lt;!--  --&gt;</v>
      </c>
      <c r="O170" s="48"/>
      <c r="R170" s="45" t="str">
        <f>I170</f>
        <v>Título 21</v>
      </c>
      <c r="S170" s="46"/>
      <c r="T170" s="46"/>
      <c r="U170" s="47"/>
      <c r="V170" s="46"/>
      <c r="W170" s="46" t="str">
        <f>CONCATENATE("&lt;!-- ",U170," --&gt;")</f>
        <v>&lt;!--  --&gt;</v>
      </c>
      <c r="X170" s="48"/>
      <c r="Y170" t="s">
        <v>2</v>
      </c>
    </row>
    <row r="171" ht="14.4" spans="1:25">
      <c r="A171" s="49" t="s">
        <v>129</v>
      </c>
      <c r="B171" s="50" t="s">
        <v>156</v>
      </c>
      <c r="C171" s="51" t="s">
        <v>157</v>
      </c>
      <c r="F171" t="s">
        <v>86</v>
      </c>
      <c r="G171" s="52"/>
      <c r="I171" s="49" t="s">
        <v>129</v>
      </c>
      <c r="J171" s="50" t="s">
        <v>156</v>
      </c>
      <c r="K171" s="51" t="s">
        <v>157</v>
      </c>
      <c r="N171" t="str">
        <f>CONCATENATE(J171,L171,K171)</f>
        <v>&lt;div &gt;</v>
      </c>
      <c r="O171" s="52"/>
      <c r="R171" s="49" t="s">
        <v>129</v>
      </c>
      <c r="S171" s="50" t="s">
        <v>156</v>
      </c>
      <c r="T171" s="51" t="s">
        <v>157</v>
      </c>
      <c r="W171" t="str">
        <f>CONCATENATE(S171,U171,T171)</f>
        <v>&lt;div &gt;</v>
      </c>
      <c r="X171" s="52"/>
      <c r="Y171" t="s">
        <v>2</v>
      </c>
    </row>
    <row r="172" spans="1:25">
      <c r="A172" s="49"/>
      <c r="D172" s="53"/>
      <c r="E172" t="str">
        <f>CONCATENATE("id=",Comillas,D172,Comillas)</f>
        <v>id=""</v>
      </c>
      <c r="F172" t="str">
        <f>CONCATENATE("&lt;h3 ",E172,"&gt;",D170,"&lt;/h3&gt;")</f>
        <v>&lt;h3 id=""&gt;&lt;/h3&gt;</v>
      </c>
      <c r="G172" s="52"/>
      <c r="H172" t="s">
        <v>2</v>
      </c>
      <c r="I172" s="49"/>
      <c r="N172" t="str">
        <f>CONCATENATE("&lt;h4&gt;",L170,"&lt;/h4&gt;")</f>
        <v>&lt;h4&gt;&lt;/h4&gt;</v>
      </c>
      <c r="O172" s="52"/>
      <c r="R172" s="49"/>
      <c r="W172" t="str">
        <f>CONCATENATE("&lt;h5&gt;",U170,"&lt;/h5&gt;")</f>
        <v>&lt;h5&gt;&lt;/h5&gt;</v>
      </c>
      <c r="X172" s="52"/>
      <c r="Y172" t="s">
        <v>2</v>
      </c>
    </row>
    <row r="173" spans="1:25">
      <c r="A173" s="49"/>
      <c r="F173" t="str">
        <f>IF(D174&lt;&gt;"","&lt;p&gt;","")</f>
        <v/>
      </c>
      <c r="G173" s="52"/>
      <c r="H173" t="s">
        <v>2</v>
      </c>
      <c r="I173" s="49"/>
      <c r="N173" t="str">
        <f>IF(L174&lt;&gt;"","&lt;p&gt;","")</f>
        <v/>
      </c>
      <c r="O173" s="52"/>
      <c r="R173" s="49"/>
      <c r="W173" t="str">
        <f>IF(U174&lt;&gt;"","&lt;p&gt;","")</f>
        <v/>
      </c>
      <c r="X173" s="52"/>
      <c r="Y173" t="s">
        <v>2</v>
      </c>
    </row>
    <row r="174" spans="1:25">
      <c r="A174" s="49" t="s">
        <v>159</v>
      </c>
      <c r="D174" s="53"/>
      <c r="E174" t="s">
        <v>2</v>
      </c>
      <c r="F174" t="str">
        <f>IF(D174&lt;&gt;"",D174,"")</f>
        <v/>
      </c>
      <c r="G174" s="52"/>
      <c r="H174" t="s">
        <v>2</v>
      </c>
      <c r="I174" s="49" t="s">
        <v>159</v>
      </c>
      <c r="L174" s="53"/>
      <c r="M174" t="s">
        <v>2</v>
      </c>
      <c r="N174" t="str">
        <f>IF(L174&lt;&gt;"",L174,"")</f>
        <v/>
      </c>
      <c r="O174" s="52"/>
      <c r="R174" s="49" t="s">
        <v>159</v>
      </c>
      <c r="U174" s="53"/>
      <c r="V174" t="s">
        <v>2</v>
      </c>
      <c r="W174" t="str">
        <f>IF(U174&lt;&gt;"",U174,"")</f>
        <v/>
      </c>
      <c r="X174" s="52"/>
      <c r="Y174" t="s">
        <v>2</v>
      </c>
    </row>
    <row r="175" spans="1:25">
      <c r="A175" s="49"/>
      <c r="F175" t="s">
        <v>109</v>
      </c>
      <c r="G175" s="52"/>
      <c r="H175" t="s">
        <v>2</v>
      </c>
      <c r="I175" s="49"/>
      <c r="N175" t="s">
        <v>109</v>
      </c>
      <c r="O175" s="52"/>
      <c r="R175" s="49"/>
      <c r="W175" t="s">
        <v>109</v>
      </c>
      <c r="X175" s="52"/>
      <c r="Y175" t="s">
        <v>2</v>
      </c>
    </row>
    <row r="176" ht="14.55" spans="1:25">
      <c r="A176" s="54"/>
      <c r="B176" s="44"/>
      <c r="C176" s="44"/>
      <c r="D176" s="44"/>
      <c r="E176" s="44"/>
      <c r="F176" s="44" t="str">
        <f>CONCATENATE("&lt;!-- ",D170," fin --&gt;")</f>
        <v>&lt;!--  fin --&gt;</v>
      </c>
      <c r="G176" s="55"/>
      <c r="H176" t="s">
        <v>2</v>
      </c>
      <c r="I176" s="54"/>
      <c r="J176" s="44"/>
      <c r="K176" s="44"/>
      <c r="L176" s="44"/>
      <c r="M176" s="44"/>
      <c r="N176" s="44" t="str">
        <f>CONCATENATE("&lt;!-- ",L170," fin --&gt;")</f>
        <v>&lt;!--  fin --&gt;</v>
      </c>
      <c r="O176" s="55"/>
      <c r="R176" s="54"/>
      <c r="S176" s="44"/>
      <c r="T176" s="44"/>
      <c r="U176" s="44"/>
      <c r="V176" s="44"/>
      <c r="W176" s="44" t="str">
        <f>CONCATENATE("&lt;!-- ",U170," fin --&gt;")</f>
        <v>&lt;!--  fin --&gt;</v>
      </c>
      <c r="X176" s="55"/>
      <c r="Y176" t="s">
        <v>2</v>
      </c>
    </row>
    <row r="177" ht="14.55" spans="1:23">
      <c r="A177" s="45"/>
      <c r="B177" s="46"/>
      <c r="C177" s="46"/>
      <c r="D177" s="56"/>
      <c r="E177" s="46"/>
      <c r="F177" s="44" t="str">
        <f>""</f>
        <v/>
      </c>
      <c r="I177" s="45"/>
      <c r="J177" s="46"/>
      <c r="K177" s="46"/>
      <c r="L177" s="56"/>
      <c r="M177" s="46"/>
      <c r="N177" s="44" t="str">
        <f>""</f>
        <v/>
      </c>
      <c r="R177" s="45"/>
      <c r="S177" s="46"/>
      <c r="T177" s="46"/>
      <c r="U177" s="56"/>
      <c r="V177" s="46"/>
      <c r="W177" s="44" t="str">
        <f>""</f>
        <v/>
      </c>
    </row>
    <row r="178" spans="1:25">
      <c r="A178" s="45" t="s">
        <v>220</v>
      </c>
      <c r="B178" s="46"/>
      <c r="C178" s="46"/>
      <c r="D178" s="47"/>
      <c r="E178" s="46" t="s">
        <v>2</v>
      </c>
      <c r="F178" s="46" t="str">
        <f>CONCATENATE("&lt;!-- ",D178," --&gt;")</f>
        <v>&lt;!--  --&gt;</v>
      </c>
      <c r="G178" s="48"/>
      <c r="H178" t="s">
        <v>2</v>
      </c>
      <c r="I178" s="45" t="s">
        <v>220</v>
      </c>
      <c r="J178" s="46"/>
      <c r="K178" s="46"/>
      <c r="L178" s="47"/>
      <c r="M178" s="46"/>
      <c r="N178" s="46" t="str">
        <f>CONCATENATE("&lt;!-- ",L178," --&gt;")</f>
        <v>&lt;!--  --&gt;</v>
      </c>
      <c r="O178" s="48"/>
      <c r="R178" s="45" t="str">
        <f>I178</f>
        <v>Título 22</v>
      </c>
      <c r="S178" s="46"/>
      <c r="T178" s="46"/>
      <c r="U178" s="47"/>
      <c r="V178" s="46"/>
      <c r="W178" s="46" t="str">
        <f>CONCATENATE("&lt;!-- ",U178," --&gt;")</f>
        <v>&lt;!--  --&gt;</v>
      </c>
      <c r="X178" s="48"/>
      <c r="Y178" t="s">
        <v>2</v>
      </c>
    </row>
    <row r="179" ht="14.4" spans="1:25">
      <c r="A179" s="49" t="s">
        <v>129</v>
      </c>
      <c r="B179" s="50" t="s">
        <v>156</v>
      </c>
      <c r="C179" s="51" t="s">
        <v>157</v>
      </c>
      <c r="F179" t="s">
        <v>86</v>
      </c>
      <c r="G179" s="52"/>
      <c r="I179" s="49" t="s">
        <v>129</v>
      </c>
      <c r="J179" s="50" t="s">
        <v>156</v>
      </c>
      <c r="K179" s="51" t="s">
        <v>157</v>
      </c>
      <c r="N179" t="str">
        <f>CONCATENATE(J179,L179,K179)</f>
        <v>&lt;div &gt;</v>
      </c>
      <c r="O179" s="52"/>
      <c r="R179" s="49" t="s">
        <v>129</v>
      </c>
      <c r="S179" s="50" t="s">
        <v>156</v>
      </c>
      <c r="T179" s="51" t="s">
        <v>157</v>
      </c>
      <c r="W179" t="str">
        <f>CONCATENATE(S179,U179,T179)</f>
        <v>&lt;div &gt;</v>
      </c>
      <c r="X179" s="52"/>
      <c r="Y179" t="s">
        <v>2</v>
      </c>
    </row>
    <row r="180" spans="1:25">
      <c r="A180" s="49"/>
      <c r="D180" s="53"/>
      <c r="E180" t="str">
        <f>CONCATENATE("id=",Comillas,D180,Comillas)</f>
        <v>id=""</v>
      </c>
      <c r="F180" t="str">
        <f>CONCATENATE("&lt;h3 ",E180,"&gt;",D178,"&lt;/h3&gt;")</f>
        <v>&lt;h3 id=""&gt;&lt;/h3&gt;</v>
      </c>
      <c r="G180" s="52"/>
      <c r="H180" t="s">
        <v>2</v>
      </c>
      <c r="I180" s="49"/>
      <c r="N180" t="str">
        <f>CONCATENATE("&lt;h4&gt;",L178,"&lt;/h4&gt;")</f>
        <v>&lt;h4&gt;&lt;/h4&gt;</v>
      </c>
      <c r="O180" s="52"/>
      <c r="R180" s="49"/>
      <c r="W180" t="str">
        <f>CONCATENATE("&lt;h5&gt;",U178,"&lt;/h5&gt;")</f>
        <v>&lt;h5&gt;&lt;/h5&gt;</v>
      </c>
      <c r="X180" s="52"/>
      <c r="Y180" t="s">
        <v>2</v>
      </c>
    </row>
    <row r="181" spans="1:25">
      <c r="A181" s="49"/>
      <c r="F181" t="str">
        <f>IF(D182&lt;&gt;"","&lt;p&gt;","")</f>
        <v/>
      </c>
      <c r="G181" s="52"/>
      <c r="H181" t="s">
        <v>2</v>
      </c>
      <c r="I181" s="49"/>
      <c r="N181" t="str">
        <f>IF(L182&lt;&gt;"","&lt;p&gt;","")</f>
        <v/>
      </c>
      <c r="O181" s="52"/>
      <c r="R181" s="49"/>
      <c r="W181" t="str">
        <f>IF(U182&lt;&gt;"","&lt;p&gt;","")</f>
        <v/>
      </c>
      <c r="X181" s="52"/>
      <c r="Y181" t="s">
        <v>2</v>
      </c>
    </row>
    <row r="182" spans="1:25">
      <c r="A182" s="49" t="s">
        <v>159</v>
      </c>
      <c r="D182" s="53"/>
      <c r="E182" t="s">
        <v>2</v>
      </c>
      <c r="F182" t="str">
        <f>IF(D182&lt;&gt;"",D182,"")</f>
        <v/>
      </c>
      <c r="G182" s="52"/>
      <c r="H182" t="s">
        <v>2</v>
      </c>
      <c r="I182" s="49" t="s">
        <v>159</v>
      </c>
      <c r="L182" s="53"/>
      <c r="M182" t="s">
        <v>2</v>
      </c>
      <c r="N182" t="str">
        <f>IF(L182&lt;&gt;"",L182,"")</f>
        <v/>
      </c>
      <c r="O182" s="52"/>
      <c r="R182" s="49" t="s">
        <v>159</v>
      </c>
      <c r="U182" s="53"/>
      <c r="V182" t="s">
        <v>2</v>
      </c>
      <c r="W182" t="str">
        <f>IF(U182&lt;&gt;"",U182,"")</f>
        <v/>
      </c>
      <c r="X182" s="52"/>
      <c r="Y182" t="s">
        <v>2</v>
      </c>
    </row>
    <row r="183" spans="1:25">
      <c r="A183" s="49"/>
      <c r="F183" t="s">
        <v>109</v>
      </c>
      <c r="G183" s="52"/>
      <c r="H183" t="s">
        <v>2</v>
      </c>
      <c r="I183" s="49"/>
      <c r="N183" t="s">
        <v>109</v>
      </c>
      <c r="O183" s="52"/>
      <c r="R183" s="49"/>
      <c r="W183" t="s">
        <v>109</v>
      </c>
      <c r="X183" s="52"/>
      <c r="Y183" t="s">
        <v>2</v>
      </c>
    </row>
    <row r="184" ht="14.55" spans="1:25">
      <c r="A184" s="54"/>
      <c r="B184" s="44"/>
      <c r="C184" s="44"/>
      <c r="D184" s="44"/>
      <c r="E184" s="44"/>
      <c r="F184" s="44" t="str">
        <f>CONCATENATE("&lt;!-- ",D178," fin --&gt;")</f>
        <v>&lt;!--  fin --&gt;</v>
      </c>
      <c r="G184" s="55"/>
      <c r="H184" t="s">
        <v>2</v>
      </c>
      <c r="I184" s="54"/>
      <c r="J184" s="44"/>
      <c r="K184" s="44"/>
      <c r="L184" s="44"/>
      <c r="M184" s="44"/>
      <c r="N184" s="44" t="str">
        <f>CONCATENATE("&lt;!-- ",L178," fin --&gt;")</f>
        <v>&lt;!--  fin --&gt;</v>
      </c>
      <c r="O184" s="55"/>
      <c r="R184" s="54"/>
      <c r="S184" s="44"/>
      <c r="T184" s="44"/>
      <c r="U184" s="44"/>
      <c r="V184" s="44"/>
      <c r="W184" s="44" t="str">
        <f>CONCATENATE("&lt;!-- ",U178," fin --&gt;")</f>
        <v>&lt;!--  fin --&gt;</v>
      </c>
      <c r="X184" s="55"/>
      <c r="Y184" t="s">
        <v>2</v>
      </c>
    </row>
    <row r="185" ht="14.55" spans="4:23">
      <c r="D185" s="56"/>
      <c r="E185" s="46"/>
      <c r="F185" s="44" t="str">
        <f>""</f>
        <v/>
      </c>
      <c r="R185" s="45"/>
      <c r="S185" s="46"/>
      <c r="T185" s="46"/>
      <c r="U185" s="56"/>
      <c r="V185" s="46"/>
      <c r="W185" s="44" t="str">
        <f>""</f>
        <v/>
      </c>
    </row>
    <row r="186" spans="1:25">
      <c r="A186" s="45" t="s">
        <v>211</v>
      </c>
      <c r="B186" s="46"/>
      <c r="C186" s="46"/>
      <c r="D186" s="47"/>
      <c r="E186" s="46" t="s">
        <v>2</v>
      </c>
      <c r="F186" s="46" t="str">
        <f>CONCATENATE("&lt;!-- ",D186," --&gt;")</f>
        <v>&lt;!--  --&gt;</v>
      </c>
      <c r="G186" s="48"/>
      <c r="H186" t="s">
        <v>2</v>
      </c>
      <c r="I186" s="45" t="s">
        <v>211</v>
      </c>
      <c r="J186" s="46"/>
      <c r="K186" s="46"/>
      <c r="L186" s="47"/>
      <c r="M186" s="46"/>
      <c r="N186" s="46" t="str">
        <f>CONCATENATE("&lt;!-- ",L186," --&gt;")</f>
        <v>&lt;!--  --&gt;</v>
      </c>
      <c r="O186" s="48"/>
      <c r="R186" s="45" t="str">
        <f>I186</f>
        <v>Título 13</v>
      </c>
      <c r="S186" s="46"/>
      <c r="T186" s="46"/>
      <c r="U186" s="47"/>
      <c r="V186" s="46"/>
      <c r="W186" s="46" t="str">
        <f>CONCATENATE("&lt;!-- ",U186," --&gt;")</f>
        <v>&lt;!--  --&gt;</v>
      </c>
      <c r="X186" s="48"/>
      <c r="Y186" t="s">
        <v>2</v>
      </c>
    </row>
    <row r="187" ht="14.4" spans="1:25">
      <c r="A187" s="49" t="s">
        <v>129</v>
      </c>
      <c r="B187" s="50" t="s">
        <v>156</v>
      </c>
      <c r="C187" s="51" t="s">
        <v>157</v>
      </c>
      <c r="F187" t="s">
        <v>86</v>
      </c>
      <c r="G187" s="52"/>
      <c r="I187" s="49" t="s">
        <v>129</v>
      </c>
      <c r="J187" s="50" t="s">
        <v>156</v>
      </c>
      <c r="K187" s="51" t="s">
        <v>157</v>
      </c>
      <c r="N187" t="str">
        <f>CONCATENATE(J187,L187,K187)</f>
        <v>&lt;div &gt;</v>
      </c>
      <c r="O187" s="52"/>
      <c r="R187" s="49" t="s">
        <v>129</v>
      </c>
      <c r="S187" s="50" t="s">
        <v>156</v>
      </c>
      <c r="T187" s="51" t="s">
        <v>157</v>
      </c>
      <c r="W187" t="str">
        <f>CONCATENATE(S187,U187,T187)</f>
        <v>&lt;div &gt;</v>
      </c>
      <c r="X187" s="52"/>
      <c r="Y187" t="s">
        <v>2</v>
      </c>
    </row>
    <row r="188" spans="1:25">
      <c r="A188" s="49"/>
      <c r="D188" s="53"/>
      <c r="E188" t="str">
        <f>CONCATENATE("id=",Comillas,D188,Comillas)</f>
        <v>id=""</v>
      </c>
      <c r="F188" t="str">
        <f>CONCATENATE("&lt;h3 ",E188,"&gt;",D186,"&lt;/h3&gt;")</f>
        <v>&lt;h3 id=""&gt;&lt;/h3&gt;</v>
      </c>
      <c r="G188" s="52"/>
      <c r="H188" t="s">
        <v>2</v>
      </c>
      <c r="I188" s="49"/>
      <c r="N188" t="str">
        <f>CONCATENATE("&lt;h4&gt;",L186,"&lt;/h4&gt;")</f>
        <v>&lt;h4&gt;&lt;/h4&gt;</v>
      </c>
      <c r="O188" s="52"/>
      <c r="R188" s="49"/>
      <c r="W188" t="str">
        <f>CONCATENATE("&lt;h5&gt;",U186,"&lt;/h5&gt;")</f>
        <v>&lt;h5&gt;&lt;/h5&gt;</v>
      </c>
      <c r="X188" s="52"/>
      <c r="Y188" t="s">
        <v>2</v>
      </c>
    </row>
    <row r="189" spans="1:25">
      <c r="A189" s="49"/>
      <c r="F189" t="str">
        <f>IF(D190&lt;&gt;"","&lt;p&gt;","")</f>
        <v/>
      </c>
      <c r="G189" s="52"/>
      <c r="H189" t="s">
        <v>2</v>
      </c>
      <c r="I189" s="49"/>
      <c r="N189" t="str">
        <f>IF(L190&lt;&gt;"","&lt;p&gt;","")</f>
        <v/>
      </c>
      <c r="O189" s="52"/>
      <c r="R189" s="49"/>
      <c r="W189" t="str">
        <f>IF(U190&lt;&gt;"","&lt;p&gt;","")</f>
        <v/>
      </c>
      <c r="X189" s="52"/>
      <c r="Y189" t="s">
        <v>2</v>
      </c>
    </row>
    <row r="190" spans="1:25">
      <c r="A190" s="49" t="s">
        <v>159</v>
      </c>
      <c r="D190" s="53"/>
      <c r="E190" t="s">
        <v>2</v>
      </c>
      <c r="F190" t="str">
        <f>IF(D190&lt;&gt;"",D190,"")</f>
        <v/>
      </c>
      <c r="G190" s="52"/>
      <c r="H190" t="s">
        <v>2</v>
      </c>
      <c r="I190" s="49" t="s">
        <v>159</v>
      </c>
      <c r="L190" s="53"/>
      <c r="M190" t="s">
        <v>2</v>
      </c>
      <c r="N190" t="str">
        <f>IF(L190&lt;&gt;"",L190,"")</f>
        <v/>
      </c>
      <c r="O190" s="52"/>
      <c r="R190" s="49" t="s">
        <v>159</v>
      </c>
      <c r="U190" s="53"/>
      <c r="V190" t="s">
        <v>2</v>
      </c>
      <c r="W190" t="str">
        <f>IF(U190&lt;&gt;"",U190,"")</f>
        <v/>
      </c>
      <c r="X190" s="52"/>
      <c r="Y190" t="s">
        <v>2</v>
      </c>
    </row>
    <row r="191" spans="1:25">
      <c r="A191" s="49"/>
      <c r="F191" t="s">
        <v>109</v>
      </c>
      <c r="G191" s="52"/>
      <c r="H191" t="s">
        <v>2</v>
      </c>
      <c r="I191" s="49"/>
      <c r="N191" t="s">
        <v>109</v>
      </c>
      <c r="O191" s="52"/>
      <c r="R191" s="49"/>
      <c r="W191" t="s">
        <v>109</v>
      </c>
      <c r="X191" s="52"/>
      <c r="Y191" t="s">
        <v>2</v>
      </c>
    </row>
    <row r="192" ht="14.55" spans="1:25">
      <c r="A192" s="54"/>
      <c r="B192" s="44"/>
      <c r="C192" s="44"/>
      <c r="D192" s="44"/>
      <c r="E192" s="44"/>
      <c r="F192" s="44" t="str">
        <f>CONCATENATE("&lt;!-- ",D186," fin --&gt;")</f>
        <v>&lt;!--  fin --&gt;</v>
      </c>
      <c r="G192" s="55"/>
      <c r="H192" t="s">
        <v>2</v>
      </c>
      <c r="I192" s="54"/>
      <c r="J192" s="44"/>
      <c r="K192" s="44"/>
      <c r="L192" s="44"/>
      <c r="M192" s="44"/>
      <c r="N192" s="44" t="str">
        <f>CONCATENATE("&lt;!-- ",L186," fin --&gt;")</f>
        <v>&lt;!--  fin --&gt;</v>
      </c>
      <c r="O192" s="55"/>
      <c r="R192" s="54"/>
      <c r="S192" s="44"/>
      <c r="T192" s="44"/>
      <c r="U192" s="44"/>
      <c r="V192" s="44"/>
      <c r="W192" s="44" t="str">
        <f>CONCATENATE("&lt;!-- ",U186," fin --&gt;")</f>
        <v>&lt;!--  fin --&gt;</v>
      </c>
      <c r="X192" s="55"/>
      <c r="Y192" t="s">
        <v>2</v>
      </c>
    </row>
    <row r="193" ht="14.55" spans="1:23">
      <c r="A193" s="45"/>
      <c r="B193" s="46"/>
      <c r="C193" s="46"/>
      <c r="D193" s="56"/>
      <c r="E193" s="46"/>
      <c r="F193" s="44" t="str">
        <f>""</f>
        <v/>
      </c>
      <c r="I193" s="45"/>
      <c r="J193" s="46"/>
      <c r="K193" s="46"/>
      <c r="L193" s="56"/>
      <c r="M193" s="46"/>
      <c r="N193" s="44" t="str">
        <f>""</f>
        <v/>
      </c>
      <c r="R193" s="45"/>
      <c r="S193" s="46"/>
      <c r="T193" s="46"/>
      <c r="U193" s="56"/>
      <c r="V193" s="46"/>
      <c r="W193" s="44" t="str">
        <f>""</f>
        <v/>
      </c>
    </row>
    <row r="194" spans="1:25">
      <c r="A194" s="45" t="s">
        <v>212</v>
      </c>
      <c r="B194" s="46"/>
      <c r="C194" s="46"/>
      <c r="D194" s="47"/>
      <c r="E194" s="46" t="s">
        <v>2</v>
      </c>
      <c r="F194" s="46" t="str">
        <f>CONCATENATE("&lt;!-- ",D194," --&gt;")</f>
        <v>&lt;!--  --&gt;</v>
      </c>
      <c r="G194" s="48"/>
      <c r="H194" t="s">
        <v>2</v>
      </c>
      <c r="I194" s="45" t="s">
        <v>212</v>
      </c>
      <c r="J194" s="46"/>
      <c r="K194" s="46"/>
      <c r="L194" s="47"/>
      <c r="M194" s="46"/>
      <c r="N194" s="46" t="str">
        <f>CONCATENATE("&lt;!-- ",L194," --&gt;")</f>
        <v>&lt;!--  --&gt;</v>
      </c>
      <c r="O194" s="48"/>
      <c r="R194" s="45" t="str">
        <f>I194</f>
        <v>Título 14</v>
      </c>
      <c r="S194" s="46"/>
      <c r="T194" s="46"/>
      <c r="U194" s="47"/>
      <c r="V194" s="46"/>
      <c r="W194" s="46" t="str">
        <f>CONCATENATE("&lt;!-- ",U194," --&gt;")</f>
        <v>&lt;!--  --&gt;</v>
      </c>
      <c r="X194" s="48"/>
      <c r="Y194" t="s">
        <v>2</v>
      </c>
    </row>
    <row r="195" ht="14.4" spans="1:25">
      <c r="A195" s="49" t="s">
        <v>129</v>
      </c>
      <c r="B195" s="50" t="s">
        <v>156</v>
      </c>
      <c r="C195" s="51" t="s">
        <v>157</v>
      </c>
      <c r="F195" t="s">
        <v>86</v>
      </c>
      <c r="G195" s="52"/>
      <c r="I195" s="49" t="s">
        <v>129</v>
      </c>
      <c r="J195" s="50" t="s">
        <v>156</v>
      </c>
      <c r="K195" s="51" t="s">
        <v>157</v>
      </c>
      <c r="N195" t="str">
        <f>CONCATENATE(J195,L195,K195)</f>
        <v>&lt;div &gt;</v>
      </c>
      <c r="O195" s="52"/>
      <c r="R195" s="49" t="s">
        <v>129</v>
      </c>
      <c r="S195" s="50" t="s">
        <v>156</v>
      </c>
      <c r="T195" s="51" t="s">
        <v>157</v>
      </c>
      <c r="W195" t="str">
        <f>CONCATENATE(S195,U195,T195)</f>
        <v>&lt;div &gt;</v>
      </c>
      <c r="X195" s="52"/>
      <c r="Y195" t="s">
        <v>2</v>
      </c>
    </row>
    <row r="196" spans="1:25">
      <c r="A196" s="49"/>
      <c r="D196" s="53"/>
      <c r="E196" t="str">
        <f>CONCATENATE("id=",Comillas,D196,Comillas)</f>
        <v>id=""</v>
      </c>
      <c r="F196" t="str">
        <f>CONCATENATE("&lt;h3 ",E196,"&gt;",D194,"&lt;/h3&gt;")</f>
        <v>&lt;h3 id=""&gt;&lt;/h3&gt;</v>
      </c>
      <c r="G196" s="52"/>
      <c r="H196" t="s">
        <v>2</v>
      </c>
      <c r="I196" s="49"/>
      <c r="N196" t="str">
        <f>CONCATENATE("&lt;h4&gt;",L194,"&lt;/h4&gt;")</f>
        <v>&lt;h4&gt;&lt;/h4&gt;</v>
      </c>
      <c r="O196" s="52"/>
      <c r="R196" s="49"/>
      <c r="W196" t="str">
        <f>CONCATENATE("&lt;h5&gt;",U194,"&lt;/h5&gt;")</f>
        <v>&lt;h5&gt;&lt;/h5&gt;</v>
      </c>
      <c r="X196" s="52"/>
      <c r="Y196" t="s">
        <v>2</v>
      </c>
    </row>
    <row r="197" spans="1:25">
      <c r="A197" s="49"/>
      <c r="F197" t="str">
        <f>IF(D198&lt;&gt;"","&lt;p&gt;","")</f>
        <v/>
      </c>
      <c r="G197" s="52"/>
      <c r="H197" t="s">
        <v>2</v>
      </c>
      <c r="I197" s="49"/>
      <c r="N197" t="str">
        <f>IF(L198&lt;&gt;"","&lt;p&gt;","")</f>
        <v/>
      </c>
      <c r="O197" s="52"/>
      <c r="R197" s="49"/>
      <c r="W197" t="str">
        <f>IF(U198&lt;&gt;"","&lt;p&gt;","")</f>
        <v/>
      </c>
      <c r="X197" s="52"/>
      <c r="Y197" t="s">
        <v>2</v>
      </c>
    </row>
    <row r="198" spans="1:25">
      <c r="A198" s="49" t="s">
        <v>159</v>
      </c>
      <c r="D198" s="53"/>
      <c r="E198" t="s">
        <v>2</v>
      </c>
      <c r="F198" t="str">
        <f>IF(D198&lt;&gt;"",D198,"")</f>
        <v/>
      </c>
      <c r="G198" s="52"/>
      <c r="H198" t="s">
        <v>2</v>
      </c>
      <c r="I198" s="49" t="s">
        <v>159</v>
      </c>
      <c r="L198" s="53"/>
      <c r="M198" t="s">
        <v>2</v>
      </c>
      <c r="N198" t="str">
        <f>IF(L198&lt;&gt;"",L198,"")</f>
        <v/>
      </c>
      <c r="O198" s="52"/>
      <c r="R198" s="49" t="s">
        <v>159</v>
      </c>
      <c r="U198" s="53"/>
      <c r="V198" t="s">
        <v>2</v>
      </c>
      <c r="W198" t="str">
        <f>IF(U198&lt;&gt;"",U198,"")</f>
        <v/>
      </c>
      <c r="X198" s="52"/>
      <c r="Y198" t="s">
        <v>2</v>
      </c>
    </row>
    <row r="199" spans="1:25">
      <c r="A199" s="49"/>
      <c r="F199" t="s">
        <v>109</v>
      </c>
      <c r="G199" s="52"/>
      <c r="H199" t="s">
        <v>2</v>
      </c>
      <c r="I199" s="49"/>
      <c r="N199" t="s">
        <v>109</v>
      </c>
      <c r="O199" s="52"/>
      <c r="R199" s="49"/>
      <c r="W199" t="s">
        <v>109</v>
      </c>
      <c r="X199" s="52"/>
      <c r="Y199" t="s">
        <v>2</v>
      </c>
    </row>
    <row r="200" ht="14.55" spans="1:25">
      <c r="A200" s="54"/>
      <c r="B200" s="44"/>
      <c r="C200" s="44"/>
      <c r="D200" s="44"/>
      <c r="E200" s="44"/>
      <c r="F200" s="44" t="str">
        <f>CONCATENATE("&lt;!-- ",D194," fin --&gt;")</f>
        <v>&lt;!--  fin --&gt;</v>
      </c>
      <c r="G200" s="55"/>
      <c r="H200" t="s">
        <v>2</v>
      </c>
      <c r="I200" s="54"/>
      <c r="J200" s="44"/>
      <c r="K200" s="44"/>
      <c r="L200" s="44"/>
      <c r="M200" s="44"/>
      <c r="N200" s="44" t="str">
        <f>CONCATENATE("&lt;!-- ",L194," fin --&gt;")</f>
        <v>&lt;!--  fin --&gt;</v>
      </c>
      <c r="O200" s="55"/>
      <c r="R200" s="54"/>
      <c r="S200" s="44"/>
      <c r="T200" s="44"/>
      <c r="U200" s="44"/>
      <c r="V200" s="44"/>
      <c r="W200" s="44" t="str">
        <f>CONCATENATE("&lt;!-- ",U194," fin --&gt;")</f>
        <v>&lt;!--  fin --&gt;</v>
      </c>
      <c r="X200" s="55"/>
      <c r="Y200" t="s">
        <v>2</v>
      </c>
    </row>
    <row r="201" ht="14.55" spans="1:23">
      <c r="A201" s="45"/>
      <c r="B201" s="46"/>
      <c r="C201" s="46"/>
      <c r="D201" s="56"/>
      <c r="E201" s="46"/>
      <c r="F201" s="44" t="str">
        <f>""</f>
        <v/>
      </c>
      <c r="I201" s="45"/>
      <c r="J201" s="46"/>
      <c r="K201" s="46"/>
      <c r="L201" s="56"/>
      <c r="M201" s="46"/>
      <c r="N201" s="44" t="str">
        <f>""</f>
        <v/>
      </c>
      <c r="R201" s="45"/>
      <c r="S201" s="46"/>
      <c r="T201" s="46"/>
      <c r="U201" s="56"/>
      <c r="V201" s="46"/>
      <c r="W201" s="44" t="str">
        <f>""</f>
        <v/>
      </c>
    </row>
    <row r="202" spans="1:25">
      <c r="A202" s="45" t="s">
        <v>213</v>
      </c>
      <c r="B202" s="46"/>
      <c r="C202" s="46"/>
      <c r="D202" s="47"/>
      <c r="E202" s="46" t="s">
        <v>2</v>
      </c>
      <c r="F202" s="46" t="str">
        <f>CONCATENATE("&lt;!-- ",D202," --&gt;")</f>
        <v>&lt;!--  --&gt;</v>
      </c>
      <c r="G202" s="48"/>
      <c r="H202" t="s">
        <v>2</v>
      </c>
      <c r="I202" s="45" t="s">
        <v>213</v>
      </c>
      <c r="J202" s="46"/>
      <c r="K202" s="46"/>
      <c r="L202" s="47"/>
      <c r="M202" s="46"/>
      <c r="N202" s="46" t="str">
        <f>CONCATENATE("&lt;!-- ",L202," --&gt;")</f>
        <v>&lt;!--  --&gt;</v>
      </c>
      <c r="O202" s="48"/>
      <c r="R202" s="45" t="str">
        <f>I202</f>
        <v>Título 15</v>
      </c>
      <c r="S202" s="46"/>
      <c r="T202" s="46"/>
      <c r="U202" s="47"/>
      <c r="V202" s="46"/>
      <c r="W202" s="46" t="str">
        <f>CONCATENATE("&lt;!-- ",U202," --&gt;")</f>
        <v>&lt;!--  --&gt;</v>
      </c>
      <c r="X202" s="48"/>
      <c r="Y202" t="s">
        <v>2</v>
      </c>
    </row>
    <row r="203" ht="14.4" spans="1:25">
      <c r="A203" s="49" t="s">
        <v>129</v>
      </c>
      <c r="B203" s="50" t="s">
        <v>156</v>
      </c>
      <c r="C203" s="51" t="s">
        <v>157</v>
      </c>
      <c r="F203" t="s">
        <v>86</v>
      </c>
      <c r="G203" s="52"/>
      <c r="I203" s="49" t="s">
        <v>129</v>
      </c>
      <c r="J203" s="50" t="s">
        <v>156</v>
      </c>
      <c r="K203" s="51" t="s">
        <v>157</v>
      </c>
      <c r="N203" t="str">
        <f>CONCATENATE(J203,L203,K203)</f>
        <v>&lt;div &gt;</v>
      </c>
      <c r="O203" s="52"/>
      <c r="R203" s="49" t="s">
        <v>129</v>
      </c>
      <c r="S203" s="50" t="s">
        <v>156</v>
      </c>
      <c r="T203" s="51" t="s">
        <v>157</v>
      </c>
      <c r="W203" t="str">
        <f>CONCATENATE(S203,U203,T203)</f>
        <v>&lt;div &gt;</v>
      </c>
      <c r="X203" s="52"/>
      <c r="Y203" t="s">
        <v>2</v>
      </c>
    </row>
    <row r="204" spans="1:25">
      <c r="A204" s="49"/>
      <c r="D204" s="53"/>
      <c r="E204" t="str">
        <f>CONCATENATE("id=",Comillas,D204,Comillas)</f>
        <v>id=""</v>
      </c>
      <c r="F204" t="str">
        <f>CONCATENATE("&lt;h3 ",E204,"&gt;",D202,"&lt;/h3&gt;")</f>
        <v>&lt;h3 id=""&gt;&lt;/h3&gt;</v>
      </c>
      <c r="G204" s="52"/>
      <c r="H204" t="s">
        <v>2</v>
      </c>
      <c r="I204" s="49"/>
      <c r="N204" t="str">
        <f>CONCATENATE("&lt;h4&gt;",L202,"&lt;/h4&gt;")</f>
        <v>&lt;h4&gt;&lt;/h4&gt;</v>
      </c>
      <c r="O204" s="52"/>
      <c r="R204" s="49"/>
      <c r="W204" t="str">
        <f>CONCATENATE("&lt;h5&gt;",U202,"&lt;/h5&gt;")</f>
        <v>&lt;h5&gt;&lt;/h5&gt;</v>
      </c>
      <c r="X204" s="52"/>
      <c r="Y204" t="s">
        <v>2</v>
      </c>
    </row>
    <row r="205" spans="1:25">
      <c r="A205" s="49"/>
      <c r="F205" t="str">
        <f>IF(D206&lt;&gt;"","&lt;p&gt;","")</f>
        <v/>
      </c>
      <c r="G205" s="52"/>
      <c r="H205" t="s">
        <v>2</v>
      </c>
      <c r="I205" s="49"/>
      <c r="N205" t="str">
        <f>IF(L206&lt;&gt;"","&lt;p&gt;","")</f>
        <v/>
      </c>
      <c r="O205" s="52"/>
      <c r="R205" s="49"/>
      <c r="W205" t="str">
        <f>IF(U206&lt;&gt;"","&lt;p&gt;","")</f>
        <v/>
      </c>
      <c r="X205" s="52"/>
      <c r="Y205" t="s">
        <v>2</v>
      </c>
    </row>
    <row r="206" spans="1:25">
      <c r="A206" s="49" t="s">
        <v>159</v>
      </c>
      <c r="D206" s="53"/>
      <c r="E206" t="s">
        <v>2</v>
      </c>
      <c r="F206" t="str">
        <f>IF(D206&lt;&gt;"",D206,"")</f>
        <v/>
      </c>
      <c r="G206" s="52"/>
      <c r="H206" t="s">
        <v>2</v>
      </c>
      <c r="I206" s="49" t="s">
        <v>159</v>
      </c>
      <c r="L206" s="53"/>
      <c r="M206" t="s">
        <v>2</v>
      </c>
      <c r="N206" t="str">
        <f>IF(L206&lt;&gt;"",L206,"")</f>
        <v/>
      </c>
      <c r="O206" s="52"/>
      <c r="R206" s="49" t="s">
        <v>159</v>
      </c>
      <c r="U206" s="53"/>
      <c r="V206" t="s">
        <v>2</v>
      </c>
      <c r="W206" t="str">
        <f>IF(U206&lt;&gt;"",U206,"")</f>
        <v/>
      </c>
      <c r="X206" s="52"/>
      <c r="Y206" t="s">
        <v>2</v>
      </c>
    </row>
    <row r="207" spans="1:25">
      <c r="A207" s="49"/>
      <c r="F207" t="s">
        <v>109</v>
      </c>
      <c r="G207" s="52"/>
      <c r="H207" t="s">
        <v>2</v>
      </c>
      <c r="I207" s="49"/>
      <c r="N207" t="s">
        <v>109</v>
      </c>
      <c r="O207" s="52"/>
      <c r="R207" s="49"/>
      <c r="W207" t="s">
        <v>109</v>
      </c>
      <c r="X207" s="52"/>
      <c r="Y207" t="s">
        <v>2</v>
      </c>
    </row>
    <row r="208" ht="14.55" spans="1:25">
      <c r="A208" s="54"/>
      <c r="B208" s="44"/>
      <c r="C208" s="44"/>
      <c r="D208" s="44"/>
      <c r="E208" s="44"/>
      <c r="F208" s="44" t="str">
        <f>CONCATENATE("&lt;!-- ",D202," fin --&gt;")</f>
        <v>&lt;!--  fin --&gt;</v>
      </c>
      <c r="G208" s="55"/>
      <c r="H208" t="s">
        <v>2</v>
      </c>
      <c r="I208" s="54"/>
      <c r="J208" s="44"/>
      <c r="K208" s="44"/>
      <c r="L208" s="44"/>
      <c r="M208" s="44"/>
      <c r="N208" s="44" t="str">
        <f>CONCATENATE("&lt;!-- ",L202," fin --&gt;")</f>
        <v>&lt;!--  fin --&gt;</v>
      </c>
      <c r="O208" s="55"/>
      <c r="R208" s="54"/>
      <c r="S208" s="44"/>
      <c r="T208" s="44"/>
      <c r="U208" s="44"/>
      <c r="V208" s="44"/>
      <c r="W208" s="44" t="str">
        <f>CONCATENATE("&lt;!-- ",U202," fin --&gt;")</f>
        <v>&lt;!--  fin --&gt;</v>
      </c>
      <c r="X208" s="55"/>
      <c r="Y208" t="s">
        <v>2</v>
      </c>
    </row>
    <row r="209" ht="14.55" spans="1:23">
      <c r="A209" s="45"/>
      <c r="B209" s="46"/>
      <c r="C209" s="46"/>
      <c r="D209" s="56"/>
      <c r="E209" s="46"/>
      <c r="F209" s="44" t="str">
        <f>""</f>
        <v/>
      </c>
      <c r="I209" s="45"/>
      <c r="J209" s="46"/>
      <c r="K209" s="46"/>
      <c r="L209" s="56"/>
      <c r="M209" s="46"/>
      <c r="N209" s="44" t="str">
        <f>""</f>
        <v/>
      </c>
      <c r="R209" s="45"/>
      <c r="S209" s="46"/>
      <c r="T209" s="46"/>
      <c r="U209" s="56"/>
      <c r="V209" s="46"/>
      <c r="W209" s="44" t="str">
        <f>""</f>
        <v/>
      </c>
    </row>
    <row r="210" spans="1:25">
      <c r="A210" s="45" t="s">
        <v>214</v>
      </c>
      <c r="B210" s="46"/>
      <c r="C210" s="46"/>
      <c r="D210" s="47"/>
      <c r="E210" s="46" t="s">
        <v>2</v>
      </c>
      <c r="F210" s="46" t="str">
        <f>CONCATENATE("&lt;!-- ",D210," --&gt;")</f>
        <v>&lt;!--  --&gt;</v>
      </c>
      <c r="G210" s="48"/>
      <c r="H210" t="s">
        <v>2</v>
      </c>
      <c r="I210" s="45" t="s">
        <v>214</v>
      </c>
      <c r="J210" s="46"/>
      <c r="K210" s="46"/>
      <c r="L210" s="47"/>
      <c r="M210" s="46"/>
      <c r="N210" s="46" t="str">
        <f>CONCATENATE("&lt;!-- ",L210," --&gt;")</f>
        <v>&lt;!--  --&gt;</v>
      </c>
      <c r="O210" s="48"/>
      <c r="R210" s="45" t="str">
        <f>I210</f>
        <v>Título 16</v>
      </c>
      <c r="S210" s="46"/>
      <c r="T210" s="46"/>
      <c r="U210" s="47"/>
      <c r="V210" s="46"/>
      <c r="W210" s="46" t="str">
        <f>CONCATENATE("&lt;!-- ",U210," --&gt;")</f>
        <v>&lt;!--  --&gt;</v>
      </c>
      <c r="X210" s="48"/>
      <c r="Y210" t="s">
        <v>2</v>
      </c>
    </row>
    <row r="211" ht="14.4" spans="1:25">
      <c r="A211" s="49" t="s">
        <v>129</v>
      </c>
      <c r="B211" s="50" t="s">
        <v>156</v>
      </c>
      <c r="C211" s="51" t="s">
        <v>157</v>
      </c>
      <c r="F211" t="s">
        <v>86</v>
      </c>
      <c r="G211" s="52"/>
      <c r="I211" s="49" t="s">
        <v>129</v>
      </c>
      <c r="J211" s="50" t="s">
        <v>156</v>
      </c>
      <c r="K211" s="51" t="s">
        <v>157</v>
      </c>
      <c r="N211" t="str">
        <f>CONCATENATE(J211,L211,K211)</f>
        <v>&lt;div &gt;</v>
      </c>
      <c r="O211" s="52"/>
      <c r="R211" s="49" t="s">
        <v>129</v>
      </c>
      <c r="S211" s="50" t="s">
        <v>156</v>
      </c>
      <c r="T211" s="51" t="s">
        <v>157</v>
      </c>
      <c r="W211" t="str">
        <f>CONCATENATE(S211,U211,T211)</f>
        <v>&lt;div &gt;</v>
      </c>
      <c r="X211" s="52"/>
      <c r="Y211" t="s">
        <v>2</v>
      </c>
    </row>
    <row r="212" spans="1:25">
      <c r="A212" s="49"/>
      <c r="D212" s="53"/>
      <c r="E212" t="str">
        <f>CONCATENATE("id=",Comillas,D212,Comillas)</f>
        <v>id=""</v>
      </c>
      <c r="F212" t="str">
        <f>CONCATENATE("&lt;h3 ",E212,"&gt;",D210,"&lt;/h3&gt;")</f>
        <v>&lt;h3 id=""&gt;&lt;/h3&gt;</v>
      </c>
      <c r="G212" s="52"/>
      <c r="H212" t="s">
        <v>2</v>
      </c>
      <c r="I212" s="49"/>
      <c r="N212" t="str">
        <f>CONCATENATE("&lt;h4&gt;",L210,"&lt;/h4&gt;")</f>
        <v>&lt;h4&gt;&lt;/h4&gt;</v>
      </c>
      <c r="O212" s="52"/>
      <c r="R212" s="49"/>
      <c r="W212" t="str">
        <f>CONCATENATE("&lt;h5&gt;",U210,"&lt;/h5&gt;")</f>
        <v>&lt;h5&gt;&lt;/h5&gt;</v>
      </c>
      <c r="X212" s="52"/>
      <c r="Y212" t="s">
        <v>2</v>
      </c>
    </row>
    <row r="213" spans="1:25">
      <c r="A213" s="49"/>
      <c r="F213" t="str">
        <f>IF(D214&lt;&gt;"","&lt;p&gt;","")</f>
        <v/>
      </c>
      <c r="G213" s="52"/>
      <c r="H213" t="s">
        <v>2</v>
      </c>
      <c r="I213" s="49"/>
      <c r="N213" t="str">
        <f>IF(L214&lt;&gt;"","&lt;p&gt;","")</f>
        <v/>
      </c>
      <c r="O213" s="52"/>
      <c r="R213" s="49"/>
      <c r="W213" t="str">
        <f>IF(U214&lt;&gt;"","&lt;p&gt;","")</f>
        <v/>
      </c>
      <c r="X213" s="52"/>
      <c r="Y213" t="s">
        <v>2</v>
      </c>
    </row>
    <row r="214" spans="1:25">
      <c r="A214" s="49" t="s">
        <v>159</v>
      </c>
      <c r="D214" s="53"/>
      <c r="E214" t="s">
        <v>2</v>
      </c>
      <c r="F214" t="str">
        <f>IF(D214&lt;&gt;"",D214,"")</f>
        <v/>
      </c>
      <c r="G214" s="52"/>
      <c r="H214" t="s">
        <v>2</v>
      </c>
      <c r="I214" s="49" t="s">
        <v>159</v>
      </c>
      <c r="L214" s="53"/>
      <c r="M214" t="s">
        <v>2</v>
      </c>
      <c r="N214" t="str">
        <f>IF(L214&lt;&gt;"",L214,"")</f>
        <v/>
      </c>
      <c r="O214" s="52"/>
      <c r="R214" s="49" t="s">
        <v>159</v>
      </c>
      <c r="U214" s="53"/>
      <c r="V214" t="s">
        <v>2</v>
      </c>
      <c r="W214" t="str">
        <f>IF(U214&lt;&gt;"",U214,"")</f>
        <v/>
      </c>
      <c r="X214" s="52"/>
      <c r="Y214" t="s">
        <v>2</v>
      </c>
    </row>
    <row r="215" spans="1:25">
      <c r="A215" s="49"/>
      <c r="F215" t="s">
        <v>109</v>
      </c>
      <c r="G215" s="52"/>
      <c r="H215" t="s">
        <v>2</v>
      </c>
      <c r="I215" s="49"/>
      <c r="N215" t="s">
        <v>109</v>
      </c>
      <c r="O215" s="52"/>
      <c r="R215" s="49"/>
      <c r="W215" t="s">
        <v>109</v>
      </c>
      <c r="X215" s="52"/>
      <c r="Y215" t="s">
        <v>2</v>
      </c>
    </row>
    <row r="216" ht="14.55" spans="1:25">
      <c r="A216" s="54"/>
      <c r="B216" s="44"/>
      <c r="C216" s="44"/>
      <c r="D216" s="44"/>
      <c r="E216" s="44"/>
      <c r="F216" s="44" t="str">
        <f>CONCATENATE("&lt;!-- ",D210," fin --&gt;")</f>
        <v>&lt;!--  fin --&gt;</v>
      </c>
      <c r="G216" s="55"/>
      <c r="H216" t="s">
        <v>2</v>
      </c>
      <c r="I216" s="54"/>
      <c r="J216" s="44"/>
      <c r="K216" s="44"/>
      <c r="L216" s="44"/>
      <c r="M216" s="44"/>
      <c r="N216" s="44" t="str">
        <f>CONCATENATE("&lt;!-- ",L210," fin --&gt;")</f>
        <v>&lt;!--  fin --&gt;</v>
      </c>
      <c r="O216" s="55"/>
      <c r="R216" s="54"/>
      <c r="S216" s="44"/>
      <c r="T216" s="44"/>
      <c r="U216" s="44"/>
      <c r="V216" s="44"/>
      <c r="W216" s="44" t="str">
        <f>CONCATENATE("&lt;!-- ",U210," fin --&gt;")</f>
        <v>&lt;!--  fin --&gt;</v>
      </c>
      <c r="X216" s="55"/>
      <c r="Y216" t="s">
        <v>2</v>
      </c>
    </row>
    <row r="217" ht="14.55" spans="1:23">
      <c r="A217" s="45"/>
      <c r="B217" s="46"/>
      <c r="C217" s="46"/>
      <c r="D217" s="56"/>
      <c r="E217" s="46"/>
      <c r="F217" s="44" t="str">
        <f>""</f>
        <v/>
      </c>
      <c r="I217" s="45"/>
      <c r="J217" s="46"/>
      <c r="K217" s="46"/>
      <c r="L217" s="56"/>
      <c r="M217" s="46"/>
      <c r="N217" s="44" t="str">
        <f>""</f>
        <v/>
      </c>
      <c r="R217" s="45"/>
      <c r="S217" s="46"/>
      <c r="T217" s="46"/>
      <c r="U217" s="56"/>
      <c r="V217" s="46"/>
      <c r="W217" s="44" t="str">
        <f>""</f>
        <v/>
      </c>
    </row>
    <row r="218" spans="1:25">
      <c r="A218" s="45" t="s">
        <v>215</v>
      </c>
      <c r="B218" s="46"/>
      <c r="C218" s="46"/>
      <c r="D218" s="47"/>
      <c r="E218" s="46" t="s">
        <v>2</v>
      </c>
      <c r="F218" s="46" t="str">
        <f>CONCATENATE("&lt;!-- ",D218," --&gt;")</f>
        <v>&lt;!--  --&gt;</v>
      </c>
      <c r="G218" s="48"/>
      <c r="H218" t="s">
        <v>2</v>
      </c>
      <c r="I218" s="45" t="s">
        <v>215</v>
      </c>
      <c r="J218" s="46"/>
      <c r="K218" s="46"/>
      <c r="L218" s="47"/>
      <c r="M218" s="46"/>
      <c r="N218" s="46" t="str">
        <f>CONCATENATE("&lt;!-- ",L218," --&gt;")</f>
        <v>&lt;!--  --&gt;</v>
      </c>
      <c r="O218" s="48"/>
      <c r="R218" s="45" t="str">
        <f>I218</f>
        <v>Título 17</v>
      </c>
      <c r="S218" s="46"/>
      <c r="T218" s="46"/>
      <c r="U218" s="47"/>
      <c r="V218" s="46"/>
      <c r="W218" s="46" t="str">
        <f>CONCATENATE("&lt;!-- ",U218," --&gt;")</f>
        <v>&lt;!--  --&gt;</v>
      </c>
      <c r="X218" s="48"/>
      <c r="Y218" t="s">
        <v>2</v>
      </c>
    </row>
    <row r="219" ht="14.4" spans="1:25">
      <c r="A219" s="49" t="s">
        <v>129</v>
      </c>
      <c r="B219" s="50" t="s">
        <v>156</v>
      </c>
      <c r="C219" s="51" t="s">
        <v>157</v>
      </c>
      <c r="F219" t="s">
        <v>86</v>
      </c>
      <c r="G219" s="52"/>
      <c r="I219" s="49" t="s">
        <v>129</v>
      </c>
      <c r="J219" s="50" t="s">
        <v>156</v>
      </c>
      <c r="K219" s="51" t="s">
        <v>157</v>
      </c>
      <c r="N219" t="str">
        <f>CONCATENATE(J219,L219,K219)</f>
        <v>&lt;div &gt;</v>
      </c>
      <c r="O219" s="52"/>
      <c r="R219" s="49" t="s">
        <v>129</v>
      </c>
      <c r="S219" s="50" t="s">
        <v>156</v>
      </c>
      <c r="T219" s="51" t="s">
        <v>157</v>
      </c>
      <c r="W219" t="str">
        <f>CONCATENATE(S219,U219,T219)</f>
        <v>&lt;div &gt;</v>
      </c>
      <c r="X219" s="52"/>
      <c r="Y219" t="s">
        <v>2</v>
      </c>
    </row>
    <row r="220" spans="1:25">
      <c r="A220" s="49"/>
      <c r="D220" s="53"/>
      <c r="E220" t="str">
        <f>CONCATENATE("id=",Comillas,D220,Comillas)</f>
        <v>id=""</v>
      </c>
      <c r="F220" t="str">
        <f>CONCATENATE("&lt;h3 ",E220,"&gt;",D218,"&lt;/h3&gt;")</f>
        <v>&lt;h3 id=""&gt;&lt;/h3&gt;</v>
      </c>
      <c r="G220" s="52"/>
      <c r="H220" t="s">
        <v>2</v>
      </c>
      <c r="I220" s="49"/>
      <c r="N220" t="str">
        <f>CONCATENATE("&lt;h4&gt;",L218,"&lt;/h4&gt;")</f>
        <v>&lt;h4&gt;&lt;/h4&gt;</v>
      </c>
      <c r="O220" s="52"/>
      <c r="R220" s="49"/>
      <c r="W220" t="str">
        <f>CONCATENATE("&lt;h5&gt;",U218,"&lt;/h5&gt;")</f>
        <v>&lt;h5&gt;&lt;/h5&gt;</v>
      </c>
      <c r="X220" s="52"/>
      <c r="Y220" t="s">
        <v>2</v>
      </c>
    </row>
    <row r="221" spans="1:25">
      <c r="A221" s="49"/>
      <c r="F221" t="str">
        <f>IF(D222&lt;&gt;"","&lt;p&gt;","")</f>
        <v/>
      </c>
      <c r="G221" s="52"/>
      <c r="H221" t="s">
        <v>2</v>
      </c>
      <c r="I221" s="49"/>
      <c r="N221" t="str">
        <f>IF(L222&lt;&gt;"","&lt;p&gt;","")</f>
        <v/>
      </c>
      <c r="O221" s="52"/>
      <c r="R221" s="49"/>
      <c r="W221" t="str">
        <f>IF(U222&lt;&gt;"","&lt;p&gt;","")</f>
        <v/>
      </c>
      <c r="X221" s="52"/>
      <c r="Y221" t="s">
        <v>2</v>
      </c>
    </row>
    <row r="222" spans="1:25">
      <c r="A222" s="49" t="s">
        <v>159</v>
      </c>
      <c r="D222" s="53"/>
      <c r="E222" t="s">
        <v>2</v>
      </c>
      <c r="F222" t="str">
        <f>IF(D222&lt;&gt;"",D222,"")</f>
        <v/>
      </c>
      <c r="G222" s="52"/>
      <c r="H222" t="s">
        <v>2</v>
      </c>
      <c r="I222" s="49" t="s">
        <v>159</v>
      </c>
      <c r="L222" s="53"/>
      <c r="M222" t="s">
        <v>2</v>
      </c>
      <c r="N222" t="str">
        <f>IF(L222&lt;&gt;"",L222,"")</f>
        <v/>
      </c>
      <c r="O222" s="52"/>
      <c r="R222" s="49" t="s">
        <v>159</v>
      </c>
      <c r="U222" s="53"/>
      <c r="V222" t="s">
        <v>2</v>
      </c>
      <c r="W222" t="str">
        <f>IF(U222&lt;&gt;"",U222,"")</f>
        <v/>
      </c>
      <c r="X222" s="52"/>
      <c r="Y222" t="s">
        <v>2</v>
      </c>
    </row>
    <row r="223" spans="1:25">
      <c r="A223" s="49"/>
      <c r="F223" t="s">
        <v>109</v>
      </c>
      <c r="G223" s="52"/>
      <c r="H223" t="s">
        <v>2</v>
      </c>
      <c r="I223" s="49"/>
      <c r="N223" t="s">
        <v>109</v>
      </c>
      <c r="O223" s="52"/>
      <c r="R223" s="49"/>
      <c r="W223" t="s">
        <v>109</v>
      </c>
      <c r="X223" s="52"/>
      <c r="Y223" t="s">
        <v>2</v>
      </c>
    </row>
    <row r="224" ht="14.55" spans="1:25">
      <c r="A224" s="54"/>
      <c r="B224" s="44"/>
      <c r="C224" s="44"/>
      <c r="D224" s="44"/>
      <c r="E224" s="44"/>
      <c r="F224" s="44" t="str">
        <f>CONCATENATE("&lt;!-- ",D218," fin --&gt;")</f>
        <v>&lt;!--  fin --&gt;</v>
      </c>
      <c r="G224" s="55"/>
      <c r="H224" t="s">
        <v>2</v>
      </c>
      <c r="I224" s="54"/>
      <c r="J224" s="44"/>
      <c r="K224" s="44"/>
      <c r="L224" s="44"/>
      <c r="M224" s="44"/>
      <c r="N224" s="44" t="str">
        <f>CONCATENATE("&lt;!-- ",L218," fin --&gt;")</f>
        <v>&lt;!--  fin --&gt;</v>
      </c>
      <c r="O224" s="55"/>
      <c r="R224" s="54"/>
      <c r="S224" s="44"/>
      <c r="T224" s="44"/>
      <c r="U224" s="44"/>
      <c r="V224" s="44"/>
      <c r="W224" s="44" t="str">
        <f>CONCATENATE("&lt;!-- ",U218," fin --&gt;")</f>
        <v>&lt;!--  fin --&gt;</v>
      </c>
      <c r="X224" s="55"/>
      <c r="Y224" t="s">
        <v>2</v>
      </c>
    </row>
    <row r="225" ht="14.55" spans="1:23">
      <c r="A225" s="45"/>
      <c r="B225" s="46"/>
      <c r="C225" s="46"/>
      <c r="D225" s="56"/>
      <c r="E225" s="46"/>
      <c r="F225" s="44" t="str">
        <f>""</f>
        <v/>
      </c>
      <c r="I225" s="45"/>
      <c r="J225" s="46"/>
      <c r="K225" s="46"/>
      <c r="L225" s="56"/>
      <c r="M225" s="46"/>
      <c r="N225" s="44" t="str">
        <f>""</f>
        <v/>
      </c>
      <c r="R225" s="45"/>
      <c r="S225" s="46"/>
      <c r="T225" s="46"/>
      <c r="U225" s="56"/>
      <c r="V225" s="46"/>
      <c r="W225" s="44" t="str">
        <f>""</f>
        <v/>
      </c>
    </row>
    <row r="226" spans="1:25">
      <c r="A226" s="45" t="s">
        <v>216</v>
      </c>
      <c r="B226" s="46"/>
      <c r="C226" s="46"/>
      <c r="D226" s="47"/>
      <c r="E226" s="46" t="s">
        <v>2</v>
      </c>
      <c r="F226" s="46" t="str">
        <f>CONCATENATE("&lt;!-- ",D226," --&gt;")</f>
        <v>&lt;!--  --&gt;</v>
      </c>
      <c r="G226" s="48"/>
      <c r="H226" t="s">
        <v>2</v>
      </c>
      <c r="I226" s="45" t="s">
        <v>216</v>
      </c>
      <c r="J226" s="46"/>
      <c r="K226" s="46"/>
      <c r="L226" s="47"/>
      <c r="M226" s="46"/>
      <c r="N226" s="46" t="str">
        <f>CONCATENATE("&lt;!-- ",L226," --&gt;")</f>
        <v>&lt;!--  --&gt;</v>
      </c>
      <c r="O226" s="48"/>
      <c r="R226" s="45" t="str">
        <f>I226</f>
        <v>Título 18</v>
      </c>
      <c r="S226" s="46"/>
      <c r="T226" s="46"/>
      <c r="U226" s="47"/>
      <c r="V226" s="46"/>
      <c r="W226" s="46" t="str">
        <f>CONCATENATE("&lt;!-- ",U226," --&gt;")</f>
        <v>&lt;!--  --&gt;</v>
      </c>
      <c r="X226" s="48"/>
      <c r="Y226" t="s">
        <v>2</v>
      </c>
    </row>
    <row r="227" ht="14.4" spans="1:25">
      <c r="A227" s="49" t="s">
        <v>129</v>
      </c>
      <c r="B227" s="50" t="s">
        <v>156</v>
      </c>
      <c r="C227" s="51" t="s">
        <v>157</v>
      </c>
      <c r="F227" t="s">
        <v>86</v>
      </c>
      <c r="G227" s="52"/>
      <c r="I227" s="49" t="s">
        <v>129</v>
      </c>
      <c r="J227" s="50" t="s">
        <v>156</v>
      </c>
      <c r="K227" s="51" t="s">
        <v>157</v>
      </c>
      <c r="N227" t="str">
        <f>CONCATENATE(J227,L227,K227)</f>
        <v>&lt;div &gt;</v>
      </c>
      <c r="O227" s="52"/>
      <c r="R227" s="49" t="s">
        <v>129</v>
      </c>
      <c r="S227" s="50" t="s">
        <v>156</v>
      </c>
      <c r="T227" s="51" t="s">
        <v>157</v>
      </c>
      <c r="W227" t="str">
        <f>CONCATENATE(S227,U227,T227)</f>
        <v>&lt;div &gt;</v>
      </c>
      <c r="X227" s="52"/>
      <c r="Y227" t="s">
        <v>2</v>
      </c>
    </row>
    <row r="228" spans="1:25">
      <c r="A228" s="49"/>
      <c r="D228" s="53"/>
      <c r="E228" t="str">
        <f>CONCATENATE("id=",Comillas,D228,Comillas)</f>
        <v>id=""</v>
      </c>
      <c r="F228" t="str">
        <f>CONCATENATE("&lt;h3 ",E228,"&gt;",D226,"&lt;/h3&gt;")</f>
        <v>&lt;h3 id=""&gt;&lt;/h3&gt;</v>
      </c>
      <c r="G228" s="52"/>
      <c r="H228" t="s">
        <v>2</v>
      </c>
      <c r="I228" s="49"/>
      <c r="N228" t="str">
        <f>CONCATENATE("&lt;h4&gt;",L226,"&lt;/h4&gt;")</f>
        <v>&lt;h4&gt;&lt;/h4&gt;</v>
      </c>
      <c r="O228" s="52"/>
      <c r="R228" s="49"/>
      <c r="W228" t="str">
        <f>CONCATENATE("&lt;h5&gt;",U226,"&lt;/h5&gt;")</f>
        <v>&lt;h5&gt;&lt;/h5&gt;</v>
      </c>
      <c r="X228" s="52"/>
      <c r="Y228" t="s">
        <v>2</v>
      </c>
    </row>
    <row r="229" spans="1:25">
      <c r="A229" s="49"/>
      <c r="F229" t="str">
        <f>IF(D230&lt;&gt;"","&lt;p&gt;","")</f>
        <v/>
      </c>
      <c r="G229" s="52"/>
      <c r="H229" t="s">
        <v>2</v>
      </c>
      <c r="I229" s="49"/>
      <c r="N229" t="str">
        <f>IF(L230&lt;&gt;"","&lt;p&gt;","")</f>
        <v/>
      </c>
      <c r="O229" s="52"/>
      <c r="R229" s="49"/>
      <c r="W229" t="str">
        <f>IF(U230&lt;&gt;"","&lt;p&gt;","")</f>
        <v/>
      </c>
      <c r="X229" s="52"/>
      <c r="Y229" t="s">
        <v>2</v>
      </c>
    </row>
    <row r="230" spans="1:25">
      <c r="A230" s="49" t="s">
        <v>159</v>
      </c>
      <c r="D230" s="53"/>
      <c r="E230" t="s">
        <v>2</v>
      </c>
      <c r="F230" t="str">
        <f>IF(D230&lt;&gt;"",D230,"")</f>
        <v/>
      </c>
      <c r="G230" s="52"/>
      <c r="H230" t="s">
        <v>2</v>
      </c>
      <c r="I230" s="49" t="s">
        <v>159</v>
      </c>
      <c r="L230" s="53"/>
      <c r="M230" t="s">
        <v>2</v>
      </c>
      <c r="N230" t="str">
        <f>IF(L230&lt;&gt;"",L230,"")</f>
        <v/>
      </c>
      <c r="O230" s="52"/>
      <c r="R230" s="49" t="s">
        <v>159</v>
      </c>
      <c r="U230" s="53"/>
      <c r="V230" t="s">
        <v>2</v>
      </c>
      <c r="W230" t="str">
        <f>IF(U230&lt;&gt;"",U230,"")</f>
        <v/>
      </c>
      <c r="X230" s="52"/>
      <c r="Y230" t="s">
        <v>2</v>
      </c>
    </row>
    <row r="231" spans="1:25">
      <c r="A231" s="49"/>
      <c r="F231" t="s">
        <v>109</v>
      </c>
      <c r="G231" s="52"/>
      <c r="H231" t="s">
        <v>2</v>
      </c>
      <c r="I231" s="49"/>
      <c r="N231" t="s">
        <v>109</v>
      </c>
      <c r="O231" s="52"/>
      <c r="R231" s="49"/>
      <c r="W231" t="s">
        <v>109</v>
      </c>
      <c r="X231" s="52"/>
      <c r="Y231" t="s">
        <v>2</v>
      </c>
    </row>
    <row r="232" ht="14.55" spans="1:25">
      <c r="A232" s="54"/>
      <c r="B232" s="44"/>
      <c r="C232" s="44"/>
      <c r="D232" s="44"/>
      <c r="E232" s="44"/>
      <c r="F232" s="44" t="str">
        <f>CONCATENATE("&lt;!-- ",D226," fin --&gt;")</f>
        <v>&lt;!--  fin --&gt;</v>
      </c>
      <c r="G232" s="55"/>
      <c r="H232" t="s">
        <v>2</v>
      </c>
      <c r="I232" s="54"/>
      <c r="J232" s="44"/>
      <c r="K232" s="44"/>
      <c r="L232" s="44"/>
      <c r="M232" s="44"/>
      <c r="N232" s="44" t="str">
        <f>CONCATENATE("&lt;!-- ",L226," fin --&gt;")</f>
        <v>&lt;!--  fin --&gt;</v>
      </c>
      <c r="O232" s="55"/>
      <c r="R232" s="54"/>
      <c r="S232" s="44"/>
      <c r="T232" s="44"/>
      <c r="U232" s="44"/>
      <c r="V232" s="44"/>
      <c r="W232" s="44" t="str">
        <f>CONCATENATE("&lt;!-- ",U226," fin --&gt;")</f>
        <v>&lt;!--  fin --&gt;</v>
      </c>
      <c r="X232" s="55"/>
      <c r="Y232" t="s">
        <v>2</v>
      </c>
    </row>
    <row r="233" ht="14.55" spans="1:23">
      <c r="A233" s="45"/>
      <c r="B233" s="46"/>
      <c r="C233" s="46"/>
      <c r="D233" s="56"/>
      <c r="E233" s="46"/>
      <c r="F233" s="44" t="str">
        <f>""</f>
        <v/>
      </c>
      <c r="I233" s="45"/>
      <c r="J233" s="46"/>
      <c r="K233" s="46"/>
      <c r="L233" s="56"/>
      <c r="M233" s="46"/>
      <c r="N233" s="44" t="str">
        <f>""</f>
        <v/>
      </c>
      <c r="R233" s="45"/>
      <c r="S233" s="46"/>
      <c r="T233" s="46"/>
      <c r="U233" s="56"/>
      <c r="V233" s="46"/>
      <c r="W233" s="44" t="str">
        <f>""</f>
        <v/>
      </c>
    </row>
    <row r="234" spans="1:25">
      <c r="A234" s="45" t="s">
        <v>217</v>
      </c>
      <c r="B234" s="46"/>
      <c r="C234" s="46"/>
      <c r="D234" s="47"/>
      <c r="E234" s="46" t="s">
        <v>2</v>
      </c>
      <c r="F234" s="46" t="str">
        <f>CONCATENATE("&lt;!-- ",D234," --&gt;")</f>
        <v>&lt;!--  --&gt;</v>
      </c>
      <c r="G234" s="48"/>
      <c r="H234" t="s">
        <v>2</v>
      </c>
      <c r="I234" s="45" t="s">
        <v>217</v>
      </c>
      <c r="J234" s="46"/>
      <c r="K234" s="46"/>
      <c r="L234" s="47"/>
      <c r="M234" s="46"/>
      <c r="N234" s="46" t="str">
        <f>CONCATENATE("&lt;!-- ",L234," --&gt;")</f>
        <v>&lt;!--  --&gt;</v>
      </c>
      <c r="O234" s="48"/>
      <c r="R234" s="45" t="str">
        <f>I234</f>
        <v>Título 19</v>
      </c>
      <c r="S234" s="46"/>
      <c r="T234" s="46"/>
      <c r="U234" s="47"/>
      <c r="V234" s="46"/>
      <c r="W234" s="46" t="str">
        <f>CONCATENATE("&lt;!-- ",U234," --&gt;")</f>
        <v>&lt;!--  --&gt;</v>
      </c>
      <c r="X234" s="48"/>
      <c r="Y234" t="s">
        <v>2</v>
      </c>
    </row>
    <row r="235" ht="14.4" spans="1:25">
      <c r="A235" s="49" t="s">
        <v>129</v>
      </c>
      <c r="B235" s="50" t="s">
        <v>156</v>
      </c>
      <c r="C235" s="51" t="s">
        <v>157</v>
      </c>
      <c r="F235" t="s">
        <v>86</v>
      </c>
      <c r="G235" s="52"/>
      <c r="I235" s="49" t="s">
        <v>129</v>
      </c>
      <c r="J235" s="50" t="s">
        <v>156</v>
      </c>
      <c r="K235" s="51" t="s">
        <v>157</v>
      </c>
      <c r="N235" t="str">
        <f>CONCATENATE(J235,L235,K235)</f>
        <v>&lt;div &gt;</v>
      </c>
      <c r="O235" s="52"/>
      <c r="R235" s="49" t="s">
        <v>129</v>
      </c>
      <c r="S235" s="50" t="s">
        <v>156</v>
      </c>
      <c r="T235" s="51" t="s">
        <v>157</v>
      </c>
      <c r="W235" t="str">
        <f>CONCATENATE(S235,U235,T235)</f>
        <v>&lt;div &gt;</v>
      </c>
      <c r="X235" s="52"/>
      <c r="Y235" t="s">
        <v>2</v>
      </c>
    </row>
    <row r="236" spans="1:25">
      <c r="A236" s="49"/>
      <c r="D236" s="53"/>
      <c r="E236" t="str">
        <f>CONCATENATE("id=",Comillas,D236,Comillas)</f>
        <v>id=""</v>
      </c>
      <c r="F236" t="str">
        <f>CONCATENATE("&lt;h3 ",E236,"&gt;",D234,"&lt;/h3&gt;")</f>
        <v>&lt;h3 id=""&gt;&lt;/h3&gt;</v>
      </c>
      <c r="G236" s="52"/>
      <c r="H236" t="s">
        <v>2</v>
      </c>
      <c r="I236" s="49"/>
      <c r="N236" t="str">
        <f>CONCATENATE("&lt;h4&gt;",L234,"&lt;/h4&gt;")</f>
        <v>&lt;h4&gt;&lt;/h4&gt;</v>
      </c>
      <c r="O236" s="52"/>
      <c r="R236" s="49"/>
      <c r="W236" t="str">
        <f>CONCATENATE("&lt;h5&gt;",U234,"&lt;/h5&gt;")</f>
        <v>&lt;h5&gt;&lt;/h5&gt;</v>
      </c>
      <c r="X236" s="52"/>
      <c r="Y236" t="s">
        <v>2</v>
      </c>
    </row>
    <row r="237" spans="1:25">
      <c r="A237" s="49"/>
      <c r="F237" t="str">
        <f>IF(D238&lt;&gt;"","&lt;p&gt;","")</f>
        <v/>
      </c>
      <c r="G237" s="52"/>
      <c r="H237" t="s">
        <v>2</v>
      </c>
      <c r="I237" s="49"/>
      <c r="N237" t="str">
        <f>IF(L238&lt;&gt;"","&lt;p&gt;","")</f>
        <v/>
      </c>
      <c r="O237" s="52"/>
      <c r="R237" s="49"/>
      <c r="W237" t="str">
        <f>IF(U238&lt;&gt;"","&lt;p&gt;","")</f>
        <v/>
      </c>
      <c r="X237" s="52"/>
      <c r="Y237" t="s">
        <v>2</v>
      </c>
    </row>
    <row r="238" spans="1:25">
      <c r="A238" s="49" t="s">
        <v>159</v>
      </c>
      <c r="D238" s="53"/>
      <c r="E238" t="s">
        <v>2</v>
      </c>
      <c r="F238" t="str">
        <f>IF(D238&lt;&gt;"",D238,"")</f>
        <v/>
      </c>
      <c r="G238" s="52"/>
      <c r="H238" t="s">
        <v>2</v>
      </c>
      <c r="I238" s="49" t="s">
        <v>159</v>
      </c>
      <c r="L238" s="53"/>
      <c r="M238" t="s">
        <v>2</v>
      </c>
      <c r="N238" t="str">
        <f>IF(L238&lt;&gt;"",L238,"")</f>
        <v/>
      </c>
      <c r="O238" s="52"/>
      <c r="R238" s="49" t="s">
        <v>159</v>
      </c>
      <c r="U238" s="53"/>
      <c r="V238" t="s">
        <v>2</v>
      </c>
      <c r="W238" t="str">
        <f>IF(U238&lt;&gt;"",U238,"")</f>
        <v/>
      </c>
      <c r="X238" s="52"/>
      <c r="Y238" t="s">
        <v>2</v>
      </c>
    </row>
    <row r="239" spans="1:25">
      <c r="A239" s="49"/>
      <c r="F239" t="s">
        <v>109</v>
      </c>
      <c r="G239" s="52"/>
      <c r="H239" t="s">
        <v>2</v>
      </c>
      <c r="I239" s="49"/>
      <c r="N239" t="s">
        <v>109</v>
      </c>
      <c r="O239" s="52"/>
      <c r="R239" s="49"/>
      <c r="W239" t="s">
        <v>109</v>
      </c>
      <c r="X239" s="52"/>
      <c r="Y239" t="s">
        <v>2</v>
      </c>
    </row>
    <row r="240" ht="14.55" spans="1:25">
      <c r="A240" s="54"/>
      <c r="B240" s="44"/>
      <c r="C240" s="44"/>
      <c r="D240" s="44"/>
      <c r="E240" s="44"/>
      <c r="F240" s="44" t="str">
        <f>CONCATENATE("&lt;!-- ",D234," fin --&gt;")</f>
        <v>&lt;!--  fin --&gt;</v>
      </c>
      <c r="G240" s="55"/>
      <c r="H240" t="s">
        <v>2</v>
      </c>
      <c r="I240" s="54"/>
      <c r="J240" s="44"/>
      <c r="K240" s="44"/>
      <c r="L240" s="44"/>
      <c r="M240" s="44"/>
      <c r="N240" s="44" t="str">
        <f>CONCATENATE("&lt;!-- ",L234," fin --&gt;")</f>
        <v>&lt;!--  fin --&gt;</v>
      </c>
      <c r="O240" s="55"/>
      <c r="R240" s="54"/>
      <c r="S240" s="44"/>
      <c r="T240" s="44"/>
      <c r="U240" s="44"/>
      <c r="V240" s="44"/>
      <c r="W240" s="44" t="str">
        <f>CONCATENATE("&lt;!-- ",U234," fin --&gt;")</f>
        <v>&lt;!--  fin --&gt;</v>
      </c>
      <c r="X240" s="55"/>
      <c r="Y240" t="s">
        <v>2</v>
      </c>
    </row>
    <row r="241" ht="14.55" spans="1:23">
      <c r="A241" s="45"/>
      <c r="B241" s="46"/>
      <c r="C241" s="46"/>
      <c r="D241" s="56"/>
      <c r="E241" s="46"/>
      <c r="F241" s="44" t="str">
        <f>""</f>
        <v/>
      </c>
      <c r="I241" s="45"/>
      <c r="J241" s="46"/>
      <c r="K241" s="46"/>
      <c r="L241" s="56"/>
      <c r="M241" s="46"/>
      <c r="N241" s="44" t="str">
        <f>""</f>
        <v/>
      </c>
      <c r="R241" s="45"/>
      <c r="S241" s="46"/>
      <c r="T241" s="46"/>
      <c r="U241" s="56"/>
      <c r="V241" s="46"/>
      <c r="W241" s="44" t="str">
        <f>""</f>
        <v/>
      </c>
    </row>
    <row r="242" spans="1:25">
      <c r="A242" s="45" t="s">
        <v>218</v>
      </c>
      <c r="B242" s="46"/>
      <c r="C242" s="46"/>
      <c r="D242" s="47"/>
      <c r="E242" s="46" t="s">
        <v>2</v>
      </c>
      <c r="F242" s="46" t="str">
        <f>CONCATENATE("&lt;!-- ",D242," --&gt;")</f>
        <v>&lt;!--  --&gt;</v>
      </c>
      <c r="G242" s="48"/>
      <c r="H242" t="s">
        <v>2</v>
      </c>
      <c r="I242" s="45" t="s">
        <v>218</v>
      </c>
      <c r="J242" s="46"/>
      <c r="K242" s="46"/>
      <c r="L242" s="47"/>
      <c r="M242" s="46"/>
      <c r="N242" s="46" t="str">
        <f>CONCATENATE("&lt;!-- ",L242," --&gt;")</f>
        <v>&lt;!--  --&gt;</v>
      </c>
      <c r="O242" s="48"/>
      <c r="R242" s="45" t="str">
        <f>I242</f>
        <v>Título 20</v>
      </c>
      <c r="S242" s="46"/>
      <c r="T242" s="46"/>
      <c r="U242" s="47"/>
      <c r="V242" s="46"/>
      <c r="W242" s="46" t="str">
        <f>CONCATENATE("&lt;!-- ",U242," --&gt;")</f>
        <v>&lt;!--  --&gt;</v>
      </c>
      <c r="X242" s="48"/>
      <c r="Y242" t="s">
        <v>2</v>
      </c>
    </row>
    <row r="243" ht="14.4" spans="1:25">
      <c r="A243" s="49" t="s">
        <v>129</v>
      </c>
      <c r="B243" s="50" t="s">
        <v>156</v>
      </c>
      <c r="C243" s="51" t="s">
        <v>157</v>
      </c>
      <c r="F243" t="s">
        <v>86</v>
      </c>
      <c r="G243" s="52"/>
      <c r="I243" s="49" t="s">
        <v>129</v>
      </c>
      <c r="J243" s="50" t="s">
        <v>156</v>
      </c>
      <c r="K243" s="51" t="s">
        <v>157</v>
      </c>
      <c r="N243" t="str">
        <f>CONCATENATE(J243,L243,K243)</f>
        <v>&lt;div &gt;</v>
      </c>
      <c r="O243" s="52"/>
      <c r="R243" s="49" t="s">
        <v>129</v>
      </c>
      <c r="S243" s="50" t="s">
        <v>156</v>
      </c>
      <c r="T243" s="51" t="s">
        <v>157</v>
      </c>
      <c r="W243" t="str">
        <f>CONCATENATE(S243,U243,T243)</f>
        <v>&lt;div &gt;</v>
      </c>
      <c r="X243" s="52"/>
      <c r="Y243" t="s">
        <v>2</v>
      </c>
    </row>
    <row r="244" spans="1:25">
      <c r="A244" s="49"/>
      <c r="D244" s="53"/>
      <c r="E244" t="str">
        <f>CONCATENATE("id=",Comillas,D244,Comillas)</f>
        <v>id=""</v>
      </c>
      <c r="F244" t="str">
        <f>CONCATENATE("&lt;h3 ",E244,"&gt;",D242,"&lt;/h3&gt;")</f>
        <v>&lt;h3 id=""&gt;&lt;/h3&gt;</v>
      </c>
      <c r="G244" s="52"/>
      <c r="H244" t="s">
        <v>2</v>
      </c>
      <c r="I244" s="49"/>
      <c r="N244" t="str">
        <f>CONCATENATE("&lt;h4&gt;",L242,"&lt;/h4&gt;")</f>
        <v>&lt;h4&gt;&lt;/h4&gt;</v>
      </c>
      <c r="O244" s="52"/>
      <c r="R244" s="49"/>
      <c r="W244" t="str">
        <f>CONCATENATE("&lt;h5&gt;",U242,"&lt;/h5&gt;")</f>
        <v>&lt;h5&gt;&lt;/h5&gt;</v>
      </c>
      <c r="X244" s="52"/>
      <c r="Y244" t="s">
        <v>2</v>
      </c>
    </row>
    <row r="245" spans="1:25">
      <c r="A245" s="49"/>
      <c r="F245" t="str">
        <f>IF(D246&lt;&gt;"","&lt;p&gt;","")</f>
        <v/>
      </c>
      <c r="G245" s="52"/>
      <c r="H245" t="s">
        <v>2</v>
      </c>
      <c r="I245" s="49"/>
      <c r="N245" t="str">
        <f>IF(L246&lt;&gt;"","&lt;p&gt;","")</f>
        <v/>
      </c>
      <c r="O245" s="52"/>
      <c r="R245" s="49"/>
      <c r="W245" t="str">
        <f>IF(U246&lt;&gt;"","&lt;p&gt;","")</f>
        <v/>
      </c>
      <c r="X245" s="52"/>
      <c r="Y245" t="s">
        <v>2</v>
      </c>
    </row>
    <row r="246" spans="1:25">
      <c r="A246" s="49" t="s">
        <v>159</v>
      </c>
      <c r="D246" s="53"/>
      <c r="E246" t="s">
        <v>2</v>
      </c>
      <c r="F246" t="str">
        <f>IF(D246&lt;&gt;"",D246,"")</f>
        <v/>
      </c>
      <c r="G246" s="52"/>
      <c r="H246" t="s">
        <v>2</v>
      </c>
      <c r="I246" s="49" t="s">
        <v>159</v>
      </c>
      <c r="L246" s="53"/>
      <c r="M246" t="s">
        <v>2</v>
      </c>
      <c r="N246" t="str">
        <f>IF(L246&lt;&gt;"",L246,"")</f>
        <v/>
      </c>
      <c r="O246" s="52"/>
      <c r="R246" s="49" t="s">
        <v>159</v>
      </c>
      <c r="U246" s="53"/>
      <c r="V246" t="s">
        <v>2</v>
      </c>
      <c r="W246" t="str">
        <f>IF(U246&lt;&gt;"",U246,"")</f>
        <v/>
      </c>
      <c r="X246" s="52"/>
      <c r="Y246" t="s">
        <v>2</v>
      </c>
    </row>
    <row r="247" spans="1:25">
      <c r="A247" s="49"/>
      <c r="F247" t="s">
        <v>109</v>
      </c>
      <c r="G247" s="52"/>
      <c r="H247" t="s">
        <v>2</v>
      </c>
      <c r="I247" s="49"/>
      <c r="N247" t="s">
        <v>109</v>
      </c>
      <c r="O247" s="52"/>
      <c r="R247" s="49"/>
      <c r="W247" t="s">
        <v>109</v>
      </c>
      <c r="X247" s="52"/>
      <c r="Y247" t="s">
        <v>2</v>
      </c>
    </row>
    <row r="248" ht="14.55" spans="1:25">
      <c r="A248" s="54"/>
      <c r="B248" s="44"/>
      <c r="C248" s="44"/>
      <c r="D248" s="44"/>
      <c r="E248" s="44"/>
      <c r="F248" s="44" t="str">
        <f>CONCATENATE("&lt;!-- ",D242," fin --&gt;")</f>
        <v>&lt;!--  fin --&gt;</v>
      </c>
      <c r="G248" s="55"/>
      <c r="H248" t="s">
        <v>2</v>
      </c>
      <c r="I248" s="54"/>
      <c r="J248" s="44"/>
      <c r="K248" s="44"/>
      <c r="L248" s="44"/>
      <c r="M248" s="44"/>
      <c r="N248" s="44" t="str">
        <f>CONCATENATE("&lt;!-- ",L242," fin --&gt;")</f>
        <v>&lt;!--  fin --&gt;</v>
      </c>
      <c r="O248" s="55"/>
      <c r="R248" s="54"/>
      <c r="S248" s="44"/>
      <c r="T248" s="44"/>
      <c r="U248" s="44"/>
      <c r="V248" s="44"/>
      <c r="W248" s="44" t="str">
        <f>CONCATENATE("&lt;!-- ",U242," fin --&gt;")</f>
        <v>&lt;!--  fin --&gt;</v>
      </c>
      <c r="X248" s="55"/>
      <c r="Y248" t="s">
        <v>2</v>
      </c>
    </row>
    <row r="249" ht="14.55" spans="1:23">
      <c r="A249" s="45"/>
      <c r="B249" s="46"/>
      <c r="C249" s="46"/>
      <c r="D249" s="56"/>
      <c r="E249" s="46"/>
      <c r="F249" s="44" t="str">
        <f>""</f>
        <v/>
      </c>
      <c r="I249" s="45"/>
      <c r="J249" s="46"/>
      <c r="K249" s="46"/>
      <c r="L249" s="56"/>
      <c r="M249" s="46"/>
      <c r="N249" s="44" t="str">
        <f>""</f>
        <v/>
      </c>
      <c r="R249" s="45"/>
      <c r="S249" s="46"/>
      <c r="T249" s="46"/>
      <c r="U249" s="56"/>
      <c r="V249" s="46"/>
      <c r="W249" s="44" t="str">
        <f>""</f>
        <v/>
      </c>
    </row>
    <row r="250" spans="1:25">
      <c r="A250" s="45" t="s">
        <v>219</v>
      </c>
      <c r="B250" s="46"/>
      <c r="C250" s="46"/>
      <c r="D250" s="47"/>
      <c r="E250" s="46" t="s">
        <v>2</v>
      </c>
      <c r="F250" s="46" t="str">
        <f>CONCATENATE("&lt;!-- ",D250," --&gt;")</f>
        <v>&lt;!--  --&gt;</v>
      </c>
      <c r="G250" s="48"/>
      <c r="H250" t="s">
        <v>2</v>
      </c>
      <c r="I250" s="45" t="s">
        <v>219</v>
      </c>
      <c r="J250" s="46"/>
      <c r="K250" s="46"/>
      <c r="L250" s="47"/>
      <c r="M250" s="46"/>
      <c r="N250" s="46" t="str">
        <f>CONCATENATE("&lt;!-- ",L250," --&gt;")</f>
        <v>&lt;!--  --&gt;</v>
      </c>
      <c r="O250" s="48"/>
      <c r="R250" s="45" t="str">
        <f>I250</f>
        <v>Título 21</v>
      </c>
      <c r="S250" s="46"/>
      <c r="T250" s="46"/>
      <c r="U250" s="47"/>
      <c r="V250" s="46"/>
      <c r="W250" s="46" t="str">
        <f>CONCATENATE("&lt;!-- ",U250," --&gt;")</f>
        <v>&lt;!--  --&gt;</v>
      </c>
      <c r="X250" s="48"/>
      <c r="Y250" t="s">
        <v>2</v>
      </c>
    </row>
    <row r="251" ht="14.4" spans="1:25">
      <c r="A251" s="49" t="s">
        <v>129</v>
      </c>
      <c r="B251" s="50" t="s">
        <v>156</v>
      </c>
      <c r="C251" s="51" t="s">
        <v>157</v>
      </c>
      <c r="F251" t="s">
        <v>86</v>
      </c>
      <c r="G251" s="52"/>
      <c r="I251" s="49" t="s">
        <v>129</v>
      </c>
      <c r="J251" s="50" t="s">
        <v>156</v>
      </c>
      <c r="K251" s="51" t="s">
        <v>157</v>
      </c>
      <c r="N251" t="str">
        <f>CONCATENATE(J251,L251,K251)</f>
        <v>&lt;div &gt;</v>
      </c>
      <c r="O251" s="52"/>
      <c r="R251" s="49" t="s">
        <v>129</v>
      </c>
      <c r="S251" s="50" t="s">
        <v>156</v>
      </c>
      <c r="T251" s="51" t="s">
        <v>157</v>
      </c>
      <c r="W251" t="str">
        <f>CONCATENATE(S251,U251,T251)</f>
        <v>&lt;div &gt;</v>
      </c>
      <c r="X251" s="52"/>
      <c r="Y251" t="s">
        <v>2</v>
      </c>
    </row>
    <row r="252" spans="1:25">
      <c r="A252" s="49"/>
      <c r="D252" s="53"/>
      <c r="E252" t="str">
        <f>CONCATENATE("id=",Comillas,D252,Comillas)</f>
        <v>id=""</v>
      </c>
      <c r="F252" t="str">
        <f>CONCATENATE("&lt;h3 ",E252,"&gt;",D250,"&lt;/h3&gt;")</f>
        <v>&lt;h3 id=""&gt;&lt;/h3&gt;</v>
      </c>
      <c r="G252" s="52"/>
      <c r="H252" t="s">
        <v>2</v>
      </c>
      <c r="I252" s="49"/>
      <c r="N252" t="str">
        <f>CONCATENATE("&lt;h4&gt;",L250,"&lt;/h4&gt;")</f>
        <v>&lt;h4&gt;&lt;/h4&gt;</v>
      </c>
      <c r="O252" s="52"/>
      <c r="R252" s="49"/>
      <c r="W252" t="str">
        <f>CONCATENATE("&lt;h5&gt;",U250,"&lt;/h5&gt;")</f>
        <v>&lt;h5&gt;&lt;/h5&gt;</v>
      </c>
      <c r="X252" s="52"/>
      <c r="Y252" t="s">
        <v>2</v>
      </c>
    </row>
    <row r="253" spans="1:25">
      <c r="A253" s="49"/>
      <c r="F253" t="str">
        <f>IF(D254&lt;&gt;"","&lt;p&gt;","")</f>
        <v/>
      </c>
      <c r="G253" s="52"/>
      <c r="H253" t="s">
        <v>2</v>
      </c>
      <c r="I253" s="49"/>
      <c r="N253" t="str">
        <f>IF(L254&lt;&gt;"","&lt;p&gt;","")</f>
        <v/>
      </c>
      <c r="O253" s="52"/>
      <c r="R253" s="49"/>
      <c r="W253" t="str">
        <f>IF(U254&lt;&gt;"","&lt;p&gt;","")</f>
        <v/>
      </c>
      <c r="X253" s="52"/>
      <c r="Y253" t="s">
        <v>2</v>
      </c>
    </row>
    <row r="254" spans="1:25">
      <c r="A254" s="49" t="s">
        <v>159</v>
      </c>
      <c r="D254" s="53"/>
      <c r="E254" t="s">
        <v>2</v>
      </c>
      <c r="F254" t="str">
        <f>IF(D254&lt;&gt;"",D254,"")</f>
        <v/>
      </c>
      <c r="G254" s="52"/>
      <c r="H254" t="s">
        <v>2</v>
      </c>
      <c r="I254" s="49" t="s">
        <v>159</v>
      </c>
      <c r="L254" s="53"/>
      <c r="M254" t="s">
        <v>2</v>
      </c>
      <c r="N254" t="str">
        <f>IF(L254&lt;&gt;"",L254,"")</f>
        <v/>
      </c>
      <c r="O254" s="52"/>
      <c r="R254" s="49" t="s">
        <v>159</v>
      </c>
      <c r="U254" s="53"/>
      <c r="V254" t="s">
        <v>2</v>
      </c>
      <c r="W254" t="str">
        <f>IF(U254&lt;&gt;"",U254,"")</f>
        <v/>
      </c>
      <c r="X254" s="52"/>
      <c r="Y254" t="s">
        <v>2</v>
      </c>
    </row>
    <row r="255" spans="1:25">
      <c r="A255" s="49"/>
      <c r="F255" t="s">
        <v>109</v>
      </c>
      <c r="G255" s="52"/>
      <c r="H255" t="s">
        <v>2</v>
      </c>
      <c r="I255" s="49"/>
      <c r="N255" t="s">
        <v>109</v>
      </c>
      <c r="O255" s="52"/>
      <c r="R255" s="49"/>
      <c r="W255" t="s">
        <v>109</v>
      </c>
      <c r="X255" s="52"/>
      <c r="Y255" t="s">
        <v>2</v>
      </c>
    </row>
    <row r="256" ht="14.55" spans="1:25">
      <c r="A256" s="54"/>
      <c r="B256" s="44"/>
      <c r="C256" s="44"/>
      <c r="D256" s="44"/>
      <c r="E256" s="44"/>
      <c r="F256" s="44" t="str">
        <f>CONCATENATE("&lt;!-- ",D250," fin --&gt;")</f>
        <v>&lt;!--  fin --&gt;</v>
      </c>
      <c r="G256" s="55"/>
      <c r="H256" t="s">
        <v>2</v>
      </c>
      <c r="I256" s="54"/>
      <c r="J256" s="44"/>
      <c r="K256" s="44"/>
      <c r="L256" s="44"/>
      <c r="M256" s="44"/>
      <c r="N256" s="44" t="str">
        <f>CONCATENATE("&lt;!-- ",L250," fin --&gt;")</f>
        <v>&lt;!--  fin --&gt;</v>
      </c>
      <c r="O256" s="55"/>
      <c r="R256" s="54"/>
      <c r="S256" s="44"/>
      <c r="T256" s="44"/>
      <c r="U256" s="44"/>
      <c r="V256" s="44"/>
      <c r="W256" s="44" t="str">
        <f>CONCATENATE("&lt;!-- ",U250," fin --&gt;")</f>
        <v>&lt;!--  fin --&gt;</v>
      </c>
      <c r="X256" s="55"/>
      <c r="Y256" t="s">
        <v>2</v>
      </c>
    </row>
    <row r="257" ht="14.55" spans="1:23">
      <c r="A257" s="45"/>
      <c r="B257" s="46"/>
      <c r="C257" s="46"/>
      <c r="D257" s="56"/>
      <c r="E257" s="46"/>
      <c r="F257" s="44" t="str">
        <f>""</f>
        <v/>
      </c>
      <c r="I257" s="45"/>
      <c r="J257" s="46"/>
      <c r="K257" s="46"/>
      <c r="L257" s="56"/>
      <c r="M257" s="46"/>
      <c r="N257" s="44" t="str">
        <f>""</f>
        <v/>
      </c>
      <c r="R257" s="45"/>
      <c r="S257" s="46"/>
      <c r="T257" s="46"/>
      <c r="U257" s="56"/>
      <c r="V257" s="46"/>
      <c r="W257" s="44" t="str">
        <f>""</f>
        <v/>
      </c>
    </row>
    <row r="258" spans="1:25">
      <c r="A258" s="45" t="s">
        <v>220</v>
      </c>
      <c r="B258" s="46"/>
      <c r="C258" s="46"/>
      <c r="D258" s="47"/>
      <c r="E258" s="46" t="s">
        <v>2</v>
      </c>
      <c r="F258" s="46" t="str">
        <f>CONCATENATE("&lt;!-- ",D258," --&gt;")</f>
        <v>&lt;!--  --&gt;</v>
      </c>
      <c r="G258" s="48"/>
      <c r="H258" t="s">
        <v>2</v>
      </c>
      <c r="I258" s="45" t="s">
        <v>220</v>
      </c>
      <c r="J258" s="46"/>
      <c r="K258" s="46"/>
      <c r="L258" s="47"/>
      <c r="M258" s="46"/>
      <c r="N258" s="46" t="str">
        <f>CONCATENATE("&lt;!-- ",L258," --&gt;")</f>
        <v>&lt;!--  --&gt;</v>
      </c>
      <c r="O258" s="48"/>
      <c r="R258" s="45" t="str">
        <f>I258</f>
        <v>Título 22</v>
      </c>
      <c r="S258" s="46"/>
      <c r="T258" s="46"/>
      <c r="U258" s="47"/>
      <c r="V258" s="46"/>
      <c r="W258" s="46" t="str">
        <f>CONCATENATE("&lt;!-- ",U258," --&gt;")</f>
        <v>&lt;!--  --&gt;</v>
      </c>
      <c r="X258" s="48"/>
      <c r="Y258" t="s">
        <v>2</v>
      </c>
    </row>
    <row r="259" ht="14.4" spans="1:25">
      <c r="A259" s="49" t="s">
        <v>129</v>
      </c>
      <c r="B259" s="50" t="s">
        <v>156</v>
      </c>
      <c r="C259" s="51" t="s">
        <v>157</v>
      </c>
      <c r="F259" t="s">
        <v>86</v>
      </c>
      <c r="G259" s="52"/>
      <c r="I259" s="49" t="s">
        <v>129</v>
      </c>
      <c r="J259" s="50" t="s">
        <v>156</v>
      </c>
      <c r="K259" s="51" t="s">
        <v>157</v>
      </c>
      <c r="N259" t="str">
        <f>CONCATENATE(J259,L259,K259)</f>
        <v>&lt;div &gt;</v>
      </c>
      <c r="O259" s="52"/>
      <c r="R259" s="49" t="s">
        <v>129</v>
      </c>
      <c r="S259" s="50" t="s">
        <v>156</v>
      </c>
      <c r="T259" s="51" t="s">
        <v>157</v>
      </c>
      <c r="W259" t="str">
        <f>CONCATENATE(S259,U259,T259)</f>
        <v>&lt;div &gt;</v>
      </c>
      <c r="X259" s="52"/>
      <c r="Y259" t="s">
        <v>2</v>
      </c>
    </row>
    <row r="260" spans="1:25">
      <c r="A260" s="49"/>
      <c r="D260" s="53"/>
      <c r="E260" t="str">
        <f>CONCATENATE("id=",Comillas,D260,Comillas)</f>
        <v>id=""</v>
      </c>
      <c r="F260" t="str">
        <f>CONCATENATE("&lt;h3 ",E260,"&gt;",D258,"&lt;/h3&gt;")</f>
        <v>&lt;h3 id=""&gt;&lt;/h3&gt;</v>
      </c>
      <c r="G260" s="52"/>
      <c r="H260" t="s">
        <v>2</v>
      </c>
      <c r="I260" s="49"/>
      <c r="N260" t="str">
        <f>CONCATENATE("&lt;h4&gt;",L258,"&lt;/h4&gt;")</f>
        <v>&lt;h4&gt;&lt;/h4&gt;</v>
      </c>
      <c r="O260" s="52"/>
      <c r="R260" s="49"/>
      <c r="W260" t="str">
        <f>CONCATENATE("&lt;h5&gt;",U258,"&lt;/h5&gt;")</f>
        <v>&lt;h5&gt;&lt;/h5&gt;</v>
      </c>
      <c r="X260" s="52"/>
      <c r="Y260" t="s">
        <v>2</v>
      </c>
    </row>
    <row r="261" spans="1:25">
      <c r="A261" s="49"/>
      <c r="F261" t="str">
        <f>IF(D262&lt;&gt;"","&lt;p&gt;","")</f>
        <v/>
      </c>
      <c r="G261" s="52"/>
      <c r="H261" t="s">
        <v>2</v>
      </c>
      <c r="I261" s="49"/>
      <c r="N261" t="str">
        <f>IF(L262&lt;&gt;"","&lt;p&gt;","")</f>
        <v/>
      </c>
      <c r="O261" s="52"/>
      <c r="R261" s="49"/>
      <c r="W261" t="str">
        <f>IF(U262&lt;&gt;"","&lt;p&gt;","")</f>
        <v/>
      </c>
      <c r="X261" s="52"/>
      <c r="Y261" t="s">
        <v>2</v>
      </c>
    </row>
    <row r="262" spans="1:25">
      <c r="A262" s="49" t="s">
        <v>159</v>
      </c>
      <c r="D262" s="53"/>
      <c r="E262" t="s">
        <v>2</v>
      </c>
      <c r="F262" t="str">
        <f>IF(D262&lt;&gt;"",D262,"")</f>
        <v/>
      </c>
      <c r="G262" s="52"/>
      <c r="H262" t="s">
        <v>2</v>
      </c>
      <c r="I262" s="49" t="s">
        <v>159</v>
      </c>
      <c r="L262" s="53"/>
      <c r="M262" t="s">
        <v>2</v>
      </c>
      <c r="N262" t="str">
        <f>IF(L262&lt;&gt;"",L262,"")</f>
        <v/>
      </c>
      <c r="O262" s="52"/>
      <c r="R262" s="49" t="s">
        <v>159</v>
      </c>
      <c r="U262" s="53"/>
      <c r="V262" t="s">
        <v>2</v>
      </c>
      <c r="W262" t="str">
        <f>IF(U262&lt;&gt;"",U262,"")</f>
        <v/>
      </c>
      <c r="X262" s="52"/>
      <c r="Y262" t="s">
        <v>2</v>
      </c>
    </row>
    <row r="263" spans="1:25">
      <c r="A263" s="49"/>
      <c r="F263" t="s">
        <v>109</v>
      </c>
      <c r="G263" s="52"/>
      <c r="H263" t="s">
        <v>2</v>
      </c>
      <c r="I263" s="49"/>
      <c r="N263" t="s">
        <v>109</v>
      </c>
      <c r="O263" s="52"/>
      <c r="R263" s="49"/>
      <c r="W263" t="s">
        <v>109</v>
      </c>
      <c r="X263" s="52"/>
      <c r="Y263" t="s">
        <v>2</v>
      </c>
    </row>
    <row r="264" ht="14.55" spans="1:25">
      <c r="A264" s="54"/>
      <c r="B264" s="44"/>
      <c r="C264" s="44"/>
      <c r="D264" s="44"/>
      <c r="E264" s="44"/>
      <c r="F264" s="44" t="str">
        <f>CONCATENATE("&lt;!-- ",D258," fin --&gt;")</f>
        <v>&lt;!--  fin --&gt;</v>
      </c>
      <c r="G264" s="55"/>
      <c r="H264" t="s">
        <v>2</v>
      </c>
      <c r="I264" s="54"/>
      <c r="J264" s="44"/>
      <c r="K264" s="44"/>
      <c r="L264" s="44"/>
      <c r="M264" s="44"/>
      <c r="N264" s="44" t="str">
        <f>CONCATENATE("&lt;!-- ",L258," fin --&gt;")</f>
        <v>&lt;!--  fin --&gt;</v>
      </c>
      <c r="O264" s="55"/>
      <c r="R264" s="54"/>
      <c r="S264" s="44"/>
      <c r="T264" s="44"/>
      <c r="U264" s="44"/>
      <c r="V264" s="44"/>
      <c r="W264" s="44" t="str">
        <f>CONCATENATE("&lt;!-- ",U258," fin --&gt;")</f>
        <v>&lt;!--  fin --&gt;</v>
      </c>
      <c r="X264" s="55"/>
      <c r="Y264" t="s">
        <v>2</v>
      </c>
    </row>
    <row r="265" ht="14.55" spans="4:23">
      <c r="D265" s="56"/>
      <c r="E265" s="46"/>
      <c r="F265" s="44" t="str">
        <f>""</f>
        <v/>
      </c>
      <c r="R265" s="45"/>
      <c r="S265" s="46"/>
      <c r="T265" s="46"/>
      <c r="U265" s="56"/>
      <c r="V265" s="46"/>
      <c r="W265" s="44" t="str">
        <f>""</f>
        <v/>
      </c>
    </row>
  </sheetData>
  <conditionalFormatting sqref="D82:D88">
    <cfRule type="duplicateValues" dxfId="0" priority="1"/>
  </conditionalFormatting>
  <conditionalFormatting sqref="D1:D81;D89:D1048576;L$1:L$1048576;U$1:U$1048576">
    <cfRule type="duplicateValues" dxfId="0" priority="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142"/>
  <sheetViews>
    <sheetView topLeftCell="F86" workbookViewId="0">
      <selection activeCell="G105" sqref="G105"/>
    </sheetView>
  </sheetViews>
  <sheetFormatPr defaultColWidth="36.125" defaultRowHeight="13.8"/>
  <cols>
    <col min="1" max="5" width="36.125" hidden="1" customWidth="1"/>
    <col min="6" max="16384" width="36.125" customWidth="1"/>
  </cols>
  <sheetData>
    <row r="1" s="26" customFormat="1" ht="14.55" spans="7:17">
      <c r="G1" s="26" t="s">
        <v>221</v>
      </c>
      <c r="Q1" s="43"/>
    </row>
    <row r="2" s="26" customFormat="1" ht="14.55" spans="1:17">
      <c r="A2" s="27"/>
      <c r="B2" s="28"/>
      <c r="C2" s="28"/>
      <c r="D2" s="28"/>
      <c r="E2" s="28"/>
      <c r="G2" s="29" t="s">
        <v>222</v>
      </c>
      <c r="Q2" s="43"/>
    </row>
    <row r="3" s="26" customFormat="1" spans="1:17">
      <c r="A3" s="30" t="str">
        <f t="shared" ref="A3:A19" si="0">IF(F3&lt;&gt;"","&lt;li&gt;&lt;strong&gt;","")</f>
        <v/>
      </c>
      <c r="B3" s="30" t="str">
        <f>IF(F3&lt;&gt;"",LEFT(F3,FIND(":",F3,1)-1),"")</f>
        <v/>
      </c>
      <c r="C3" s="30" t="str">
        <f t="shared" ref="C3:C21" si="1">IF(F3&lt;&gt;"","&lt;/strong&gt;","")</f>
        <v/>
      </c>
      <c r="D3" s="30" t="str">
        <f>IF(F3&lt;&gt;"",RIGHT(F3,LEN(F3)-FIND(":",F3,1)),"")</f>
        <v/>
      </c>
      <c r="E3" s="30" t="str">
        <f t="shared" ref="E3:E19" si="2">IF(F3&lt;&gt;"","&lt;/li&gt;","")</f>
        <v/>
      </c>
      <c r="F3" s="31"/>
      <c r="G3" s="32" t="str">
        <f>IF(F3&lt;&gt;"",CONCATENATE(A3,B3,C3,":",D3,E3),IF(F2&lt;&gt;"","&lt;/ul&gt;",""))</f>
        <v/>
      </c>
      <c r="P3" s="39"/>
      <c r="Q3" s="43"/>
    </row>
    <row r="4" s="26" customFormat="1" spans="1:17">
      <c r="A4" s="26" t="str">
        <f t="shared" si="0"/>
        <v/>
      </c>
      <c r="B4" s="26" t="str">
        <f>IF(F4&lt;&gt;"",LEFT(F4,FIND(":",F4,1)-1),"")</f>
        <v/>
      </c>
      <c r="C4" s="26" t="str">
        <f t="shared" si="1"/>
        <v/>
      </c>
      <c r="D4" s="26" t="str">
        <f>IF(F4&lt;&gt;"",RIGHT(F4,LEN(F4)-FIND(":",F4,1)),"")</f>
        <v/>
      </c>
      <c r="E4" s="26" t="str">
        <f t="shared" si="2"/>
        <v/>
      </c>
      <c r="F4" s="33"/>
      <c r="G4" s="32" t="str">
        <f t="shared" ref="G4:G20" si="3">IF(F4&lt;&gt;"",CONCATENATE(A4,B4,C4,":",D4,E4),IF(F3&lt;&gt;"","&lt;/ul&gt;",""))</f>
        <v/>
      </c>
      <c r="P4" s="39"/>
      <c r="Q4" s="43"/>
    </row>
    <row r="5" s="26" customFormat="1" spans="1:17">
      <c r="A5" s="26" t="str">
        <f t="shared" si="0"/>
        <v/>
      </c>
      <c r="B5" s="26" t="str">
        <f>IF(F5&lt;&gt;"",LEFT(F5,FIND(":",F5,1)-1),"")</f>
        <v/>
      </c>
      <c r="C5" s="26" t="str">
        <f t="shared" si="1"/>
        <v/>
      </c>
      <c r="D5" s="26" t="str">
        <f>IF(F5&lt;&gt;"",RIGHT(F5,LEN(F5)-FIND(":",F5,1)),"")</f>
        <v/>
      </c>
      <c r="E5" s="26" t="str">
        <f t="shared" si="2"/>
        <v/>
      </c>
      <c r="F5" s="33"/>
      <c r="G5" s="32" t="str">
        <f t="shared" si="3"/>
        <v/>
      </c>
      <c r="P5" s="39"/>
      <c r="Q5" s="43"/>
    </row>
    <row r="6" s="26" customFormat="1" spans="1:17">
      <c r="A6" s="26" t="str">
        <f t="shared" si="0"/>
        <v/>
      </c>
      <c r="B6" s="26" t="str">
        <f t="shared" ref="B3:B19" si="4">IF(F6&lt;&gt;"",LEFT(F6,FIND(":",F6,1)-1),"")</f>
        <v/>
      </c>
      <c r="C6" s="26" t="str">
        <f t="shared" si="1"/>
        <v/>
      </c>
      <c r="D6" s="26" t="str">
        <f t="shared" ref="D3:D19" si="5">IF(F6&lt;&gt;"",RIGHT(F6,LEN(F6)-FIND(":",F6,1)),"")</f>
        <v/>
      </c>
      <c r="E6" s="26" t="str">
        <f t="shared" si="2"/>
        <v/>
      </c>
      <c r="F6" s="33"/>
      <c r="G6" s="32" t="str">
        <f t="shared" si="3"/>
        <v/>
      </c>
      <c r="P6" s="39"/>
      <c r="Q6" s="43"/>
    </row>
    <row r="7" s="26" customFormat="1" spans="1:17">
      <c r="A7" s="26" t="str">
        <f t="shared" si="0"/>
        <v/>
      </c>
      <c r="B7" s="26" t="str">
        <f t="shared" si="4"/>
        <v/>
      </c>
      <c r="C7" s="26" t="str">
        <f t="shared" si="1"/>
        <v/>
      </c>
      <c r="D7" s="26" t="str">
        <f t="shared" si="5"/>
        <v/>
      </c>
      <c r="E7" s="26" t="str">
        <f t="shared" si="2"/>
        <v/>
      </c>
      <c r="F7" s="33"/>
      <c r="G7" s="32" t="str">
        <f t="shared" si="3"/>
        <v/>
      </c>
      <c r="P7" s="39"/>
      <c r="Q7" s="43"/>
    </row>
    <row r="8" s="26" customFormat="1" spans="1:17">
      <c r="A8" s="26" t="str">
        <f t="shared" si="0"/>
        <v/>
      </c>
      <c r="B8" s="26" t="str">
        <f t="shared" si="4"/>
        <v/>
      </c>
      <c r="C8" s="26" t="str">
        <f t="shared" si="1"/>
        <v/>
      </c>
      <c r="D8" s="26" t="str">
        <f t="shared" si="5"/>
        <v/>
      </c>
      <c r="E8" s="26" t="str">
        <f t="shared" si="2"/>
        <v/>
      </c>
      <c r="F8" s="33"/>
      <c r="G8" s="32" t="str">
        <f t="shared" si="3"/>
        <v/>
      </c>
      <c r="P8" s="39"/>
      <c r="Q8" s="43"/>
    </row>
    <row r="9" s="26" customFormat="1" spans="1:17">
      <c r="A9" s="26" t="str">
        <f t="shared" si="0"/>
        <v/>
      </c>
      <c r="B9" s="26" t="str">
        <f t="shared" si="4"/>
        <v/>
      </c>
      <c r="C9" s="26" t="str">
        <f t="shared" si="1"/>
        <v/>
      </c>
      <c r="D9" s="26" t="str">
        <f t="shared" si="5"/>
        <v/>
      </c>
      <c r="E9" s="26" t="str">
        <f t="shared" si="2"/>
        <v/>
      </c>
      <c r="F9" s="33"/>
      <c r="G9" s="32" t="str">
        <f t="shared" si="3"/>
        <v/>
      </c>
      <c r="P9" s="39"/>
      <c r="Q9" s="43"/>
    </row>
    <row r="10" s="26" customFormat="1" spans="1:17">
      <c r="A10" s="26" t="str">
        <f t="shared" si="0"/>
        <v/>
      </c>
      <c r="B10" s="26" t="str">
        <f t="shared" si="4"/>
        <v/>
      </c>
      <c r="C10" s="26" t="str">
        <f t="shared" si="1"/>
        <v/>
      </c>
      <c r="D10" s="26" t="str">
        <f t="shared" si="5"/>
        <v/>
      </c>
      <c r="E10" s="26" t="str">
        <f t="shared" si="2"/>
        <v/>
      </c>
      <c r="F10" s="33"/>
      <c r="G10" s="32" t="str">
        <f t="shared" si="3"/>
        <v/>
      </c>
      <c r="P10" s="39"/>
      <c r="Q10" s="43"/>
    </row>
    <row r="11" s="26" customFormat="1" spans="1:17">
      <c r="A11" s="26" t="str">
        <f t="shared" si="0"/>
        <v/>
      </c>
      <c r="B11" s="26" t="str">
        <f t="shared" si="4"/>
        <v/>
      </c>
      <c r="C11" s="26" t="str">
        <f t="shared" si="1"/>
        <v/>
      </c>
      <c r="D11" s="26" t="str">
        <f t="shared" si="5"/>
        <v/>
      </c>
      <c r="E11" s="26" t="str">
        <f t="shared" si="2"/>
        <v/>
      </c>
      <c r="F11" s="33"/>
      <c r="G11" s="32" t="str">
        <f t="shared" si="3"/>
        <v/>
      </c>
      <c r="P11" s="39"/>
      <c r="Q11" s="43"/>
    </row>
    <row r="12" s="26" customFormat="1" spans="1:17">
      <c r="A12" s="26" t="str">
        <f t="shared" si="0"/>
        <v/>
      </c>
      <c r="B12" s="26" t="str">
        <f t="shared" si="4"/>
        <v/>
      </c>
      <c r="C12" s="26" t="str">
        <f t="shared" si="1"/>
        <v/>
      </c>
      <c r="D12" s="26" t="str">
        <f t="shared" si="5"/>
        <v/>
      </c>
      <c r="E12" s="26" t="str">
        <f t="shared" si="2"/>
        <v/>
      </c>
      <c r="F12" s="33"/>
      <c r="G12" s="32" t="str">
        <f t="shared" si="3"/>
        <v/>
      </c>
      <c r="P12" s="39"/>
      <c r="Q12" s="43"/>
    </row>
    <row r="13" s="26" customFormat="1" spans="1:17">
      <c r="A13" s="26" t="str">
        <f t="shared" si="0"/>
        <v/>
      </c>
      <c r="B13" s="26" t="str">
        <f t="shared" si="4"/>
        <v/>
      </c>
      <c r="C13" s="26" t="str">
        <f t="shared" si="1"/>
        <v/>
      </c>
      <c r="D13" s="26" t="str">
        <f t="shared" si="5"/>
        <v/>
      </c>
      <c r="E13" s="26" t="str">
        <f t="shared" si="2"/>
        <v/>
      </c>
      <c r="F13" s="33"/>
      <c r="G13" s="32" t="str">
        <f t="shared" si="3"/>
        <v/>
      </c>
      <c r="P13" s="39"/>
      <c r="Q13" s="43"/>
    </row>
    <row r="14" s="26" customFormat="1" spans="1:17">
      <c r="A14" s="26" t="str">
        <f t="shared" si="0"/>
        <v/>
      </c>
      <c r="B14" s="26" t="str">
        <f t="shared" si="4"/>
        <v/>
      </c>
      <c r="C14" s="26" t="str">
        <f t="shared" si="1"/>
        <v/>
      </c>
      <c r="D14" s="26" t="str">
        <f t="shared" si="5"/>
        <v/>
      </c>
      <c r="E14" s="26" t="str">
        <f t="shared" si="2"/>
        <v/>
      </c>
      <c r="F14" s="33"/>
      <c r="G14" s="32" t="str">
        <f t="shared" si="3"/>
        <v/>
      </c>
      <c r="P14" s="39"/>
      <c r="Q14" s="43"/>
    </row>
    <row r="15" s="26" customFormat="1" spans="1:17">
      <c r="A15" s="26" t="str">
        <f t="shared" si="0"/>
        <v/>
      </c>
      <c r="B15" s="26" t="str">
        <f t="shared" si="4"/>
        <v/>
      </c>
      <c r="C15" s="26" t="str">
        <f t="shared" si="1"/>
        <v/>
      </c>
      <c r="D15" s="26" t="str">
        <f t="shared" si="5"/>
        <v/>
      </c>
      <c r="E15" s="26" t="str">
        <f t="shared" si="2"/>
        <v/>
      </c>
      <c r="F15" s="33"/>
      <c r="G15" s="32" t="str">
        <f t="shared" si="3"/>
        <v/>
      </c>
      <c r="P15" s="39"/>
      <c r="Q15" s="43"/>
    </row>
    <row r="16" s="26" customFormat="1" spans="1:17">
      <c r="A16" s="26" t="str">
        <f t="shared" si="0"/>
        <v/>
      </c>
      <c r="B16" s="26" t="str">
        <f t="shared" si="4"/>
        <v/>
      </c>
      <c r="C16" s="26" t="str">
        <f t="shared" si="1"/>
        <v/>
      </c>
      <c r="D16" s="26" t="str">
        <f t="shared" si="5"/>
        <v/>
      </c>
      <c r="E16" s="26" t="str">
        <f t="shared" si="2"/>
        <v/>
      </c>
      <c r="F16" s="33"/>
      <c r="G16" s="32" t="str">
        <f t="shared" si="3"/>
        <v/>
      </c>
      <c r="P16" s="39"/>
      <c r="Q16" s="43"/>
    </row>
    <row r="17" s="26" customFormat="1" spans="1:17">
      <c r="A17" s="26" t="str">
        <f t="shared" si="0"/>
        <v/>
      </c>
      <c r="B17" s="26" t="str">
        <f t="shared" si="4"/>
        <v/>
      </c>
      <c r="C17" s="26" t="str">
        <f t="shared" si="1"/>
        <v/>
      </c>
      <c r="D17" s="26" t="str">
        <f t="shared" si="5"/>
        <v/>
      </c>
      <c r="E17" s="26" t="str">
        <f t="shared" si="2"/>
        <v/>
      </c>
      <c r="F17" s="33"/>
      <c r="G17" s="32" t="str">
        <f t="shared" si="3"/>
        <v/>
      </c>
      <c r="P17" s="39"/>
      <c r="Q17" s="43"/>
    </row>
    <row r="18" s="26" customFormat="1" ht="17.4" spans="1:17">
      <c r="A18" s="26" t="str">
        <f t="shared" si="0"/>
        <v/>
      </c>
      <c r="B18" s="26" t="str">
        <f t="shared" si="4"/>
        <v/>
      </c>
      <c r="C18" s="26" t="str">
        <f t="shared" si="1"/>
        <v/>
      </c>
      <c r="D18" s="26" t="str">
        <f t="shared" si="5"/>
        <v/>
      </c>
      <c r="E18" s="26" t="str">
        <f t="shared" si="2"/>
        <v/>
      </c>
      <c r="F18" s="33"/>
      <c r="G18" s="32" t="str">
        <f t="shared" si="3"/>
        <v/>
      </c>
      <c r="I18" s="40"/>
      <c r="P18" s="39"/>
      <c r="Q18" s="43"/>
    </row>
    <row r="19" s="26" customFormat="1" ht="14.55" spans="1:17">
      <c r="A19" s="34" t="str">
        <f t="shared" si="0"/>
        <v/>
      </c>
      <c r="B19" s="34" t="str">
        <f t="shared" si="4"/>
        <v/>
      </c>
      <c r="C19" s="34" t="str">
        <f t="shared" si="1"/>
        <v/>
      </c>
      <c r="D19" s="34" t="str">
        <f t="shared" si="5"/>
        <v/>
      </c>
      <c r="E19" s="34" t="str">
        <f t="shared" si="2"/>
        <v/>
      </c>
      <c r="F19" s="35"/>
      <c r="G19" s="32" t="str">
        <f t="shared" si="3"/>
        <v/>
      </c>
      <c r="P19" s="41"/>
      <c r="Q19" s="43"/>
    </row>
    <row r="20" s="26" customFormat="1" ht="14.55" spans="2:17">
      <c r="B20" s="28" t="s">
        <v>2</v>
      </c>
      <c r="C20" s="28" t="str">
        <f t="shared" si="1"/>
        <v/>
      </c>
      <c r="D20" s="28"/>
      <c r="E20" s="28"/>
      <c r="G20" s="36" t="str">
        <f t="shared" si="3"/>
        <v/>
      </c>
      <c r="P20" s="39"/>
      <c r="Q20" s="43"/>
    </row>
    <row r="21" s="26" customFormat="1" spans="2:17">
      <c r="B21" s="28"/>
      <c r="C21" s="28"/>
      <c r="D21" s="28"/>
      <c r="E21" s="28"/>
      <c r="P21" s="42"/>
      <c r="Q21" s="43"/>
    </row>
    <row r="22" s="26" customFormat="1" ht="14.55" spans="2:17">
      <c r="B22" s="28"/>
      <c r="C22" s="28"/>
      <c r="D22" s="28"/>
      <c r="E22" s="28"/>
      <c r="F22" s="28"/>
      <c r="G22" s="26" t="s">
        <v>223</v>
      </c>
      <c r="Q22" s="43"/>
    </row>
    <row r="23" s="26" customFormat="1" ht="14.55" spans="1:17">
      <c r="A23" s="37"/>
      <c r="B23" s="28"/>
      <c r="C23" s="28"/>
      <c r="D23" s="28"/>
      <c r="E23" s="28"/>
      <c r="G23" s="29" t="s">
        <v>222</v>
      </c>
      <c r="Q23" s="43"/>
    </row>
    <row r="24" s="26" customFormat="1" spans="1:17">
      <c r="A24" s="37" t="str">
        <f t="shared" ref="A24:A40" si="6">IF(F24&lt;&gt;"","&lt;li&gt;&lt;b&gt;","")</f>
        <v>&lt;li&gt;&lt;b&gt;</v>
      </c>
      <c r="B24" s="30" t="str">
        <f t="shared" ref="B24:B40" si="7">IF(F24&lt;&gt;"",LEFT(F24,FIND(":",F24,1)-1),"")</f>
        <v>Usar aria-label para una lectura clara</v>
      </c>
      <c r="C24" s="30" t="str">
        <f t="shared" ref="C24:C40" si="8">IF(F24&lt;&gt;"","&lt;/b&gt;","")</f>
        <v>&lt;/b&gt;</v>
      </c>
      <c r="D24" s="30" t="str">
        <f t="shared" ref="D24:D40" si="9">IF(F24&lt;&gt;"",RIGHT(F24,LEN(F24)-FIND(":",F24,1)),"")</f>
        <v> Algunos lectores de pantalla pueden no interpretar correctamente el formato de fecha u hora. Se puede usar aria-label para proporcionar una lectura más clara.</v>
      </c>
      <c r="E24" s="30" t="str">
        <f t="shared" ref="E24:E40" si="10">IF(F24&lt;&gt;"","&lt;/li&gt;","")</f>
        <v>&lt;/li&gt;</v>
      </c>
      <c r="F24" s="31" t="s">
        <v>224</v>
      </c>
      <c r="G24" s="32" t="str">
        <f t="shared" ref="G24:G41" si="11">IF(F24&lt;&gt;"",CONCATENATE(A24,B24,C24,":",D24,E24),IF(F23&lt;&gt;"","&lt;/ul&gt;",""))</f>
        <v>&lt;li&gt;&lt;b&gt;Usar aria-label para una lectura clara&lt;/b&gt;: Algunos lectores de pantalla pueden no interpretar correctamente el formato de fecha u hora. Se puede usar aria-label para proporcionar una lectura más clara.&lt;/li&gt;</v>
      </c>
      <c r="P24" s="39"/>
      <c r="Q24" s="43"/>
    </row>
    <row r="25" s="26" customFormat="1" spans="1:17">
      <c r="A25" s="27" t="str">
        <f t="shared" si="6"/>
        <v>&lt;li&gt;&lt;b&gt;</v>
      </c>
      <c r="B25" s="26" t="str">
        <f t="shared" si="7"/>
        <v>Indicar la duración de eventos con aria-live</v>
      </c>
      <c r="C25" s="26" t="str">
        <f t="shared" si="8"/>
        <v>&lt;/b&gt;</v>
      </c>
      <c r="D25" s="26" t="str">
        <f t="shared" si="9"/>
        <v> Si el tiempo cambia dinámicamente (por ejemplo, un temporizador), se recomienda usar aria-live para notificar el cambio.</v>
      </c>
      <c r="E25" s="26" t="str">
        <f t="shared" si="10"/>
        <v>&lt;/li&gt;</v>
      </c>
      <c r="F25" s="33" t="s">
        <v>225</v>
      </c>
      <c r="G25" s="32" t="str">
        <f t="shared" si="11"/>
        <v>&lt;li&gt;&lt;b&gt;Indicar la duración de eventos con aria-live&lt;/b&gt;: Si el tiempo cambia dinámicamente (por ejemplo, un temporizador), se recomienda usar aria-live para notificar el cambio.&lt;/li&gt;</v>
      </c>
      <c r="P25" s="39"/>
      <c r="Q25" s="43"/>
    </row>
    <row r="26" s="26" customFormat="1" spans="1:17">
      <c r="A26" s="27" t="str">
        <f t="shared" si="6"/>
        <v>&lt;li&gt;&lt;b&gt;</v>
      </c>
      <c r="B26" s="26" t="str">
        <f t="shared" si="7"/>
        <v>Marcar fechas importantes con role="presentation" cuando sea necesario</v>
      </c>
      <c r="C26" s="26" t="str">
        <f t="shared" si="8"/>
        <v>&lt;/b&gt;</v>
      </c>
      <c r="D26" s="26" t="str">
        <f t="shared" si="9"/>
        <v> Si &lt;time&gt; se usa solo con fines visuales y no aporta valor semántico, se puede agregar role="presentation" para evitar que los lectores de pantalla lo procesen innecesariamente.</v>
      </c>
      <c r="E26" s="26" t="str">
        <f t="shared" si="10"/>
        <v>&lt;/li&gt;</v>
      </c>
      <c r="F26" s="33" t="s">
        <v>226</v>
      </c>
      <c r="G26" s="32" t="str">
        <f t="shared" si="11"/>
        <v>&lt;li&gt;&lt;b&gt;Marcar fechas importantes con role="presentation" cuando sea necesario&lt;/b&gt;: Si &lt;time&gt; se usa solo con fines visuales y no aporta valor semántico, se puede agregar role="presentation" para evitar que los lectores de pantalla lo procesen innecesariamente.&lt;/li&gt;</v>
      </c>
      <c r="P26" s="39"/>
      <c r="Q26" s="43"/>
    </row>
    <row r="27" s="26" customFormat="1" spans="1:17">
      <c r="A27" s="27" t="str">
        <f t="shared" si="6"/>
        <v/>
      </c>
      <c r="B27" s="26" t="str">
        <f t="shared" si="7"/>
        <v/>
      </c>
      <c r="C27" s="26" t="str">
        <f t="shared" si="8"/>
        <v/>
      </c>
      <c r="D27" s="26" t="str">
        <f t="shared" si="9"/>
        <v/>
      </c>
      <c r="E27" s="26" t="str">
        <f t="shared" si="10"/>
        <v/>
      </c>
      <c r="F27" s="33"/>
      <c r="G27" s="32" t="str">
        <f t="shared" si="11"/>
        <v>&lt;/ul&gt;</v>
      </c>
      <c r="P27" s="39"/>
      <c r="Q27" s="43"/>
    </row>
    <row r="28" s="26" customFormat="1" spans="1:17">
      <c r="A28" s="27" t="str">
        <f t="shared" si="6"/>
        <v/>
      </c>
      <c r="B28" s="26" t="str">
        <f t="shared" si="7"/>
        <v/>
      </c>
      <c r="C28" s="26" t="str">
        <f t="shared" si="8"/>
        <v/>
      </c>
      <c r="D28" s="26" t="str">
        <f t="shared" si="9"/>
        <v/>
      </c>
      <c r="E28" s="26" t="str">
        <f t="shared" si="10"/>
        <v/>
      </c>
      <c r="F28" s="33"/>
      <c r="G28" s="32" t="str">
        <f t="shared" si="11"/>
        <v/>
      </c>
      <c r="P28" s="39"/>
      <c r="Q28" s="43"/>
    </row>
    <row r="29" s="26" customFormat="1" spans="1:17">
      <c r="A29" s="27" t="str">
        <f t="shared" si="6"/>
        <v/>
      </c>
      <c r="B29" s="26" t="str">
        <f t="shared" si="7"/>
        <v/>
      </c>
      <c r="C29" s="26" t="str">
        <f t="shared" si="8"/>
        <v/>
      </c>
      <c r="D29" s="26" t="str">
        <f t="shared" si="9"/>
        <v/>
      </c>
      <c r="E29" s="26" t="str">
        <f t="shared" si="10"/>
        <v/>
      </c>
      <c r="F29" s="33"/>
      <c r="G29" s="32" t="str">
        <f t="shared" si="11"/>
        <v/>
      </c>
      <c r="P29" s="39"/>
      <c r="Q29" s="43"/>
    </row>
    <row r="30" s="26" customFormat="1" spans="1:17">
      <c r="A30" s="27" t="str">
        <f t="shared" si="6"/>
        <v/>
      </c>
      <c r="B30" s="26" t="str">
        <f t="shared" si="7"/>
        <v/>
      </c>
      <c r="C30" s="26" t="str">
        <f t="shared" si="8"/>
        <v/>
      </c>
      <c r="D30" s="26" t="str">
        <f t="shared" si="9"/>
        <v/>
      </c>
      <c r="E30" s="26" t="str">
        <f t="shared" si="10"/>
        <v/>
      </c>
      <c r="F30" s="33"/>
      <c r="G30" s="32" t="str">
        <f t="shared" si="11"/>
        <v/>
      </c>
      <c r="P30" s="39"/>
      <c r="Q30" s="43"/>
    </row>
    <row r="31" s="26" customFormat="1" spans="1:17">
      <c r="A31" s="27" t="str">
        <f t="shared" si="6"/>
        <v/>
      </c>
      <c r="B31" s="26" t="str">
        <f t="shared" si="7"/>
        <v/>
      </c>
      <c r="C31" s="26" t="str">
        <f t="shared" si="8"/>
        <v/>
      </c>
      <c r="D31" s="26" t="str">
        <f t="shared" si="9"/>
        <v/>
      </c>
      <c r="E31" s="26" t="str">
        <f t="shared" si="10"/>
        <v/>
      </c>
      <c r="F31" s="33"/>
      <c r="G31" s="32" t="str">
        <f t="shared" si="11"/>
        <v/>
      </c>
      <c r="P31" s="39"/>
      <c r="Q31" s="43"/>
    </row>
    <row r="32" s="26" customFormat="1" spans="1:17">
      <c r="A32" s="27" t="str">
        <f t="shared" si="6"/>
        <v/>
      </c>
      <c r="B32" s="26" t="str">
        <f t="shared" si="7"/>
        <v/>
      </c>
      <c r="C32" s="26" t="str">
        <f t="shared" si="8"/>
        <v/>
      </c>
      <c r="D32" s="26" t="str">
        <f t="shared" si="9"/>
        <v/>
      </c>
      <c r="E32" s="26" t="str">
        <f t="shared" si="10"/>
        <v/>
      </c>
      <c r="F32" s="33"/>
      <c r="G32" s="32" t="str">
        <f t="shared" si="11"/>
        <v/>
      </c>
      <c r="P32" s="39"/>
      <c r="Q32" s="43"/>
    </row>
    <row r="33" s="26" customFormat="1" spans="1:17">
      <c r="A33" s="27" t="str">
        <f t="shared" si="6"/>
        <v/>
      </c>
      <c r="B33" s="26" t="str">
        <f t="shared" si="7"/>
        <v/>
      </c>
      <c r="C33" s="26" t="str">
        <f t="shared" si="8"/>
        <v/>
      </c>
      <c r="D33" s="26" t="str">
        <f t="shared" si="9"/>
        <v/>
      </c>
      <c r="E33" s="26" t="str">
        <f t="shared" si="10"/>
        <v/>
      </c>
      <c r="F33" s="33"/>
      <c r="G33" s="32" t="str">
        <f t="shared" si="11"/>
        <v/>
      </c>
      <c r="P33" s="39"/>
      <c r="Q33" s="43"/>
    </row>
    <row r="34" s="26" customFormat="1" spans="1:17">
      <c r="A34" s="27" t="str">
        <f t="shared" si="6"/>
        <v/>
      </c>
      <c r="B34" s="26" t="str">
        <f t="shared" si="7"/>
        <v/>
      </c>
      <c r="C34" s="26" t="str">
        <f t="shared" si="8"/>
        <v/>
      </c>
      <c r="D34" s="26" t="str">
        <f t="shared" si="9"/>
        <v/>
      </c>
      <c r="E34" s="26" t="str">
        <f t="shared" si="10"/>
        <v/>
      </c>
      <c r="F34" s="33"/>
      <c r="G34" s="32" t="str">
        <f t="shared" si="11"/>
        <v/>
      </c>
      <c r="P34" s="39"/>
      <c r="Q34" s="43"/>
    </row>
    <row r="35" s="26" customFormat="1" spans="1:17">
      <c r="A35" s="27" t="str">
        <f t="shared" si="6"/>
        <v/>
      </c>
      <c r="B35" s="26" t="str">
        <f t="shared" si="7"/>
        <v/>
      </c>
      <c r="C35" s="26" t="str">
        <f t="shared" si="8"/>
        <v/>
      </c>
      <c r="D35" s="26" t="str">
        <f t="shared" si="9"/>
        <v/>
      </c>
      <c r="E35" s="26" t="str">
        <f t="shared" si="10"/>
        <v/>
      </c>
      <c r="F35" s="33"/>
      <c r="G35" s="32" t="str">
        <f t="shared" si="11"/>
        <v/>
      </c>
      <c r="P35" s="39"/>
      <c r="Q35" s="43"/>
    </row>
    <row r="36" s="26" customFormat="1" spans="1:17">
      <c r="A36" s="27" t="str">
        <f t="shared" si="6"/>
        <v/>
      </c>
      <c r="B36" s="26" t="str">
        <f t="shared" si="7"/>
        <v/>
      </c>
      <c r="C36" s="26" t="str">
        <f t="shared" si="8"/>
        <v/>
      </c>
      <c r="D36" s="26" t="str">
        <f t="shared" si="9"/>
        <v/>
      </c>
      <c r="E36" s="26" t="str">
        <f t="shared" si="10"/>
        <v/>
      </c>
      <c r="F36" s="33"/>
      <c r="G36" s="32" t="str">
        <f t="shared" si="11"/>
        <v/>
      </c>
      <c r="P36" s="39"/>
      <c r="Q36" s="43"/>
    </row>
    <row r="37" s="26" customFormat="1" spans="1:17">
      <c r="A37" s="27" t="str">
        <f t="shared" si="6"/>
        <v/>
      </c>
      <c r="B37" s="26" t="str">
        <f t="shared" si="7"/>
        <v/>
      </c>
      <c r="C37" s="26" t="str">
        <f t="shared" si="8"/>
        <v/>
      </c>
      <c r="D37" s="26" t="str">
        <f t="shared" si="9"/>
        <v/>
      </c>
      <c r="E37" s="26" t="str">
        <f t="shared" si="10"/>
        <v/>
      </c>
      <c r="F37" s="33"/>
      <c r="G37" s="32" t="str">
        <f t="shared" si="11"/>
        <v/>
      </c>
      <c r="P37" s="39"/>
      <c r="Q37" s="43"/>
    </row>
    <row r="38" s="26" customFormat="1" spans="1:17">
      <c r="A38" s="27" t="str">
        <f t="shared" si="6"/>
        <v/>
      </c>
      <c r="B38" s="26" t="str">
        <f t="shared" si="7"/>
        <v/>
      </c>
      <c r="C38" s="26" t="str">
        <f t="shared" si="8"/>
        <v/>
      </c>
      <c r="D38" s="26" t="str">
        <f t="shared" si="9"/>
        <v/>
      </c>
      <c r="E38" s="26" t="str">
        <f t="shared" si="10"/>
        <v/>
      </c>
      <c r="F38" s="33"/>
      <c r="G38" s="32" t="str">
        <f t="shared" si="11"/>
        <v/>
      </c>
      <c r="P38" s="39"/>
      <c r="Q38" s="43"/>
    </row>
    <row r="39" s="26" customFormat="1" ht="17.4" spans="1:17">
      <c r="A39" s="27" t="str">
        <f t="shared" si="6"/>
        <v/>
      </c>
      <c r="B39" s="26" t="str">
        <f t="shared" si="7"/>
        <v/>
      </c>
      <c r="C39" s="26" t="str">
        <f t="shared" si="8"/>
        <v/>
      </c>
      <c r="D39" s="26" t="str">
        <f t="shared" si="9"/>
        <v/>
      </c>
      <c r="E39" s="26" t="str">
        <f t="shared" si="10"/>
        <v/>
      </c>
      <c r="F39" s="33"/>
      <c r="G39" s="32" t="str">
        <f t="shared" si="11"/>
        <v/>
      </c>
      <c r="I39" s="40"/>
      <c r="P39" s="39"/>
      <c r="Q39" s="43"/>
    </row>
    <row r="40" s="26" customFormat="1" ht="14.55" spans="1:17">
      <c r="A40" s="38" t="str">
        <f t="shared" si="6"/>
        <v/>
      </c>
      <c r="B40" s="34" t="str">
        <f t="shared" si="7"/>
        <v/>
      </c>
      <c r="C40" s="34" t="str">
        <f t="shared" si="8"/>
        <v/>
      </c>
      <c r="D40" s="34" t="str">
        <f t="shared" si="9"/>
        <v/>
      </c>
      <c r="E40" s="34" t="str">
        <f t="shared" si="10"/>
        <v/>
      </c>
      <c r="F40" s="35"/>
      <c r="G40" s="32" t="str">
        <f t="shared" si="11"/>
        <v/>
      </c>
      <c r="P40" s="41"/>
      <c r="Q40" s="43"/>
    </row>
    <row r="41" s="26" customFormat="1" ht="14.55" spans="2:17">
      <c r="B41" s="26" t="s">
        <v>2</v>
      </c>
      <c r="C41" s="26" t="str">
        <f>IF(F41&lt;&gt;"","&lt;/strong&gt;","")</f>
        <v/>
      </c>
      <c r="G41" s="36" t="str">
        <f t="shared" si="11"/>
        <v/>
      </c>
      <c r="P41" s="39"/>
      <c r="Q41" s="43"/>
    </row>
    <row r="42" s="26" customFormat="1" ht="14.55" spans="3:17">
      <c r="C42" s="26" t="str">
        <f>IF(F42&lt;&gt;"","&lt;/strong&gt;","")</f>
        <v/>
      </c>
      <c r="P42" s="41"/>
      <c r="Q42" s="43"/>
    </row>
    <row r="43" s="26" customFormat="1" ht="14.55" spans="7:17">
      <c r="G43" s="26" t="s">
        <v>227</v>
      </c>
      <c r="Q43" s="43"/>
    </row>
    <row r="44" s="26" customFormat="1" ht="14.55" spans="7:17">
      <c r="G44" s="29" t="s">
        <v>222</v>
      </c>
      <c r="Q44" s="43"/>
    </row>
    <row r="45" s="26" customFormat="1" spans="1:17">
      <c r="A45" s="37" t="str">
        <f t="shared" ref="A45:A62" si="12">IF(F45&lt;&gt;"","&lt;li&gt;","")</f>
        <v/>
      </c>
      <c r="B45" s="30" t="str">
        <f t="shared" ref="B45:B63" si="13">IF(F45&lt;&gt;"",CONCATENATE(A45,F45,C45),"")</f>
        <v/>
      </c>
      <c r="C45" s="30" t="str">
        <f t="shared" ref="C45:C63" si="14">IF(F45&lt;&gt;"","&lt;/li&gt;","")</f>
        <v/>
      </c>
      <c r="D45" s="30"/>
      <c r="E45" s="30" t="str">
        <f t="shared" ref="E45:E63" si="15">IF(F45&lt;&gt;"","&lt;/li&gt;","")</f>
        <v/>
      </c>
      <c r="F45" s="31"/>
      <c r="G45" s="32" t="str">
        <f t="shared" ref="G45:G63" si="16">IF(F45&lt;&gt;"",CONCATENATE(A45,F45,E45),IF(F44&lt;&gt;"","&lt;/ul&gt;",""))</f>
        <v/>
      </c>
      <c r="P45" s="39"/>
      <c r="Q45" s="43"/>
    </row>
    <row r="46" s="26" customFormat="1" spans="1:17">
      <c r="A46" s="27" t="str">
        <f t="shared" si="12"/>
        <v/>
      </c>
      <c r="B46" s="26" t="str">
        <f t="shared" si="13"/>
        <v/>
      </c>
      <c r="C46" s="26" t="str">
        <f t="shared" si="14"/>
        <v/>
      </c>
      <c r="E46" s="26" t="str">
        <f t="shared" si="15"/>
        <v/>
      </c>
      <c r="F46" s="33"/>
      <c r="G46" s="32" t="str">
        <f t="shared" si="16"/>
        <v/>
      </c>
      <c r="P46" s="39"/>
      <c r="Q46" s="43"/>
    </row>
    <row r="47" s="26" customFormat="1" spans="1:17">
      <c r="A47" s="27" t="str">
        <f t="shared" si="12"/>
        <v/>
      </c>
      <c r="B47" s="26" t="str">
        <f t="shared" si="13"/>
        <v/>
      </c>
      <c r="C47" s="26" t="str">
        <f t="shared" si="14"/>
        <v/>
      </c>
      <c r="E47" s="26" t="str">
        <f t="shared" si="15"/>
        <v/>
      </c>
      <c r="F47" s="33"/>
      <c r="G47" s="32" t="str">
        <f t="shared" si="16"/>
        <v/>
      </c>
      <c r="P47" s="39"/>
      <c r="Q47" s="43"/>
    </row>
    <row r="48" s="26" customFormat="1" spans="1:17">
      <c r="A48" s="27" t="str">
        <f t="shared" si="12"/>
        <v/>
      </c>
      <c r="B48" s="26" t="str">
        <f t="shared" si="13"/>
        <v/>
      </c>
      <c r="C48" s="26" t="str">
        <f t="shared" si="14"/>
        <v/>
      </c>
      <c r="E48" s="26" t="str">
        <f t="shared" si="15"/>
        <v/>
      </c>
      <c r="F48" s="33"/>
      <c r="G48" s="32" t="str">
        <f t="shared" si="16"/>
        <v/>
      </c>
      <c r="P48" s="39"/>
      <c r="Q48" s="43"/>
    </row>
    <row r="49" s="26" customFormat="1" spans="1:17">
      <c r="A49" s="27" t="str">
        <f t="shared" si="12"/>
        <v/>
      </c>
      <c r="B49" s="26" t="str">
        <f t="shared" si="13"/>
        <v/>
      </c>
      <c r="C49" s="26" t="str">
        <f t="shared" si="14"/>
        <v/>
      </c>
      <c r="E49" s="26" t="str">
        <f t="shared" si="15"/>
        <v/>
      </c>
      <c r="F49" s="33"/>
      <c r="G49" s="32" t="str">
        <f t="shared" si="16"/>
        <v/>
      </c>
      <c r="P49" s="39"/>
      <c r="Q49" s="43"/>
    </row>
    <row r="50" s="26" customFormat="1" spans="1:17">
      <c r="A50" s="27" t="str">
        <f t="shared" si="12"/>
        <v/>
      </c>
      <c r="B50" s="26" t="str">
        <f t="shared" si="13"/>
        <v/>
      </c>
      <c r="C50" s="26" t="str">
        <f t="shared" si="14"/>
        <v/>
      </c>
      <c r="E50" s="26" t="str">
        <f t="shared" si="15"/>
        <v/>
      </c>
      <c r="F50" s="33"/>
      <c r="G50" s="32" t="str">
        <f t="shared" si="16"/>
        <v/>
      </c>
      <c r="P50" s="39"/>
      <c r="Q50" s="43"/>
    </row>
    <row r="51" s="26" customFormat="1" spans="1:17">
      <c r="A51" s="27" t="str">
        <f t="shared" si="12"/>
        <v/>
      </c>
      <c r="B51" s="26" t="str">
        <f t="shared" si="13"/>
        <v/>
      </c>
      <c r="C51" s="26" t="str">
        <f t="shared" si="14"/>
        <v/>
      </c>
      <c r="E51" s="26" t="str">
        <f t="shared" si="15"/>
        <v/>
      </c>
      <c r="F51" s="33"/>
      <c r="G51" s="32" t="str">
        <f t="shared" si="16"/>
        <v/>
      </c>
      <c r="P51" s="39"/>
      <c r="Q51" s="43"/>
    </row>
    <row r="52" s="26" customFormat="1" spans="1:17">
      <c r="A52" s="27" t="str">
        <f t="shared" si="12"/>
        <v/>
      </c>
      <c r="B52" s="26" t="str">
        <f t="shared" si="13"/>
        <v/>
      </c>
      <c r="C52" s="26" t="str">
        <f t="shared" si="14"/>
        <v/>
      </c>
      <c r="E52" s="26" t="str">
        <f t="shared" si="15"/>
        <v/>
      </c>
      <c r="F52" s="33"/>
      <c r="G52" s="32" t="str">
        <f t="shared" si="16"/>
        <v/>
      </c>
      <c r="P52" s="39"/>
      <c r="Q52" s="43"/>
    </row>
    <row r="53" s="26" customFormat="1" spans="1:17">
      <c r="A53" s="27" t="str">
        <f t="shared" si="12"/>
        <v/>
      </c>
      <c r="B53" s="26" t="str">
        <f t="shared" si="13"/>
        <v/>
      </c>
      <c r="C53" s="26" t="str">
        <f t="shared" si="14"/>
        <v/>
      </c>
      <c r="E53" s="26" t="str">
        <f t="shared" si="15"/>
        <v/>
      </c>
      <c r="F53" s="33"/>
      <c r="G53" s="32" t="str">
        <f t="shared" si="16"/>
        <v/>
      </c>
      <c r="P53" s="39"/>
      <c r="Q53" s="43"/>
    </row>
    <row r="54" s="26" customFormat="1" spans="1:17">
      <c r="A54" s="27" t="str">
        <f t="shared" si="12"/>
        <v/>
      </c>
      <c r="B54" s="26" t="str">
        <f t="shared" si="13"/>
        <v/>
      </c>
      <c r="C54" s="26" t="str">
        <f t="shared" si="14"/>
        <v/>
      </c>
      <c r="E54" s="26" t="str">
        <f t="shared" si="15"/>
        <v/>
      </c>
      <c r="F54" s="33"/>
      <c r="G54" s="32" t="str">
        <f t="shared" si="16"/>
        <v/>
      </c>
      <c r="P54" s="39"/>
      <c r="Q54" s="43"/>
    </row>
    <row r="55" s="26" customFormat="1" spans="1:17">
      <c r="A55" s="27" t="str">
        <f t="shared" si="12"/>
        <v/>
      </c>
      <c r="B55" s="26" t="str">
        <f t="shared" si="13"/>
        <v/>
      </c>
      <c r="C55" s="26" t="str">
        <f t="shared" si="14"/>
        <v/>
      </c>
      <c r="E55" s="26" t="str">
        <f t="shared" si="15"/>
        <v/>
      </c>
      <c r="F55" s="33"/>
      <c r="G55" s="32" t="str">
        <f t="shared" si="16"/>
        <v/>
      </c>
      <c r="P55" s="39"/>
      <c r="Q55" s="43"/>
    </row>
    <row r="56" s="26" customFormat="1" spans="1:17">
      <c r="A56" s="27" t="str">
        <f t="shared" si="12"/>
        <v/>
      </c>
      <c r="B56" s="26" t="str">
        <f t="shared" si="13"/>
        <v/>
      </c>
      <c r="C56" s="26" t="str">
        <f t="shared" si="14"/>
        <v/>
      </c>
      <c r="E56" s="26" t="str">
        <f t="shared" si="15"/>
        <v/>
      </c>
      <c r="F56" s="33"/>
      <c r="G56" s="32" t="str">
        <f t="shared" si="16"/>
        <v/>
      </c>
      <c r="P56" s="39"/>
      <c r="Q56" s="43"/>
    </row>
    <row r="57" s="26" customFormat="1" spans="1:17">
      <c r="A57" s="27" t="str">
        <f t="shared" si="12"/>
        <v/>
      </c>
      <c r="B57" s="26" t="str">
        <f t="shared" si="13"/>
        <v/>
      </c>
      <c r="C57" s="26" t="str">
        <f t="shared" si="14"/>
        <v/>
      </c>
      <c r="E57" s="26" t="str">
        <f t="shared" si="15"/>
        <v/>
      </c>
      <c r="F57" s="33"/>
      <c r="G57" s="32" t="str">
        <f t="shared" si="16"/>
        <v/>
      </c>
      <c r="P57" s="39"/>
      <c r="Q57" s="43"/>
    </row>
    <row r="58" s="26" customFormat="1" spans="1:17">
      <c r="A58" s="27" t="str">
        <f t="shared" si="12"/>
        <v/>
      </c>
      <c r="B58" s="26" t="str">
        <f t="shared" si="13"/>
        <v/>
      </c>
      <c r="C58" s="26" t="str">
        <f t="shared" si="14"/>
        <v/>
      </c>
      <c r="E58" s="26" t="str">
        <f t="shared" si="15"/>
        <v/>
      </c>
      <c r="F58" s="33"/>
      <c r="G58" s="32" t="str">
        <f t="shared" si="16"/>
        <v/>
      </c>
      <c r="P58" s="39"/>
      <c r="Q58" s="43"/>
    </row>
    <row r="59" s="26" customFormat="1" spans="1:17">
      <c r="A59" s="27" t="str">
        <f t="shared" si="12"/>
        <v/>
      </c>
      <c r="B59" s="26" t="str">
        <f t="shared" si="13"/>
        <v/>
      </c>
      <c r="C59" s="26" t="str">
        <f t="shared" si="14"/>
        <v/>
      </c>
      <c r="E59" s="26" t="str">
        <f t="shared" si="15"/>
        <v/>
      </c>
      <c r="F59" s="33"/>
      <c r="G59" s="32" t="str">
        <f t="shared" si="16"/>
        <v/>
      </c>
      <c r="P59" s="39"/>
      <c r="Q59" s="43"/>
    </row>
    <row r="60" s="26" customFormat="1" ht="17.4" spans="1:17">
      <c r="A60" s="27" t="str">
        <f t="shared" si="12"/>
        <v/>
      </c>
      <c r="B60" s="26" t="str">
        <f t="shared" si="13"/>
        <v/>
      </c>
      <c r="C60" s="26" t="str">
        <f t="shared" si="14"/>
        <v/>
      </c>
      <c r="E60" s="26" t="str">
        <f t="shared" si="15"/>
        <v/>
      </c>
      <c r="F60" s="33"/>
      <c r="G60" s="32" t="str">
        <f t="shared" si="16"/>
        <v/>
      </c>
      <c r="I60" s="40"/>
      <c r="P60" s="39"/>
      <c r="Q60" s="43"/>
    </row>
    <row r="61" s="26" customFormat="1" ht="14.55" spans="1:17">
      <c r="A61" s="27" t="str">
        <f t="shared" si="12"/>
        <v/>
      </c>
      <c r="B61" s="26" t="str">
        <f t="shared" si="13"/>
        <v/>
      </c>
      <c r="C61" s="26" t="str">
        <f t="shared" si="14"/>
        <v/>
      </c>
      <c r="E61" s="26" t="str">
        <f t="shared" si="15"/>
        <v/>
      </c>
      <c r="F61" s="33"/>
      <c r="G61" s="32" t="str">
        <f t="shared" si="16"/>
        <v/>
      </c>
      <c r="P61" s="41"/>
      <c r="Q61" s="43"/>
    </row>
    <row r="62" s="26" customFormat="1" ht="14.55" spans="1:17">
      <c r="A62" s="38" t="str">
        <f t="shared" si="12"/>
        <v/>
      </c>
      <c r="B62" s="34" t="str">
        <f t="shared" si="13"/>
        <v/>
      </c>
      <c r="C62" s="34" t="str">
        <f t="shared" si="14"/>
        <v/>
      </c>
      <c r="D62" s="34"/>
      <c r="E62" s="34" t="str">
        <f t="shared" si="15"/>
        <v/>
      </c>
      <c r="F62" s="35"/>
      <c r="G62" s="32" t="str">
        <f t="shared" si="16"/>
        <v/>
      </c>
      <c r="P62" s="39"/>
      <c r="Q62" s="43"/>
    </row>
    <row r="63" s="26" customFormat="1" ht="14.55" spans="1:17">
      <c r="A63" s="26" t="str">
        <f>IF(F63&lt;&gt;"",$A$43,"")</f>
        <v/>
      </c>
      <c r="B63" s="26" t="str">
        <f t="shared" si="13"/>
        <v/>
      </c>
      <c r="C63" s="26" t="str">
        <f t="shared" si="14"/>
        <v/>
      </c>
      <c r="E63" s="26" t="str">
        <f t="shared" si="15"/>
        <v/>
      </c>
      <c r="G63" s="36" t="str">
        <f t="shared" si="16"/>
        <v/>
      </c>
      <c r="P63" s="41"/>
      <c r="Q63" s="43"/>
    </row>
    <row r="64" s="26" customFormat="1" spans="17:17">
      <c r="Q64" s="43"/>
    </row>
    <row r="65" s="26" customFormat="1" ht="14.55" spans="7:17">
      <c r="G65" s="26" t="s">
        <v>228</v>
      </c>
      <c r="Q65" s="43"/>
    </row>
    <row r="66" s="26" customFormat="1" ht="14.55" spans="1:17">
      <c r="A66" s="27"/>
      <c r="B66" s="28"/>
      <c r="C66" s="28"/>
      <c r="D66" s="28"/>
      <c r="E66" s="28"/>
      <c r="G66" s="29" t="s">
        <v>222</v>
      </c>
      <c r="Q66" s="43"/>
    </row>
    <row r="67" s="26" customFormat="1" spans="1:17">
      <c r="A67" s="30" t="str">
        <f t="shared" ref="A67:A83" si="17">IF(F67&lt;&gt;"","&lt;li&gt;&lt;code&gt;&amp;lt;","")</f>
        <v/>
      </c>
      <c r="B67" s="30" t="str">
        <f t="shared" ref="B67:B83" si="18">IF(F67&lt;&gt;"",LEFT(F67,FIND(":",F67,1)-1),"")</f>
        <v/>
      </c>
      <c r="C67" s="30" t="str">
        <f t="shared" ref="C67:C83" si="19">IF(F67&lt;&gt;"","&lt;/code&gt;","")</f>
        <v/>
      </c>
      <c r="D67" s="30" t="str">
        <f t="shared" ref="D67:D83" si="20">IF(F67&lt;&gt;"",RIGHT(F67,LEN(F67)-FIND(":",F67,1)),"")</f>
        <v/>
      </c>
      <c r="E67" s="30" t="str">
        <f t="shared" ref="E67:E83" si="21">IF(F67&lt;&gt;"","&lt;/li&gt;","")</f>
        <v/>
      </c>
      <c r="F67" s="33"/>
      <c r="G67" s="32" t="str">
        <f t="shared" ref="G67:G84" si="22">IF(F67&lt;&gt;"",CONCATENATE(A67,B67,,"&gt;",C67,":",D67,E67),IF(F66&lt;&gt;"","&lt;/ul&gt;",""))</f>
        <v/>
      </c>
      <c r="Q67" s="43"/>
    </row>
    <row r="68" s="26" customFormat="1" spans="1:17">
      <c r="A68" s="26" t="str">
        <f t="shared" si="17"/>
        <v/>
      </c>
      <c r="B68" s="26" t="str">
        <f t="shared" si="18"/>
        <v/>
      </c>
      <c r="C68" s="26" t="str">
        <f t="shared" si="19"/>
        <v/>
      </c>
      <c r="D68" s="26" t="str">
        <f t="shared" si="20"/>
        <v/>
      </c>
      <c r="E68" s="26" t="str">
        <f t="shared" si="21"/>
        <v/>
      </c>
      <c r="F68" s="33"/>
      <c r="G68" s="32" t="str">
        <f t="shared" si="22"/>
        <v/>
      </c>
      <c r="Q68" s="43"/>
    </row>
    <row r="69" s="26" customFormat="1" spans="1:17">
      <c r="A69" s="26" t="str">
        <f t="shared" si="17"/>
        <v/>
      </c>
      <c r="B69" s="26" t="str">
        <f t="shared" si="18"/>
        <v/>
      </c>
      <c r="C69" s="26" t="str">
        <f t="shared" si="19"/>
        <v/>
      </c>
      <c r="D69" s="26" t="str">
        <f t="shared" si="20"/>
        <v/>
      </c>
      <c r="E69" s="26" t="str">
        <f t="shared" si="21"/>
        <v/>
      </c>
      <c r="F69" s="33"/>
      <c r="G69" s="32" t="str">
        <f t="shared" si="22"/>
        <v/>
      </c>
      <c r="Q69" s="43"/>
    </row>
    <row r="70" s="26" customFormat="1" spans="1:17">
      <c r="A70" s="26" t="str">
        <f t="shared" si="17"/>
        <v/>
      </c>
      <c r="B70" s="26" t="str">
        <f t="shared" si="18"/>
        <v/>
      </c>
      <c r="C70" s="26" t="str">
        <f t="shared" si="19"/>
        <v/>
      </c>
      <c r="D70" s="26" t="str">
        <f t="shared" si="20"/>
        <v/>
      </c>
      <c r="E70" s="26" t="str">
        <f t="shared" si="21"/>
        <v/>
      </c>
      <c r="F70" s="33"/>
      <c r="G70" s="32" t="str">
        <f t="shared" si="22"/>
        <v/>
      </c>
      <c r="Q70" s="43"/>
    </row>
    <row r="71" s="26" customFormat="1" spans="1:17">
      <c r="A71" s="26" t="str">
        <f t="shared" si="17"/>
        <v/>
      </c>
      <c r="B71" s="26" t="str">
        <f t="shared" si="18"/>
        <v/>
      </c>
      <c r="C71" s="26" t="str">
        <f t="shared" si="19"/>
        <v/>
      </c>
      <c r="D71" s="26" t="str">
        <f t="shared" si="20"/>
        <v/>
      </c>
      <c r="E71" s="26" t="str">
        <f t="shared" si="21"/>
        <v/>
      </c>
      <c r="F71" s="33"/>
      <c r="G71" s="32" t="str">
        <f t="shared" si="22"/>
        <v/>
      </c>
      <c r="Q71" s="43"/>
    </row>
    <row r="72" s="26" customFormat="1" spans="1:17">
      <c r="A72" s="26" t="str">
        <f t="shared" si="17"/>
        <v/>
      </c>
      <c r="B72" s="26" t="str">
        <f t="shared" si="18"/>
        <v/>
      </c>
      <c r="C72" s="26" t="str">
        <f t="shared" si="19"/>
        <v/>
      </c>
      <c r="D72" s="26" t="str">
        <f t="shared" si="20"/>
        <v/>
      </c>
      <c r="E72" s="26" t="str">
        <f t="shared" si="21"/>
        <v/>
      </c>
      <c r="F72" s="33"/>
      <c r="G72" s="32" t="str">
        <f t="shared" si="22"/>
        <v/>
      </c>
      <c r="Q72" s="43"/>
    </row>
    <row r="73" s="26" customFormat="1" spans="1:17">
      <c r="A73" s="26" t="str">
        <f t="shared" si="17"/>
        <v/>
      </c>
      <c r="B73" s="26" t="str">
        <f t="shared" si="18"/>
        <v/>
      </c>
      <c r="C73" s="26" t="str">
        <f t="shared" si="19"/>
        <v/>
      </c>
      <c r="D73" s="26" t="str">
        <f t="shared" si="20"/>
        <v/>
      </c>
      <c r="E73" s="26" t="str">
        <f t="shared" si="21"/>
        <v/>
      </c>
      <c r="F73" s="33"/>
      <c r="G73" s="32" t="str">
        <f t="shared" si="22"/>
        <v/>
      </c>
      <c r="Q73" s="43"/>
    </row>
    <row r="74" s="26" customFormat="1" spans="1:17">
      <c r="A74" s="26" t="str">
        <f t="shared" si="17"/>
        <v/>
      </c>
      <c r="B74" s="26" t="str">
        <f t="shared" si="18"/>
        <v/>
      </c>
      <c r="C74" s="26" t="str">
        <f t="shared" si="19"/>
        <v/>
      </c>
      <c r="D74" s="26" t="str">
        <f t="shared" si="20"/>
        <v/>
      </c>
      <c r="E74" s="26" t="str">
        <f t="shared" si="21"/>
        <v/>
      </c>
      <c r="F74" s="33"/>
      <c r="G74" s="32" t="str">
        <f t="shared" si="22"/>
        <v/>
      </c>
      <c r="Q74" s="43"/>
    </row>
    <row r="75" s="26" customFormat="1" spans="1:17">
      <c r="A75" s="26" t="str">
        <f t="shared" si="17"/>
        <v/>
      </c>
      <c r="B75" s="26" t="str">
        <f t="shared" si="18"/>
        <v/>
      </c>
      <c r="C75" s="26" t="str">
        <f t="shared" si="19"/>
        <v/>
      </c>
      <c r="D75" s="26" t="str">
        <f t="shared" si="20"/>
        <v/>
      </c>
      <c r="E75" s="26" t="str">
        <f t="shared" si="21"/>
        <v/>
      </c>
      <c r="F75" s="33"/>
      <c r="G75" s="32" t="str">
        <f t="shared" si="22"/>
        <v/>
      </c>
      <c r="Q75" s="43"/>
    </row>
    <row r="76" s="26" customFormat="1" spans="1:17">
      <c r="A76" s="26" t="str">
        <f t="shared" si="17"/>
        <v/>
      </c>
      <c r="B76" s="26" t="str">
        <f t="shared" si="18"/>
        <v/>
      </c>
      <c r="C76" s="26" t="str">
        <f t="shared" si="19"/>
        <v/>
      </c>
      <c r="D76" s="26" t="str">
        <f t="shared" si="20"/>
        <v/>
      </c>
      <c r="E76" s="26" t="str">
        <f t="shared" si="21"/>
        <v/>
      </c>
      <c r="F76" s="33"/>
      <c r="G76" s="32" t="str">
        <f t="shared" si="22"/>
        <v/>
      </c>
      <c r="Q76" s="43"/>
    </row>
    <row r="77" s="26" customFormat="1" spans="1:17">
      <c r="A77" s="26" t="str">
        <f t="shared" si="17"/>
        <v/>
      </c>
      <c r="B77" s="26" t="str">
        <f t="shared" si="18"/>
        <v/>
      </c>
      <c r="C77" s="26" t="str">
        <f t="shared" si="19"/>
        <v/>
      </c>
      <c r="D77" s="26" t="str">
        <f t="shared" si="20"/>
        <v/>
      </c>
      <c r="E77" s="26" t="str">
        <f t="shared" si="21"/>
        <v/>
      </c>
      <c r="F77" s="33"/>
      <c r="G77" s="32" t="str">
        <f t="shared" si="22"/>
        <v/>
      </c>
      <c r="Q77" s="43"/>
    </row>
    <row r="78" s="26" customFormat="1" spans="1:17">
      <c r="A78" s="26" t="str">
        <f t="shared" si="17"/>
        <v/>
      </c>
      <c r="B78" s="26" t="str">
        <f t="shared" si="18"/>
        <v/>
      </c>
      <c r="C78" s="26" t="str">
        <f t="shared" si="19"/>
        <v/>
      </c>
      <c r="D78" s="26" t="str">
        <f t="shared" si="20"/>
        <v/>
      </c>
      <c r="E78" s="26" t="str">
        <f t="shared" si="21"/>
        <v/>
      </c>
      <c r="F78" s="33"/>
      <c r="G78" s="32" t="str">
        <f t="shared" si="22"/>
        <v/>
      </c>
      <c r="Q78" s="43"/>
    </row>
    <row r="79" s="26" customFormat="1" spans="1:17">
      <c r="A79" s="26" t="str">
        <f t="shared" si="17"/>
        <v/>
      </c>
      <c r="B79" s="26" t="str">
        <f t="shared" si="18"/>
        <v/>
      </c>
      <c r="C79" s="26" t="str">
        <f t="shared" si="19"/>
        <v/>
      </c>
      <c r="D79" s="26" t="str">
        <f t="shared" si="20"/>
        <v/>
      </c>
      <c r="E79" s="26" t="str">
        <f t="shared" si="21"/>
        <v/>
      </c>
      <c r="F79" s="33"/>
      <c r="G79" s="32" t="str">
        <f t="shared" si="22"/>
        <v/>
      </c>
      <c r="Q79" s="43"/>
    </row>
    <row r="80" s="26" customFormat="1" spans="1:17">
      <c r="A80" s="26" t="str">
        <f t="shared" si="17"/>
        <v/>
      </c>
      <c r="B80" s="26" t="str">
        <f t="shared" si="18"/>
        <v/>
      </c>
      <c r="C80" s="26" t="str">
        <f t="shared" si="19"/>
        <v/>
      </c>
      <c r="D80" s="26" t="str">
        <f t="shared" si="20"/>
        <v/>
      </c>
      <c r="E80" s="26" t="str">
        <f t="shared" si="21"/>
        <v/>
      </c>
      <c r="F80" s="33"/>
      <c r="G80" s="32" t="str">
        <f t="shared" si="22"/>
        <v/>
      </c>
      <c r="Q80" s="43"/>
    </row>
    <row r="81" s="26" customFormat="1" spans="1:17">
      <c r="A81" s="26" t="str">
        <f t="shared" si="17"/>
        <v/>
      </c>
      <c r="B81" s="26" t="str">
        <f t="shared" si="18"/>
        <v/>
      </c>
      <c r="C81" s="26" t="str">
        <f t="shared" si="19"/>
        <v/>
      </c>
      <c r="D81" s="26" t="str">
        <f t="shared" si="20"/>
        <v/>
      </c>
      <c r="E81" s="26" t="str">
        <f t="shared" si="21"/>
        <v/>
      </c>
      <c r="F81" s="33"/>
      <c r="G81" s="32" t="str">
        <f t="shared" si="22"/>
        <v/>
      </c>
      <c r="Q81" s="43"/>
    </row>
    <row r="82" s="26" customFormat="1" spans="1:17">
      <c r="A82" s="26" t="str">
        <f t="shared" si="17"/>
        <v/>
      </c>
      <c r="B82" s="26" t="str">
        <f t="shared" si="18"/>
        <v/>
      </c>
      <c r="C82" s="26" t="str">
        <f t="shared" si="19"/>
        <v/>
      </c>
      <c r="D82" s="26" t="str">
        <f t="shared" si="20"/>
        <v/>
      </c>
      <c r="E82" s="26" t="str">
        <f t="shared" si="21"/>
        <v/>
      </c>
      <c r="F82" s="33"/>
      <c r="G82" s="32" t="str">
        <f t="shared" si="22"/>
        <v/>
      </c>
      <c r="Q82" s="43"/>
    </row>
    <row r="83" s="26" customFormat="1" ht="14.55" spans="1:17">
      <c r="A83" s="34" t="str">
        <f t="shared" si="17"/>
        <v/>
      </c>
      <c r="B83" s="34" t="str">
        <f t="shared" si="18"/>
        <v/>
      </c>
      <c r="C83" s="34" t="str">
        <f t="shared" si="19"/>
        <v/>
      </c>
      <c r="D83" s="34" t="str">
        <f t="shared" si="20"/>
        <v/>
      </c>
      <c r="E83" s="34" t="str">
        <f t="shared" si="21"/>
        <v/>
      </c>
      <c r="F83" s="35"/>
      <c r="G83" s="32" t="str">
        <f t="shared" si="22"/>
        <v/>
      </c>
      <c r="Q83" s="43"/>
    </row>
    <row r="84" s="26" customFormat="1" spans="2:17">
      <c r="B84" s="28" t="s">
        <v>2</v>
      </c>
      <c r="C84" s="28" t="str">
        <f>IF(F84&lt;&gt;"","&lt;/strong&gt;","")</f>
        <v/>
      </c>
      <c r="D84" s="28"/>
      <c r="E84" s="28"/>
      <c r="G84" s="32" t="str">
        <f t="shared" si="22"/>
        <v/>
      </c>
      <c r="Q84" s="43"/>
    </row>
    <row r="85" s="26" customFormat="1" spans="17:17">
      <c r="Q85" s="43"/>
    </row>
    <row r="86" s="26" customFormat="1" spans="17:17">
      <c r="Q86" s="43"/>
    </row>
    <row r="88" s="26" customFormat="1" ht="14.55" spans="7:17">
      <c r="G88" s="26" t="s">
        <v>227</v>
      </c>
      <c r="Q88" s="43"/>
    </row>
    <row r="89" s="26" customFormat="1" spans="7:17">
      <c r="G89" s="29" t="s">
        <v>222</v>
      </c>
      <c r="Q89" s="43"/>
    </row>
    <row r="90" s="26" customFormat="1" ht="14.55" spans="1:17">
      <c r="A90"/>
      <c r="B90"/>
      <c r="C90"/>
      <c r="D90"/>
      <c r="E90"/>
      <c r="F90"/>
      <c r="G90" s="36" t="s">
        <v>229</v>
      </c>
      <c r="P90" s="39"/>
      <c r="Q90" s="43"/>
    </row>
    <row r="91" s="26" customFormat="1" spans="1:17">
      <c r="A91" s="37" t="str">
        <f t="shared" ref="A90:A97" si="23">IF(F91&lt;&gt;"","&lt;li&gt;","")</f>
        <v>&lt;li&gt;</v>
      </c>
      <c r="B91" s="30" t="str">
        <f t="shared" ref="B90:B97" si="24">IF(F91&lt;&gt;"",CONCATENATE(A91,F91,C91),"")</f>
        <v>&lt;li&gt;Uso semántico adecuado: Se debe emplear &lt;mark&gt; para resaltar información relevante sin alterar la estructura del contenido.&lt;/li&gt;</v>
      </c>
      <c r="C91" s="30" t="str">
        <f t="shared" ref="C90:C97" si="25">IF(F91&lt;&gt;"","&lt;/li&gt;","")</f>
        <v>&lt;/li&gt;</v>
      </c>
      <c r="D91" s="30"/>
      <c r="E91" s="30" t="str">
        <f t="shared" ref="E90:E97" si="26">IF(F91&lt;&gt;"","&lt;/li&gt;","")</f>
        <v>&lt;/li&gt;</v>
      </c>
      <c r="F91" s="31" t="s">
        <v>230</v>
      </c>
      <c r="G91" s="29" t="str">
        <f t="shared" ref="G90:G102" si="27">IF(F91&lt;&gt;"",CONCATENATE(A91,F91,E91),IF(F90&lt;&gt;"","&lt;/ul&gt;",""))</f>
        <v>&lt;li&gt;Uso semántico adecuado: Se debe emplear &lt;mark&gt; para resaltar información relevante sin alterar la estructura del contenido.&lt;/li&gt;</v>
      </c>
      <c r="P91" s="39"/>
      <c r="Q91" s="43"/>
    </row>
    <row r="92" s="26" customFormat="1" spans="1:17">
      <c r="A92" s="27" t="str">
        <f t="shared" si="23"/>
        <v>&lt;li&gt;</v>
      </c>
      <c r="B92" s="26" t="str">
        <f t="shared" si="24"/>
        <v>&lt;li&gt;Diferenciar términos clave: Es útil para destacar términos en resultados de búsqueda o información importante en textos extensos.&lt;/li&gt;</v>
      </c>
      <c r="C92" s="26" t="str">
        <f t="shared" si="25"/>
        <v>&lt;/li&gt;</v>
      </c>
      <c r="E92" s="26" t="str">
        <f t="shared" si="26"/>
        <v>&lt;/li&gt;</v>
      </c>
      <c r="F92" s="33" t="s">
        <v>231</v>
      </c>
      <c r="G92" s="32" t="str">
        <f t="shared" si="27"/>
        <v>&lt;li&gt;Diferenciar términos clave: Es útil para destacar términos en resultados de búsqueda o información importante en textos extensos.&lt;/li&gt;</v>
      </c>
      <c r="P92" s="39"/>
      <c r="Q92" s="43"/>
    </row>
    <row r="93" s="26" customFormat="1" spans="1:17">
      <c r="A93" s="27" t="str">
        <f t="shared" si="23"/>
        <v>&lt;li&gt;</v>
      </c>
      <c r="B93" s="26" t="str">
        <f t="shared" si="24"/>
        <v>&lt;li&gt;Uso en contexto dinámico: Puede utilizarse para marcar términos en respuestas interactivas o actualizaciones en tiempo real.&lt;/li&gt;</v>
      </c>
      <c r="C93" s="26" t="str">
        <f t="shared" si="25"/>
        <v>&lt;/li&gt;</v>
      </c>
      <c r="E93" s="26" t="str">
        <f t="shared" si="26"/>
        <v>&lt;/li&gt;</v>
      </c>
      <c r="F93" s="33" t="s">
        <v>232</v>
      </c>
      <c r="G93" s="32" t="str">
        <f t="shared" si="27"/>
        <v>&lt;li&gt;Uso en contexto dinámico: Puede utilizarse para marcar términos en respuestas interactivas o actualizaciones en tiempo real.&lt;/li&gt;</v>
      </c>
      <c r="P93" s="39"/>
      <c r="Q93" s="43"/>
    </row>
    <row r="94" s="26" customFormat="1" spans="1:17">
      <c r="A94" s="27" t="str">
        <f t="shared" si="23"/>
        <v>&lt;li&gt;</v>
      </c>
      <c r="B94" s="26" t="str">
        <f t="shared" si="24"/>
        <v>&lt;li&gt;Complemento con CSS: Se recomienda personalizar el estilo de &lt;mark&gt; para mejorar la accesibilidad y la experiencia del usuario.&lt;/li&gt;</v>
      </c>
      <c r="C94" s="26" t="str">
        <f t="shared" si="25"/>
        <v>&lt;/li&gt;</v>
      </c>
      <c r="E94" s="26" t="str">
        <f t="shared" si="26"/>
        <v>&lt;/li&gt;</v>
      </c>
      <c r="F94" s="33" t="s">
        <v>233</v>
      </c>
      <c r="G94" s="32" t="str">
        <f t="shared" si="27"/>
        <v>&lt;li&gt;Complemento con CSS: Se recomienda personalizar el estilo de &lt;mark&gt; para mejorar la accesibilidad y la experiencia del usuario.&lt;/li&gt;</v>
      </c>
      <c r="P94" s="39"/>
      <c r="Q94" s="43"/>
    </row>
    <row r="95" s="26" customFormat="1" spans="1:17">
      <c r="A95" s="27" t="str">
        <f t="shared" si="23"/>
        <v/>
      </c>
      <c r="B95" s="26" t="str">
        <f t="shared" si="24"/>
        <v/>
      </c>
      <c r="C95" s="26" t="str">
        <f t="shared" si="25"/>
        <v/>
      </c>
      <c r="E95" s="26" t="str">
        <f t="shared" si="26"/>
        <v/>
      </c>
      <c r="F95" s="33"/>
      <c r="G95" s="32" t="str">
        <f t="shared" si="27"/>
        <v>&lt;/ul&gt;</v>
      </c>
      <c r="P95" s="39"/>
      <c r="Q95" s="43"/>
    </row>
    <row r="96" s="26" customFormat="1" spans="1:17">
      <c r="A96" s="27" t="str">
        <f t="shared" si="23"/>
        <v/>
      </c>
      <c r="B96" s="26" t="str">
        <f t="shared" si="24"/>
        <v/>
      </c>
      <c r="C96" s="26" t="str">
        <f t="shared" si="25"/>
        <v/>
      </c>
      <c r="E96" s="26" t="str">
        <f t="shared" si="26"/>
        <v/>
      </c>
      <c r="F96" s="33"/>
      <c r="G96" s="32" t="str">
        <f t="shared" si="27"/>
        <v/>
      </c>
      <c r="P96" s="39"/>
      <c r="Q96" s="43"/>
    </row>
    <row r="97" s="26" customFormat="1" spans="1:17">
      <c r="A97" s="27" t="str">
        <f t="shared" si="23"/>
        <v/>
      </c>
      <c r="B97" s="26" t="str">
        <f t="shared" si="24"/>
        <v/>
      </c>
      <c r="C97" s="26" t="str">
        <f t="shared" si="25"/>
        <v/>
      </c>
      <c r="E97" s="26" t="str">
        <f t="shared" si="26"/>
        <v/>
      </c>
      <c r="F97" s="33"/>
      <c r="G97" s="32" t="str">
        <f t="shared" si="27"/>
        <v/>
      </c>
      <c r="P97" s="39"/>
      <c r="Q97" s="43"/>
    </row>
    <row r="98" s="26" customFormat="1" spans="1:17">
      <c r="A98" s="27" t="str">
        <f t="shared" ref="A98:A102" si="28">IF(F98&lt;&gt;"","&lt;li&gt;","")</f>
        <v/>
      </c>
      <c r="B98" s="26" t="str">
        <f t="shared" ref="B98:B102" si="29">IF(F98&lt;&gt;"",CONCATENATE(A98,F98,C98),"")</f>
        <v/>
      </c>
      <c r="C98" s="26" t="str">
        <f t="shared" ref="C98:C102" si="30">IF(F98&lt;&gt;"","&lt;/li&gt;","")</f>
        <v/>
      </c>
      <c r="E98" s="26" t="str">
        <f t="shared" ref="E98:E102" si="31">IF(F98&lt;&gt;"","&lt;/li&gt;","")</f>
        <v/>
      </c>
      <c r="F98" s="33"/>
      <c r="G98" s="32" t="str">
        <f t="shared" si="27"/>
        <v/>
      </c>
      <c r="P98" s="39"/>
      <c r="Q98" s="43"/>
    </row>
    <row r="99" s="26" customFormat="1" spans="1:17">
      <c r="A99" s="27" t="str">
        <f t="shared" si="28"/>
        <v/>
      </c>
      <c r="B99" s="26" t="str">
        <f t="shared" si="29"/>
        <v/>
      </c>
      <c r="C99" s="26" t="str">
        <f t="shared" si="30"/>
        <v/>
      </c>
      <c r="E99" s="26" t="str">
        <f t="shared" si="31"/>
        <v/>
      </c>
      <c r="F99" s="33"/>
      <c r="G99" s="32" t="str">
        <f t="shared" si="27"/>
        <v/>
      </c>
      <c r="P99" s="39"/>
      <c r="Q99" s="43"/>
    </row>
    <row r="100" s="26" customFormat="1" spans="1:17">
      <c r="A100" s="27" t="str">
        <f t="shared" si="28"/>
        <v/>
      </c>
      <c r="B100" s="26" t="str">
        <f t="shared" si="29"/>
        <v/>
      </c>
      <c r="C100" s="26" t="str">
        <f t="shared" si="30"/>
        <v/>
      </c>
      <c r="E100" s="26" t="str">
        <f t="shared" si="31"/>
        <v/>
      </c>
      <c r="F100" s="33"/>
      <c r="G100" s="32" t="str">
        <f t="shared" si="27"/>
        <v/>
      </c>
      <c r="P100" s="39"/>
      <c r="Q100" s="43"/>
    </row>
    <row r="101" s="26" customFormat="1" spans="1:17">
      <c r="A101" s="27" t="str">
        <f t="shared" si="28"/>
        <v/>
      </c>
      <c r="B101" s="26" t="str">
        <f t="shared" si="29"/>
        <v/>
      </c>
      <c r="C101" s="26" t="str">
        <f t="shared" si="30"/>
        <v/>
      </c>
      <c r="E101" s="26" t="str">
        <f t="shared" si="31"/>
        <v/>
      </c>
      <c r="F101" s="33"/>
      <c r="G101" s="32" t="str">
        <f t="shared" si="27"/>
        <v/>
      </c>
      <c r="P101" s="42"/>
      <c r="Q101" s="43"/>
    </row>
    <row r="102" s="26" customFormat="1" ht="14.55" spans="1:2575">
      <c r="A102" s="38" t="str">
        <f t="shared" si="28"/>
        <v/>
      </c>
      <c r="B102" s="34" t="str">
        <f t="shared" si="29"/>
        <v/>
      </c>
      <c r="C102" s="34" t="str">
        <f t="shared" si="30"/>
        <v/>
      </c>
      <c r="D102" s="34"/>
      <c r="E102" s="34" t="str">
        <f t="shared" si="31"/>
        <v/>
      </c>
      <c r="F102" s="35"/>
      <c r="G102" s="32" t="str">
        <f t="shared" si="27"/>
        <v/>
      </c>
      <c r="H102" s="27"/>
      <c r="M102" s="33"/>
      <c r="N102" s="32"/>
      <c r="O102" s="27"/>
      <c r="T102" s="33"/>
      <c r="U102" s="32"/>
      <c r="V102" s="27"/>
      <c r="AA102" s="33"/>
      <c r="AB102" s="32"/>
      <c r="AC102" s="27"/>
      <c r="AH102" s="33"/>
      <c r="AI102" s="32"/>
      <c r="AJ102" s="27"/>
      <c r="AO102" s="33"/>
      <c r="AP102" s="32"/>
      <c r="AQ102" s="27"/>
      <c r="AV102" s="33"/>
      <c r="AW102" s="32"/>
      <c r="AX102" s="27"/>
      <c r="BC102" s="33"/>
      <c r="BD102" s="32"/>
      <c r="BE102" s="27"/>
      <c r="BJ102" s="33"/>
      <c r="BK102" s="32"/>
      <c r="BL102" s="27"/>
      <c r="BQ102" s="33"/>
      <c r="BR102" s="32"/>
      <c r="BS102" s="27"/>
      <c r="BX102" s="33"/>
      <c r="BY102" s="32"/>
      <c r="BZ102" s="27"/>
      <c r="CE102" s="33"/>
      <c r="CF102" s="32"/>
      <c r="CG102" s="27"/>
      <c r="CL102" s="33"/>
      <c r="CM102" s="32"/>
      <c r="CN102" s="27"/>
      <c r="CS102" s="33"/>
      <c r="CT102" s="32"/>
      <c r="CU102" s="27"/>
      <c r="CZ102" s="33"/>
      <c r="DA102" s="32"/>
      <c r="DB102" s="27"/>
      <c r="DG102" s="33"/>
      <c r="DH102" s="32"/>
      <c r="DI102" s="27"/>
      <c r="DN102" s="33"/>
      <c r="DO102" s="32"/>
      <c r="DP102" s="27"/>
      <c r="DU102" s="33"/>
      <c r="DV102" s="32"/>
      <c r="DW102" s="27"/>
      <c r="EB102" s="33"/>
      <c r="EC102" s="32"/>
      <c r="ED102" s="27"/>
      <c r="EI102" s="33"/>
      <c r="EJ102" s="32"/>
      <c r="EK102" s="27"/>
      <c r="EP102" s="33"/>
      <c r="EQ102" s="32"/>
      <c r="ER102" s="27"/>
      <c r="EW102" s="33"/>
      <c r="EX102" s="32"/>
      <c r="EY102" s="27"/>
      <c r="FD102" s="33"/>
      <c r="FE102" s="32"/>
      <c r="FF102" s="27"/>
      <c r="FK102" s="33"/>
      <c r="FL102" s="32"/>
      <c r="FM102" s="27"/>
      <c r="FR102" s="33"/>
      <c r="FS102" s="32"/>
      <c r="FT102" s="27"/>
      <c r="FY102" s="33"/>
      <c r="FZ102" s="32"/>
      <c r="GA102" s="27"/>
      <c r="GF102" s="33"/>
      <c r="GG102" s="32"/>
      <c r="GH102" s="27"/>
      <c r="GM102" s="33"/>
      <c r="GN102" s="32"/>
      <c r="GO102" s="27"/>
      <c r="GT102" s="33"/>
      <c r="GU102" s="32"/>
      <c r="GV102" s="27"/>
      <c r="HA102" s="33"/>
      <c r="HB102" s="32"/>
      <c r="HC102" s="27"/>
      <c r="HH102" s="33"/>
      <c r="HI102" s="32"/>
      <c r="HJ102" s="27"/>
      <c r="HO102" s="33"/>
      <c r="HP102" s="32"/>
      <c r="HQ102" s="27"/>
      <c r="HV102" s="33"/>
      <c r="HW102" s="32"/>
      <c r="HX102" s="27"/>
      <c r="IC102" s="33"/>
      <c r="ID102" s="32"/>
      <c r="IE102" s="27"/>
      <c r="IJ102" s="33"/>
      <c r="IK102" s="32"/>
      <c r="IL102" s="27"/>
      <c r="IQ102" s="33"/>
      <c r="IR102" s="32"/>
      <c r="IS102" s="27"/>
      <c r="IX102" s="33"/>
      <c r="IY102" s="32"/>
      <c r="IZ102" s="27"/>
      <c r="JE102" s="33"/>
      <c r="JF102" s="32"/>
      <c r="JG102" s="27"/>
      <c r="JL102" s="33"/>
      <c r="JM102" s="32"/>
      <c r="JN102" s="27"/>
      <c r="JS102" s="33"/>
      <c r="JT102" s="32"/>
      <c r="JU102" s="27"/>
      <c r="JZ102" s="33"/>
      <c r="KA102" s="32"/>
      <c r="KB102" s="27"/>
      <c r="KG102" s="33"/>
      <c r="KH102" s="32"/>
      <c r="KI102" s="27"/>
      <c r="KN102" s="33"/>
      <c r="KO102" s="32"/>
      <c r="KP102" s="27"/>
      <c r="KU102" s="33"/>
      <c r="KV102" s="32"/>
      <c r="KW102" s="27"/>
      <c r="LB102" s="33"/>
      <c r="LC102" s="32"/>
      <c r="LD102" s="27"/>
      <c r="LI102" s="33"/>
      <c r="LJ102" s="32"/>
      <c r="LK102" s="27"/>
      <c r="LP102" s="33"/>
      <c r="LQ102" s="32"/>
      <c r="LR102" s="27"/>
      <c r="LW102" s="33"/>
      <c r="LX102" s="32"/>
      <c r="LY102" s="27"/>
      <c r="MD102" s="33"/>
      <c r="ME102" s="32"/>
      <c r="MF102" s="27"/>
      <c r="MK102" s="33"/>
      <c r="ML102" s="32"/>
      <c r="MM102" s="27"/>
      <c r="MR102" s="33"/>
      <c r="MS102" s="32"/>
      <c r="MT102" s="27"/>
      <c r="MY102" s="33"/>
      <c r="MZ102" s="32"/>
      <c r="NA102" s="27"/>
      <c r="NF102" s="33"/>
      <c r="NG102" s="32"/>
      <c r="NH102" s="27"/>
      <c r="NM102" s="33"/>
      <c r="NN102" s="32"/>
      <c r="NO102" s="27"/>
      <c r="NT102" s="33"/>
      <c r="NU102" s="32"/>
      <c r="NV102" s="27"/>
      <c r="OA102" s="33"/>
      <c r="OB102" s="32"/>
      <c r="OC102" s="27"/>
      <c r="OH102" s="33"/>
      <c r="OI102" s="32"/>
      <c r="OJ102" s="27"/>
      <c r="OO102" s="33"/>
      <c r="OP102" s="32"/>
      <c r="OQ102" s="27"/>
      <c r="OV102" s="33"/>
      <c r="OW102" s="32"/>
      <c r="OX102" s="27"/>
      <c r="PC102" s="33"/>
      <c r="PD102" s="32"/>
      <c r="PE102" s="27"/>
      <c r="PJ102" s="33"/>
      <c r="PK102" s="32"/>
      <c r="PL102" s="27"/>
      <c r="PQ102" s="33"/>
      <c r="PR102" s="32"/>
      <c r="PS102" s="27"/>
      <c r="PX102" s="33"/>
      <c r="PY102" s="32"/>
      <c r="PZ102" s="27"/>
      <c r="QE102" s="33"/>
      <c r="QF102" s="32"/>
      <c r="QG102" s="27"/>
      <c r="QL102" s="33"/>
      <c r="QM102" s="32"/>
      <c r="QN102" s="27"/>
      <c r="QS102" s="33"/>
      <c r="QT102" s="32"/>
      <c r="QU102" s="27"/>
      <c r="QZ102" s="33"/>
      <c r="RA102" s="32"/>
      <c r="RB102" s="27"/>
      <c r="RG102" s="33"/>
      <c r="RH102" s="32"/>
      <c r="RI102" s="27"/>
      <c r="RN102" s="33"/>
      <c r="RO102" s="32"/>
      <c r="RP102" s="27"/>
      <c r="RU102" s="33"/>
      <c r="RV102" s="32"/>
      <c r="RW102" s="27"/>
      <c r="SB102" s="33"/>
      <c r="SC102" s="32"/>
      <c r="SD102" s="27"/>
      <c r="SI102" s="33"/>
      <c r="SJ102" s="32"/>
      <c r="SK102" s="27"/>
      <c r="SP102" s="33"/>
      <c r="SQ102" s="32"/>
      <c r="SR102" s="27"/>
      <c r="SW102" s="33"/>
      <c r="SX102" s="32"/>
      <c r="SY102" s="27"/>
      <c r="TD102" s="33"/>
      <c r="TE102" s="32"/>
      <c r="TF102" s="27"/>
      <c r="TK102" s="33"/>
      <c r="TL102" s="32"/>
      <c r="TM102" s="27"/>
      <c r="TR102" s="33"/>
      <c r="TS102" s="32"/>
      <c r="TT102" s="27"/>
      <c r="TY102" s="33"/>
      <c r="TZ102" s="32"/>
      <c r="UA102" s="27"/>
      <c r="UF102" s="33"/>
      <c r="UG102" s="32"/>
      <c r="UH102" s="27"/>
      <c r="UM102" s="33"/>
      <c r="UN102" s="32"/>
      <c r="UO102" s="27"/>
      <c r="UT102" s="33"/>
      <c r="UU102" s="32"/>
      <c r="UV102" s="27"/>
      <c r="VA102" s="33"/>
      <c r="VB102" s="32"/>
      <c r="VC102" s="27"/>
      <c r="VH102" s="33"/>
      <c r="VI102" s="32"/>
      <c r="VJ102" s="27"/>
      <c r="VO102" s="33"/>
      <c r="VP102" s="32"/>
      <c r="VQ102" s="27"/>
      <c r="VV102" s="33"/>
      <c r="VW102" s="32"/>
      <c r="VX102" s="27"/>
      <c r="WC102" s="33"/>
      <c r="WD102" s="32"/>
      <c r="WE102" s="27"/>
      <c r="WJ102" s="33"/>
      <c r="WK102" s="32"/>
      <c r="WL102" s="27"/>
      <c r="WQ102" s="33"/>
      <c r="WR102" s="32"/>
      <c r="WS102" s="27"/>
      <c r="WX102" s="33"/>
      <c r="WY102" s="32"/>
      <c r="WZ102" s="27"/>
      <c r="XE102" s="33"/>
      <c r="XF102" s="32"/>
      <c r="XG102" s="27"/>
      <c r="XL102" s="33"/>
      <c r="XM102" s="32"/>
      <c r="XN102" s="27"/>
      <c r="XS102" s="33"/>
      <c r="XT102" s="32"/>
      <c r="XU102" s="27"/>
      <c r="XZ102" s="33"/>
      <c r="YA102" s="32"/>
      <c r="YB102" s="27"/>
      <c r="YG102" s="33"/>
      <c r="YH102" s="32"/>
      <c r="YI102" s="27"/>
      <c r="YN102" s="33"/>
      <c r="YO102" s="32"/>
      <c r="YP102" s="27"/>
      <c r="YU102" s="33"/>
      <c r="YV102" s="32"/>
      <c r="YW102" s="27"/>
      <c r="ZB102" s="33"/>
      <c r="ZC102" s="32"/>
      <c r="ZD102" s="27"/>
      <c r="ZI102" s="33"/>
      <c r="ZJ102" s="32"/>
      <c r="ZK102" s="27"/>
      <c r="ZP102" s="33"/>
      <c r="ZQ102" s="32"/>
      <c r="ZR102" s="27"/>
      <c r="ZW102" s="33"/>
      <c r="ZX102" s="32"/>
      <c r="ZY102" s="27"/>
      <c r="AAD102" s="33"/>
      <c r="AAE102" s="32"/>
      <c r="AAF102" s="27"/>
      <c r="AAK102" s="33"/>
      <c r="AAL102" s="32"/>
      <c r="AAM102" s="27"/>
      <c r="AAR102" s="33"/>
      <c r="AAS102" s="32"/>
      <c r="AAT102" s="27"/>
      <c r="AAY102" s="33"/>
      <c r="AAZ102" s="32"/>
      <c r="ABA102" s="27"/>
      <c r="ABF102" s="33"/>
      <c r="ABG102" s="32"/>
      <c r="ABH102" s="27"/>
      <c r="ABM102" s="33"/>
      <c r="ABN102" s="32"/>
      <c r="ABO102" s="27"/>
      <c r="ABT102" s="33"/>
      <c r="ABU102" s="32"/>
      <c r="ABV102" s="27"/>
      <c r="ACA102" s="33"/>
      <c r="ACB102" s="32"/>
      <c r="ACC102" s="27"/>
      <c r="ACH102" s="33"/>
      <c r="ACI102" s="32"/>
      <c r="ACJ102" s="27"/>
      <c r="ACO102" s="33"/>
      <c r="ACP102" s="32"/>
      <c r="ACQ102" s="27"/>
      <c r="ACV102" s="33"/>
      <c r="ACW102" s="32"/>
      <c r="ACX102" s="27"/>
      <c r="ADC102" s="33"/>
      <c r="ADD102" s="32"/>
      <c r="ADE102" s="27"/>
      <c r="ADJ102" s="33"/>
      <c r="ADK102" s="32"/>
      <c r="ADL102" s="27"/>
      <c r="ADQ102" s="33"/>
      <c r="ADR102" s="32"/>
      <c r="ADS102" s="27"/>
      <c r="ADX102" s="33"/>
      <c r="ADY102" s="32"/>
      <c r="ADZ102" s="27"/>
      <c r="AEE102" s="33"/>
      <c r="AEF102" s="32"/>
      <c r="AEG102" s="27"/>
      <c r="AEL102" s="33"/>
      <c r="AEM102" s="32"/>
      <c r="AEN102" s="27"/>
      <c r="AES102" s="33"/>
      <c r="AET102" s="32"/>
      <c r="AEU102" s="27"/>
      <c r="AEZ102" s="33"/>
      <c r="AFA102" s="32"/>
      <c r="AFB102" s="27"/>
      <c r="AFG102" s="33"/>
      <c r="AFH102" s="32"/>
      <c r="AFI102" s="27"/>
      <c r="AFN102" s="33"/>
      <c r="AFO102" s="32"/>
      <c r="AFP102" s="27"/>
      <c r="AFU102" s="33"/>
      <c r="AFV102" s="32"/>
      <c r="AFW102" s="27"/>
      <c r="AGB102" s="33"/>
      <c r="AGC102" s="32"/>
      <c r="AGD102" s="27"/>
      <c r="AGI102" s="33"/>
      <c r="AGJ102" s="32"/>
      <c r="AGK102" s="27"/>
      <c r="AGP102" s="33"/>
      <c r="AGQ102" s="32"/>
      <c r="AGR102" s="27"/>
      <c r="AGW102" s="33"/>
      <c r="AGX102" s="32"/>
      <c r="AGY102" s="27"/>
      <c r="AHD102" s="33"/>
      <c r="AHE102" s="32"/>
      <c r="AHF102" s="27"/>
      <c r="AHK102" s="33"/>
      <c r="AHL102" s="32"/>
      <c r="AHM102" s="27"/>
      <c r="AHR102" s="33"/>
      <c r="AHS102" s="32"/>
      <c r="AHT102" s="27"/>
      <c r="AHY102" s="33"/>
      <c r="AHZ102" s="32"/>
      <c r="AIA102" s="27"/>
      <c r="AIF102" s="33"/>
      <c r="AIG102" s="32"/>
      <c r="AIH102" s="27"/>
      <c r="AIM102" s="33"/>
      <c r="AIN102" s="32"/>
      <c r="AIO102" s="27"/>
      <c r="AIT102" s="33"/>
      <c r="AIU102" s="32"/>
      <c r="AIV102" s="27"/>
      <c r="AJA102" s="33"/>
      <c r="AJB102" s="32"/>
      <c r="AJC102" s="27"/>
      <c r="AJH102" s="33"/>
      <c r="AJI102" s="32"/>
      <c r="AJJ102" s="27"/>
      <c r="AJO102" s="33"/>
      <c r="AJP102" s="32"/>
      <c r="AJQ102" s="27"/>
      <c r="AJV102" s="33"/>
      <c r="AJW102" s="32"/>
      <c r="AJX102" s="27"/>
      <c r="AKC102" s="33"/>
      <c r="AKD102" s="32"/>
      <c r="AKE102" s="27"/>
      <c r="AKJ102" s="33"/>
      <c r="AKK102" s="32"/>
      <c r="AKL102" s="27"/>
      <c r="AKQ102" s="33"/>
      <c r="AKR102" s="32"/>
      <c r="AKS102" s="27"/>
      <c r="AKX102" s="33"/>
      <c r="AKY102" s="32"/>
      <c r="AKZ102" s="27"/>
      <c r="ALE102" s="33"/>
      <c r="ALF102" s="32"/>
      <c r="ALG102" s="27"/>
      <c r="ALL102" s="33"/>
      <c r="ALM102" s="32"/>
      <c r="ALN102" s="27"/>
      <c r="ALS102" s="33"/>
      <c r="ALT102" s="32"/>
      <c r="ALU102" s="27"/>
      <c r="ALZ102" s="33"/>
      <c r="AMA102" s="32"/>
      <c r="AMB102" s="27"/>
      <c r="AMG102" s="33"/>
      <c r="AMH102" s="32"/>
      <c r="AMI102" s="27"/>
      <c r="AMN102" s="33"/>
      <c r="AMO102" s="32"/>
      <c r="AMP102" s="27"/>
      <c r="AMU102" s="33"/>
      <c r="AMV102" s="32"/>
      <c r="AMW102" s="27"/>
      <c r="ANB102" s="33"/>
      <c r="ANC102" s="32"/>
      <c r="AND102" s="27"/>
      <c r="ANI102" s="33"/>
      <c r="ANJ102" s="32"/>
      <c r="ANK102" s="27"/>
      <c r="ANP102" s="33"/>
      <c r="ANQ102" s="32"/>
      <c r="ANR102" s="27"/>
      <c r="ANW102" s="33"/>
      <c r="ANX102" s="32"/>
      <c r="ANY102" s="27"/>
      <c r="AOD102" s="33"/>
      <c r="AOE102" s="32"/>
      <c r="AOF102" s="27"/>
      <c r="AOK102" s="33"/>
      <c r="AOL102" s="32"/>
      <c r="AOM102" s="27"/>
      <c r="AOR102" s="33"/>
      <c r="AOS102" s="32"/>
      <c r="AOT102" s="27"/>
      <c r="AOY102" s="33"/>
      <c r="AOZ102" s="32"/>
      <c r="APA102" s="27"/>
      <c r="APF102" s="33"/>
      <c r="APG102" s="32"/>
      <c r="APH102" s="27"/>
      <c r="APM102" s="33"/>
      <c r="APN102" s="32"/>
      <c r="APO102" s="27"/>
      <c r="APT102" s="33"/>
      <c r="APU102" s="32"/>
      <c r="APV102" s="27"/>
      <c r="AQA102" s="33"/>
      <c r="AQB102" s="32"/>
      <c r="AQC102" s="27"/>
      <c r="AQH102" s="33"/>
      <c r="AQI102" s="32"/>
      <c r="AQJ102" s="27"/>
      <c r="AQO102" s="33"/>
      <c r="AQP102" s="32"/>
      <c r="AQQ102" s="27"/>
      <c r="AQV102" s="33"/>
      <c r="AQW102" s="32"/>
      <c r="AQX102" s="27"/>
      <c r="ARC102" s="33"/>
      <c r="ARD102" s="32"/>
      <c r="ARE102" s="27"/>
      <c r="ARJ102" s="33"/>
      <c r="ARK102" s="32"/>
      <c r="ARL102" s="27"/>
      <c r="ARQ102" s="33"/>
      <c r="ARR102" s="32"/>
      <c r="ARS102" s="27"/>
      <c r="ARX102" s="33"/>
      <c r="ARY102" s="32"/>
      <c r="ARZ102" s="27"/>
      <c r="ASE102" s="33"/>
      <c r="ASF102" s="32"/>
      <c r="ASG102" s="27"/>
      <c r="ASL102" s="33"/>
      <c r="ASM102" s="32"/>
      <c r="ASN102" s="27"/>
      <c r="ASS102" s="33"/>
      <c r="AST102" s="32"/>
      <c r="ASU102" s="27"/>
      <c r="ASZ102" s="33"/>
      <c r="ATA102" s="32"/>
      <c r="ATB102" s="27"/>
      <c r="ATG102" s="33"/>
      <c r="ATH102" s="32"/>
      <c r="ATI102" s="27"/>
      <c r="ATN102" s="33"/>
      <c r="ATO102" s="32"/>
      <c r="ATP102" s="27"/>
      <c r="ATU102" s="33"/>
      <c r="ATV102" s="32"/>
      <c r="ATW102" s="27"/>
      <c r="AUB102" s="33"/>
      <c r="AUC102" s="32"/>
      <c r="AUD102" s="27"/>
      <c r="AUI102" s="33"/>
      <c r="AUJ102" s="32"/>
      <c r="AUK102" s="27"/>
      <c r="AUP102" s="33"/>
      <c r="AUQ102" s="32"/>
      <c r="AUR102" s="27"/>
      <c r="AUW102" s="33"/>
      <c r="AUX102" s="32"/>
      <c r="AUY102" s="27"/>
      <c r="AVD102" s="33"/>
      <c r="AVE102" s="32"/>
      <c r="AVF102" s="27"/>
      <c r="AVK102" s="33"/>
      <c r="AVL102" s="32"/>
      <c r="AVM102" s="27"/>
      <c r="AVR102" s="33"/>
      <c r="AVS102" s="32"/>
      <c r="AVT102" s="27"/>
      <c r="AVY102" s="33"/>
      <c r="AVZ102" s="32"/>
      <c r="AWA102" s="27"/>
      <c r="AWF102" s="33"/>
      <c r="AWG102" s="32"/>
      <c r="AWH102" s="27"/>
      <c r="AWM102" s="33"/>
      <c r="AWN102" s="32"/>
      <c r="AWO102" s="27"/>
      <c r="AWT102" s="33"/>
      <c r="AWU102" s="32"/>
      <c r="AWV102" s="27"/>
      <c r="AXA102" s="33"/>
      <c r="AXB102" s="32"/>
      <c r="AXC102" s="27"/>
      <c r="AXH102" s="33"/>
      <c r="AXI102" s="32"/>
      <c r="AXJ102" s="27"/>
      <c r="AXO102" s="33"/>
      <c r="AXP102" s="32"/>
      <c r="AXQ102" s="27"/>
      <c r="AXV102" s="33"/>
      <c r="AXW102" s="32"/>
      <c r="AXX102" s="27"/>
      <c r="AYC102" s="33"/>
      <c r="AYD102" s="32"/>
      <c r="AYE102" s="27"/>
      <c r="AYJ102" s="33"/>
      <c r="AYK102" s="32"/>
      <c r="AYL102" s="27"/>
      <c r="AYQ102" s="33"/>
      <c r="AYR102" s="32"/>
      <c r="AYS102" s="27"/>
      <c r="AYX102" s="33"/>
      <c r="AYY102" s="32"/>
      <c r="AYZ102" s="27"/>
      <c r="AZE102" s="33"/>
      <c r="AZF102" s="32"/>
      <c r="AZG102" s="27"/>
      <c r="AZL102" s="33"/>
      <c r="AZM102" s="32"/>
      <c r="AZN102" s="27"/>
      <c r="AZS102" s="33"/>
      <c r="AZT102" s="32"/>
      <c r="AZU102" s="27"/>
      <c r="AZZ102" s="33"/>
      <c r="BAA102" s="32"/>
      <c r="BAB102" s="27"/>
      <c r="BAG102" s="33"/>
      <c r="BAH102" s="32"/>
      <c r="BAI102" s="27"/>
      <c r="BAN102" s="33"/>
      <c r="BAO102" s="32"/>
      <c r="BAP102" s="27"/>
      <c r="BAU102" s="33"/>
      <c r="BAV102" s="32"/>
      <c r="BAW102" s="27"/>
      <c r="BBB102" s="33"/>
      <c r="BBC102" s="32"/>
      <c r="BBD102" s="27"/>
      <c r="BBI102" s="33"/>
      <c r="BBJ102" s="32"/>
      <c r="BBK102" s="27"/>
      <c r="BBP102" s="33"/>
      <c r="BBQ102" s="32"/>
      <c r="BBR102" s="27"/>
      <c r="BBW102" s="33"/>
      <c r="BBX102" s="32"/>
      <c r="BBY102" s="27"/>
      <c r="BCD102" s="33"/>
      <c r="BCE102" s="32"/>
      <c r="BCF102" s="27"/>
      <c r="BCK102" s="33"/>
      <c r="BCL102" s="32"/>
      <c r="BCM102" s="27"/>
      <c r="BCR102" s="33"/>
      <c r="BCS102" s="32"/>
      <c r="BCT102" s="27"/>
      <c r="BCY102" s="33"/>
      <c r="BCZ102" s="32"/>
      <c r="BDA102" s="27"/>
      <c r="BDF102" s="33"/>
      <c r="BDG102" s="32"/>
      <c r="BDH102" s="27"/>
      <c r="BDM102" s="33"/>
      <c r="BDN102" s="32"/>
      <c r="BDO102" s="27"/>
      <c r="BDT102" s="33"/>
      <c r="BDU102" s="32"/>
      <c r="BDV102" s="27"/>
      <c r="BEA102" s="33"/>
      <c r="BEB102" s="32"/>
      <c r="BEC102" s="27"/>
      <c r="BEH102" s="33"/>
      <c r="BEI102" s="32"/>
      <c r="BEJ102" s="27"/>
      <c r="BEO102" s="33"/>
      <c r="BEP102" s="32"/>
      <c r="BEQ102" s="27"/>
      <c r="BEV102" s="33"/>
      <c r="BEW102" s="32"/>
      <c r="BEX102" s="27"/>
      <c r="BFC102" s="33"/>
      <c r="BFD102" s="32"/>
      <c r="BFE102" s="27"/>
      <c r="BFJ102" s="33"/>
      <c r="BFK102" s="32"/>
      <c r="BFL102" s="27"/>
      <c r="BFQ102" s="33"/>
      <c r="BFR102" s="32"/>
      <c r="BFS102" s="27"/>
      <c r="BFX102" s="33"/>
      <c r="BFY102" s="32"/>
      <c r="BFZ102" s="27"/>
      <c r="BGE102" s="33"/>
      <c r="BGF102" s="32"/>
      <c r="BGG102" s="27"/>
      <c r="BGL102" s="33"/>
      <c r="BGM102" s="32"/>
      <c r="BGN102" s="27"/>
      <c r="BGS102" s="33"/>
      <c r="BGT102" s="32"/>
      <c r="BGU102" s="27"/>
      <c r="BGZ102" s="33"/>
      <c r="BHA102" s="32"/>
      <c r="BHB102" s="27"/>
      <c r="BHG102" s="33"/>
      <c r="BHH102" s="32"/>
      <c r="BHI102" s="27"/>
      <c r="BHN102" s="33"/>
      <c r="BHO102" s="32"/>
      <c r="BHP102" s="27"/>
      <c r="BHU102" s="33"/>
      <c r="BHV102" s="32"/>
      <c r="BHW102" s="27"/>
      <c r="BIB102" s="33"/>
      <c r="BIC102" s="32"/>
      <c r="BID102" s="27"/>
      <c r="BII102" s="33"/>
      <c r="BIJ102" s="32"/>
      <c r="BIK102" s="27"/>
      <c r="BIP102" s="33"/>
      <c r="BIQ102" s="32"/>
      <c r="BIR102" s="27"/>
      <c r="BIW102" s="33"/>
      <c r="BIX102" s="32"/>
      <c r="BIY102" s="27"/>
      <c r="BJD102" s="33"/>
      <c r="BJE102" s="32"/>
      <c r="BJF102" s="27"/>
      <c r="BJK102" s="33"/>
      <c r="BJL102" s="32"/>
      <c r="BJM102" s="27"/>
      <c r="BJR102" s="33"/>
      <c r="BJS102" s="32"/>
      <c r="BJT102" s="27"/>
      <c r="BJY102" s="33"/>
      <c r="BJZ102" s="32"/>
      <c r="BKA102" s="27"/>
      <c r="BKF102" s="33"/>
      <c r="BKG102" s="32"/>
      <c r="BKH102" s="27"/>
      <c r="BKM102" s="33"/>
      <c r="BKN102" s="32"/>
      <c r="BKO102" s="27"/>
      <c r="BKT102" s="33"/>
      <c r="BKU102" s="32"/>
      <c r="BKV102" s="27"/>
      <c r="BLA102" s="33"/>
      <c r="BLB102" s="32"/>
      <c r="BLC102" s="27"/>
      <c r="BLH102" s="33"/>
      <c r="BLI102" s="32"/>
      <c r="BLJ102" s="27"/>
      <c r="BLO102" s="33"/>
      <c r="BLP102" s="32"/>
      <c r="BLQ102" s="27"/>
      <c r="BLV102" s="33"/>
      <c r="BLW102" s="32"/>
      <c r="BLX102" s="27"/>
      <c r="BMC102" s="33"/>
      <c r="BMD102" s="32"/>
      <c r="BME102" s="27"/>
      <c r="BMJ102" s="33"/>
      <c r="BMK102" s="32"/>
      <c r="BML102" s="27"/>
      <c r="BMQ102" s="33"/>
      <c r="BMR102" s="32"/>
      <c r="BMS102" s="27"/>
      <c r="BMX102" s="33"/>
      <c r="BMY102" s="32"/>
      <c r="BMZ102" s="27"/>
      <c r="BNE102" s="33"/>
      <c r="BNF102" s="32"/>
      <c r="BNG102" s="27"/>
      <c r="BNL102" s="33"/>
      <c r="BNM102" s="32"/>
      <c r="BNN102" s="27"/>
      <c r="BNS102" s="33"/>
      <c r="BNT102" s="32"/>
      <c r="BNU102" s="27"/>
      <c r="BNZ102" s="33"/>
      <c r="BOA102" s="32"/>
      <c r="BOB102" s="27"/>
      <c r="BOG102" s="33"/>
      <c r="BOH102" s="32"/>
      <c r="BOI102" s="27"/>
      <c r="BON102" s="33"/>
      <c r="BOO102" s="32"/>
      <c r="BOP102" s="27"/>
      <c r="BOU102" s="33"/>
      <c r="BOV102" s="32"/>
      <c r="BOW102" s="27"/>
      <c r="BPB102" s="33"/>
      <c r="BPC102" s="32"/>
      <c r="BPD102" s="27"/>
      <c r="BPI102" s="33"/>
      <c r="BPJ102" s="32"/>
      <c r="BPK102" s="27"/>
      <c r="BPP102" s="33"/>
      <c r="BPQ102" s="32"/>
      <c r="BPR102" s="27"/>
      <c r="BPW102" s="33"/>
      <c r="BPX102" s="32"/>
      <c r="BPY102" s="27"/>
      <c r="BQD102" s="33"/>
      <c r="BQE102" s="32"/>
      <c r="BQF102" s="27"/>
      <c r="BQK102" s="33"/>
      <c r="BQL102" s="32"/>
      <c r="BQM102" s="27"/>
      <c r="BQR102" s="33"/>
      <c r="BQS102" s="32"/>
      <c r="BQT102" s="27"/>
      <c r="BQY102" s="33"/>
      <c r="BQZ102" s="32"/>
      <c r="BRA102" s="27"/>
      <c r="BRF102" s="33"/>
      <c r="BRG102" s="32"/>
      <c r="BRH102" s="27"/>
      <c r="BRM102" s="33"/>
      <c r="BRN102" s="32"/>
      <c r="BRO102" s="27"/>
      <c r="BRT102" s="33"/>
      <c r="BRU102" s="32"/>
      <c r="BRV102" s="27"/>
      <c r="BSA102" s="33"/>
      <c r="BSB102" s="32"/>
      <c r="BSC102" s="27"/>
      <c r="BSH102" s="33"/>
      <c r="BSI102" s="32"/>
      <c r="BSJ102" s="27"/>
      <c r="BSO102" s="33"/>
      <c r="BSP102" s="32"/>
      <c r="BSQ102" s="27"/>
      <c r="BSV102" s="33"/>
      <c r="BSW102" s="32"/>
      <c r="BSX102" s="27"/>
      <c r="BTC102" s="33"/>
      <c r="BTD102" s="32"/>
      <c r="BTE102" s="27"/>
      <c r="BTJ102" s="33"/>
      <c r="BTK102" s="32"/>
      <c r="BTL102" s="27"/>
      <c r="BTQ102" s="33"/>
      <c r="BTR102" s="32"/>
      <c r="BTS102" s="27"/>
      <c r="BTX102" s="33"/>
      <c r="BTY102" s="32"/>
      <c r="BTZ102" s="27"/>
      <c r="BUE102" s="33"/>
      <c r="BUF102" s="32"/>
      <c r="BUG102" s="27"/>
      <c r="BUL102" s="33"/>
      <c r="BUM102" s="32"/>
      <c r="BUN102" s="27"/>
      <c r="BUS102" s="33"/>
      <c r="BUT102" s="32"/>
      <c r="BUU102" s="27"/>
      <c r="BUZ102" s="33"/>
      <c r="BVA102" s="32"/>
      <c r="BVB102" s="27"/>
      <c r="BVG102" s="33"/>
      <c r="BVH102" s="32"/>
      <c r="BVI102" s="27"/>
      <c r="BVN102" s="33"/>
      <c r="BVO102" s="32"/>
      <c r="BVP102" s="27"/>
      <c r="BVU102" s="33"/>
      <c r="BVV102" s="32"/>
      <c r="BVW102" s="27"/>
      <c r="BWB102" s="33"/>
      <c r="BWC102" s="32"/>
      <c r="BWD102" s="27"/>
      <c r="BWI102" s="33"/>
      <c r="BWJ102" s="32"/>
      <c r="BWK102" s="27"/>
      <c r="BWP102" s="33"/>
      <c r="BWQ102" s="32"/>
      <c r="BWR102" s="27"/>
      <c r="BWW102" s="33"/>
      <c r="BWX102" s="32"/>
      <c r="BWY102" s="27"/>
      <c r="BXD102" s="33"/>
      <c r="BXE102" s="32"/>
      <c r="BXF102" s="27"/>
      <c r="BXK102" s="33"/>
      <c r="BXL102" s="32"/>
      <c r="BXM102" s="27"/>
      <c r="BXR102" s="33"/>
      <c r="BXS102" s="32"/>
      <c r="BXT102" s="27"/>
      <c r="BXY102" s="33"/>
      <c r="BXZ102" s="32"/>
      <c r="BYA102" s="27"/>
      <c r="BYF102" s="33"/>
      <c r="BYG102" s="32"/>
      <c r="BYH102" s="27"/>
      <c r="BYM102" s="33"/>
      <c r="BYN102" s="32"/>
      <c r="BYO102" s="27"/>
      <c r="BYT102" s="33"/>
      <c r="BYU102" s="32"/>
      <c r="BYV102" s="27"/>
      <c r="BZA102" s="33"/>
      <c r="BZB102" s="32"/>
      <c r="BZC102" s="27"/>
      <c r="BZH102" s="33"/>
      <c r="BZI102" s="32"/>
      <c r="BZJ102" s="27"/>
      <c r="BZO102" s="33"/>
      <c r="BZP102" s="32"/>
      <c r="BZQ102" s="27"/>
      <c r="BZV102" s="33"/>
      <c r="BZW102" s="32"/>
      <c r="BZX102" s="27"/>
      <c r="CAC102" s="33"/>
      <c r="CAD102" s="32"/>
      <c r="CAE102" s="27"/>
      <c r="CAJ102" s="33"/>
      <c r="CAK102" s="32"/>
      <c r="CAL102" s="27"/>
      <c r="CAQ102" s="33"/>
      <c r="CAR102" s="32"/>
      <c r="CAS102" s="27"/>
      <c r="CAX102" s="33"/>
      <c r="CAY102" s="32"/>
      <c r="CAZ102" s="27"/>
      <c r="CBE102" s="33"/>
      <c r="CBF102" s="32"/>
      <c r="CBG102" s="27"/>
      <c r="CBL102" s="33"/>
      <c r="CBM102" s="32"/>
      <c r="CBN102" s="27"/>
      <c r="CBS102" s="33"/>
      <c r="CBT102" s="32"/>
      <c r="CBU102" s="27"/>
      <c r="CBZ102" s="33"/>
      <c r="CCA102" s="32"/>
      <c r="CCB102" s="27"/>
      <c r="CCG102" s="33"/>
      <c r="CCH102" s="32"/>
      <c r="CCI102" s="27"/>
      <c r="CCN102" s="33"/>
      <c r="CCO102" s="32"/>
      <c r="CCP102" s="27"/>
      <c r="CCU102" s="33"/>
      <c r="CCV102" s="32"/>
      <c r="CCW102" s="27"/>
      <c r="CDB102" s="33"/>
      <c r="CDC102" s="32"/>
      <c r="CDD102" s="27"/>
      <c r="CDI102" s="33"/>
      <c r="CDJ102" s="32"/>
      <c r="CDK102" s="27"/>
      <c r="CDP102" s="33"/>
      <c r="CDQ102" s="32"/>
      <c r="CDR102" s="27"/>
      <c r="CDW102" s="33"/>
      <c r="CDX102" s="32"/>
      <c r="CDY102" s="27"/>
      <c r="CED102" s="33"/>
      <c r="CEE102" s="32"/>
      <c r="CEF102" s="27"/>
      <c r="CEK102" s="33"/>
      <c r="CEL102" s="32"/>
      <c r="CEM102" s="27"/>
      <c r="CER102" s="33"/>
      <c r="CES102" s="32"/>
      <c r="CET102" s="27"/>
      <c r="CEY102" s="33"/>
      <c r="CEZ102" s="32"/>
      <c r="CFA102" s="27"/>
      <c r="CFF102" s="33"/>
      <c r="CFG102" s="32"/>
      <c r="CFH102" s="27"/>
      <c r="CFM102" s="33"/>
      <c r="CFN102" s="32"/>
      <c r="CFO102" s="27"/>
      <c r="CFT102" s="33"/>
      <c r="CFU102" s="32"/>
      <c r="CFV102" s="27"/>
      <c r="CGA102" s="33"/>
      <c r="CGB102" s="32"/>
      <c r="CGC102" s="27"/>
      <c r="CGH102" s="33"/>
      <c r="CGI102" s="32"/>
      <c r="CGJ102" s="27"/>
      <c r="CGO102" s="33"/>
      <c r="CGP102" s="32"/>
      <c r="CGQ102" s="27"/>
      <c r="CGV102" s="33"/>
      <c r="CGW102" s="32"/>
      <c r="CGX102" s="27"/>
      <c r="CHC102" s="33"/>
      <c r="CHD102" s="32"/>
      <c r="CHE102" s="27"/>
      <c r="CHJ102" s="33"/>
      <c r="CHK102" s="32"/>
      <c r="CHL102" s="27"/>
      <c r="CHQ102" s="33"/>
      <c r="CHR102" s="32"/>
      <c r="CHS102" s="27"/>
      <c r="CHX102" s="33"/>
      <c r="CHY102" s="32"/>
      <c r="CHZ102" s="27"/>
      <c r="CIE102" s="33"/>
      <c r="CIF102" s="32"/>
      <c r="CIG102" s="27"/>
      <c r="CIL102" s="33"/>
      <c r="CIM102" s="32"/>
      <c r="CIN102" s="27"/>
      <c r="CIS102" s="33"/>
      <c r="CIT102" s="32"/>
      <c r="CIU102" s="27"/>
      <c r="CIZ102" s="33"/>
      <c r="CJA102" s="32"/>
      <c r="CJB102" s="27"/>
      <c r="CJG102" s="33"/>
      <c r="CJH102" s="32"/>
      <c r="CJI102" s="27"/>
      <c r="CJN102" s="33"/>
      <c r="CJO102" s="32"/>
      <c r="CJP102" s="27"/>
      <c r="CJU102" s="33"/>
      <c r="CJV102" s="32"/>
      <c r="CJW102" s="27"/>
      <c r="CKB102" s="33"/>
      <c r="CKC102" s="32"/>
      <c r="CKD102" s="27"/>
      <c r="CKI102" s="33"/>
      <c r="CKJ102" s="32"/>
      <c r="CKK102" s="27"/>
      <c r="CKP102" s="33"/>
      <c r="CKQ102" s="32"/>
      <c r="CKR102" s="27"/>
      <c r="CKW102" s="33"/>
      <c r="CKX102" s="32"/>
      <c r="CKY102" s="27"/>
      <c r="CLD102" s="33"/>
      <c r="CLE102" s="32"/>
      <c r="CLF102" s="27"/>
      <c r="CLK102" s="33"/>
      <c r="CLL102" s="32"/>
      <c r="CLM102" s="27"/>
      <c r="CLR102" s="33"/>
      <c r="CLS102" s="32"/>
      <c r="CLT102" s="27"/>
      <c r="CLY102" s="33"/>
      <c r="CLZ102" s="32"/>
      <c r="CMA102" s="27"/>
      <c r="CMF102" s="33"/>
      <c r="CMG102" s="32"/>
      <c r="CMH102" s="27"/>
      <c r="CMM102" s="33"/>
      <c r="CMN102" s="32"/>
      <c r="CMO102" s="27"/>
      <c r="CMT102" s="33"/>
      <c r="CMU102" s="32"/>
      <c r="CMV102" s="27"/>
      <c r="CNA102" s="33"/>
      <c r="CNB102" s="32"/>
      <c r="CNC102" s="27"/>
      <c r="CNH102" s="33"/>
      <c r="CNI102" s="32"/>
      <c r="CNJ102" s="27"/>
      <c r="CNO102" s="33"/>
      <c r="CNP102" s="32"/>
      <c r="CNQ102" s="27"/>
      <c r="CNV102" s="33"/>
      <c r="CNW102" s="32"/>
      <c r="CNX102" s="27"/>
      <c r="COC102" s="33"/>
      <c r="COD102" s="32"/>
      <c r="COE102" s="27"/>
      <c r="COJ102" s="33"/>
      <c r="COK102" s="32"/>
      <c r="COL102" s="27"/>
      <c r="COQ102" s="33"/>
      <c r="COR102" s="32"/>
      <c r="COS102" s="27"/>
      <c r="COX102" s="33"/>
      <c r="COY102" s="32"/>
      <c r="COZ102" s="27"/>
      <c r="CPE102" s="33"/>
      <c r="CPF102" s="32"/>
      <c r="CPG102" s="27"/>
      <c r="CPL102" s="33"/>
      <c r="CPM102" s="32"/>
      <c r="CPN102" s="27"/>
      <c r="CPS102" s="33"/>
      <c r="CPT102" s="32"/>
      <c r="CPU102" s="27"/>
      <c r="CPZ102" s="33"/>
      <c r="CQA102" s="32"/>
      <c r="CQB102" s="27"/>
      <c r="CQG102" s="33"/>
      <c r="CQH102" s="32"/>
      <c r="CQI102" s="27"/>
      <c r="CQN102" s="33"/>
      <c r="CQO102" s="32"/>
      <c r="CQP102" s="27"/>
      <c r="CQU102" s="33"/>
      <c r="CQV102" s="32"/>
      <c r="CQW102" s="27"/>
      <c r="CRB102" s="33"/>
      <c r="CRC102" s="32"/>
      <c r="CRD102" s="27"/>
      <c r="CRI102" s="33"/>
      <c r="CRJ102" s="32"/>
      <c r="CRK102" s="27"/>
      <c r="CRP102" s="33"/>
      <c r="CRQ102" s="32"/>
      <c r="CRR102" s="27"/>
      <c r="CRW102" s="33"/>
      <c r="CRX102" s="32"/>
      <c r="CRY102" s="27"/>
      <c r="CSD102" s="33"/>
      <c r="CSE102" s="32"/>
      <c r="CSF102" s="27"/>
      <c r="CSK102" s="33"/>
      <c r="CSL102" s="32"/>
      <c r="CSM102" s="27"/>
      <c r="CSR102" s="33"/>
      <c r="CSS102" s="32"/>
      <c r="CST102" s="27"/>
      <c r="CSY102" s="33"/>
      <c r="CSZ102" s="32"/>
      <c r="CTA102" s="27"/>
      <c r="CTF102" s="33"/>
      <c r="CTG102" s="32"/>
      <c r="CTH102" s="27"/>
      <c r="CTM102" s="33"/>
      <c r="CTN102" s="32"/>
      <c r="CTO102" s="27"/>
      <c r="CTT102" s="33"/>
      <c r="CTU102" s="32"/>
      <c r="CTV102" s="27"/>
      <c r="CUA102" s="33"/>
    </row>
    <row r="103" s="26" customFormat="1" ht="14.55" spans="7:2575">
      <c r="G103" s="32" t="s">
        <v>234</v>
      </c>
      <c r="H103" s="27"/>
      <c r="M103" s="33"/>
      <c r="N103" s="32"/>
      <c r="O103" s="27"/>
      <c r="T103" s="33"/>
      <c r="U103" s="32"/>
      <c r="V103" s="27"/>
      <c r="AA103" s="33"/>
      <c r="AB103" s="32"/>
      <c r="AC103" s="27"/>
      <c r="AH103" s="33"/>
      <c r="AI103" s="32"/>
      <c r="AJ103" s="27"/>
      <c r="AO103" s="33"/>
      <c r="AP103" s="32"/>
      <c r="AQ103" s="27"/>
      <c r="AV103" s="33"/>
      <c r="AW103" s="32"/>
      <c r="AX103" s="27"/>
      <c r="BC103" s="33"/>
      <c r="BD103" s="32"/>
      <c r="BE103" s="27"/>
      <c r="BJ103" s="33"/>
      <c r="BK103" s="32"/>
      <c r="BL103" s="27"/>
      <c r="BQ103" s="33"/>
      <c r="BR103" s="32"/>
      <c r="BS103" s="27"/>
      <c r="BX103" s="33"/>
      <c r="BY103" s="32"/>
      <c r="BZ103" s="27"/>
      <c r="CE103" s="33"/>
      <c r="CF103" s="32"/>
      <c r="CG103" s="27"/>
      <c r="CL103" s="33"/>
      <c r="CM103" s="32"/>
      <c r="CN103" s="27"/>
      <c r="CS103" s="33"/>
      <c r="CT103" s="32"/>
      <c r="CU103" s="27"/>
      <c r="CZ103" s="33"/>
      <c r="DA103" s="32"/>
      <c r="DB103" s="27"/>
      <c r="DG103" s="33"/>
      <c r="DH103" s="32"/>
      <c r="DI103" s="27"/>
      <c r="DN103" s="33"/>
      <c r="DO103" s="32"/>
      <c r="DP103" s="27"/>
      <c r="DU103" s="33"/>
      <c r="DV103" s="32"/>
      <c r="DW103" s="27"/>
      <c r="EB103" s="33"/>
      <c r="EC103" s="32"/>
      <c r="ED103" s="27"/>
      <c r="EI103" s="33"/>
      <c r="EJ103" s="32"/>
      <c r="EK103" s="27"/>
      <c r="EP103" s="33"/>
      <c r="EQ103" s="32"/>
      <c r="ER103" s="27"/>
      <c r="EW103" s="33"/>
      <c r="EX103" s="32"/>
      <c r="EY103" s="27"/>
      <c r="FD103" s="33"/>
      <c r="FE103" s="32"/>
      <c r="FF103" s="27"/>
      <c r="FK103" s="33"/>
      <c r="FL103" s="32"/>
      <c r="FM103" s="27"/>
      <c r="FR103" s="33"/>
      <c r="FS103" s="32"/>
      <c r="FT103" s="27"/>
      <c r="FY103" s="33"/>
      <c r="FZ103" s="32"/>
      <c r="GA103" s="27"/>
      <c r="GF103" s="33"/>
      <c r="GG103" s="32"/>
      <c r="GH103" s="27"/>
      <c r="GM103" s="33"/>
      <c r="GN103" s="32"/>
      <c r="GO103" s="27"/>
      <c r="GT103" s="33"/>
      <c r="GU103" s="32"/>
      <c r="GV103" s="27"/>
      <c r="HA103" s="33"/>
      <c r="HB103" s="32"/>
      <c r="HC103" s="27"/>
      <c r="HH103" s="33"/>
      <c r="HI103" s="32"/>
      <c r="HJ103" s="27"/>
      <c r="HO103" s="33"/>
      <c r="HP103" s="32"/>
      <c r="HQ103" s="27"/>
      <c r="HV103" s="33"/>
      <c r="HW103" s="32"/>
      <c r="HX103" s="27"/>
      <c r="IC103" s="33"/>
      <c r="ID103" s="32"/>
      <c r="IE103" s="27"/>
      <c r="IJ103" s="33"/>
      <c r="IK103" s="32"/>
      <c r="IL103" s="27"/>
      <c r="IQ103" s="33"/>
      <c r="IR103" s="32"/>
      <c r="IS103" s="27"/>
      <c r="IX103" s="33"/>
      <c r="IY103" s="32"/>
      <c r="IZ103" s="27"/>
      <c r="JE103" s="33"/>
      <c r="JF103" s="32"/>
      <c r="JG103" s="27"/>
      <c r="JL103" s="33"/>
      <c r="JM103" s="32"/>
      <c r="JN103" s="27"/>
      <c r="JS103" s="33"/>
      <c r="JT103" s="32"/>
      <c r="JU103" s="27"/>
      <c r="JZ103" s="33"/>
      <c r="KA103" s="32"/>
      <c r="KB103" s="27"/>
      <c r="KG103" s="33"/>
      <c r="KH103" s="32"/>
      <c r="KI103" s="27"/>
      <c r="KN103" s="33"/>
      <c r="KO103" s="32"/>
      <c r="KP103" s="27"/>
      <c r="KU103" s="33"/>
      <c r="KV103" s="32"/>
      <c r="KW103" s="27"/>
      <c r="LB103" s="33"/>
      <c r="LC103" s="32"/>
      <c r="LD103" s="27"/>
      <c r="LI103" s="33"/>
      <c r="LJ103" s="32"/>
      <c r="LK103" s="27"/>
      <c r="LP103" s="33"/>
      <c r="LQ103" s="32"/>
      <c r="LR103" s="27"/>
      <c r="LW103" s="33"/>
      <c r="LX103" s="32"/>
      <c r="LY103" s="27"/>
      <c r="MD103" s="33"/>
      <c r="ME103" s="32"/>
      <c r="MF103" s="27"/>
      <c r="MK103" s="33"/>
      <c r="ML103" s="32"/>
      <c r="MM103" s="27"/>
      <c r="MR103" s="33"/>
      <c r="MS103" s="32"/>
      <c r="MT103" s="27"/>
      <c r="MY103" s="33"/>
      <c r="MZ103" s="32"/>
      <c r="NA103" s="27"/>
      <c r="NF103" s="33"/>
      <c r="NG103" s="32"/>
      <c r="NH103" s="27"/>
      <c r="NM103" s="33"/>
      <c r="NN103" s="32"/>
      <c r="NO103" s="27"/>
      <c r="NT103" s="33"/>
      <c r="NU103" s="32"/>
      <c r="NV103" s="27"/>
      <c r="OA103" s="33"/>
      <c r="OB103" s="32"/>
      <c r="OC103" s="27"/>
      <c r="OH103" s="33"/>
      <c r="OI103" s="32"/>
      <c r="OJ103" s="27"/>
      <c r="OO103" s="33"/>
      <c r="OP103" s="32"/>
      <c r="OQ103" s="27"/>
      <c r="OV103" s="33"/>
      <c r="OW103" s="32"/>
      <c r="OX103" s="27"/>
      <c r="PC103" s="33"/>
      <c r="PD103" s="32"/>
      <c r="PE103" s="27"/>
      <c r="PJ103" s="33"/>
      <c r="PK103" s="32"/>
      <c r="PL103" s="27"/>
      <c r="PQ103" s="33"/>
      <c r="PR103" s="32"/>
      <c r="PS103" s="27"/>
      <c r="PX103" s="33"/>
      <c r="PY103" s="32"/>
      <c r="PZ103" s="27"/>
      <c r="QE103" s="33"/>
      <c r="QF103" s="32"/>
      <c r="QG103" s="27"/>
      <c r="QL103" s="33"/>
      <c r="QM103" s="32"/>
      <c r="QN103" s="27"/>
      <c r="QS103" s="33"/>
      <c r="QT103" s="32"/>
      <c r="QU103" s="27"/>
      <c r="QZ103" s="33"/>
      <c r="RA103" s="32"/>
      <c r="RB103" s="27"/>
      <c r="RG103" s="33"/>
      <c r="RH103" s="32"/>
      <c r="RI103" s="27"/>
      <c r="RN103" s="33"/>
      <c r="RO103" s="32"/>
      <c r="RP103" s="27"/>
      <c r="RU103" s="33"/>
      <c r="RV103" s="32"/>
      <c r="RW103" s="27"/>
      <c r="SB103" s="33"/>
      <c r="SC103" s="32"/>
      <c r="SD103" s="27"/>
      <c r="SI103" s="33"/>
      <c r="SJ103" s="32"/>
      <c r="SK103" s="27"/>
      <c r="SP103" s="33"/>
      <c r="SQ103" s="32"/>
      <c r="SR103" s="27"/>
      <c r="SW103" s="33"/>
      <c r="SX103" s="32"/>
      <c r="SY103" s="27"/>
      <c r="TD103" s="33"/>
      <c r="TE103" s="32"/>
      <c r="TF103" s="27"/>
      <c r="TK103" s="33"/>
      <c r="TL103" s="32"/>
      <c r="TM103" s="27"/>
      <c r="TR103" s="33"/>
      <c r="TS103" s="32"/>
      <c r="TT103" s="27"/>
      <c r="TY103" s="33"/>
      <c r="TZ103" s="32"/>
      <c r="UA103" s="27"/>
      <c r="UF103" s="33"/>
      <c r="UG103" s="32"/>
      <c r="UH103" s="27"/>
      <c r="UM103" s="33"/>
      <c r="UN103" s="32"/>
      <c r="UO103" s="27"/>
      <c r="UT103" s="33"/>
      <c r="UU103" s="32"/>
      <c r="UV103" s="27"/>
      <c r="VA103" s="33"/>
      <c r="VB103" s="32"/>
      <c r="VC103" s="27"/>
      <c r="VH103" s="33"/>
      <c r="VI103" s="32"/>
      <c r="VJ103" s="27"/>
      <c r="VO103" s="33"/>
      <c r="VP103" s="32"/>
      <c r="VQ103" s="27"/>
      <c r="VV103" s="33"/>
      <c r="VW103" s="32"/>
      <c r="VX103" s="27"/>
      <c r="WC103" s="33"/>
      <c r="WD103" s="32"/>
      <c r="WE103" s="27"/>
      <c r="WJ103" s="33"/>
      <c r="WK103" s="32"/>
      <c r="WL103" s="27"/>
      <c r="WQ103" s="33"/>
      <c r="WR103" s="32"/>
      <c r="WS103" s="27"/>
      <c r="WX103" s="33"/>
      <c r="WY103" s="32"/>
      <c r="WZ103" s="27"/>
      <c r="XE103" s="33"/>
      <c r="XF103" s="32"/>
      <c r="XG103" s="27"/>
      <c r="XL103" s="33"/>
      <c r="XM103" s="32"/>
      <c r="XN103" s="27"/>
      <c r="XS103" s="33"/>
      <c r="XT103" s="32"/>
      <c r="XU103" s="27"/>
      <c r="XZ103" s="33"/>
      <c r="YA103" s="32"/>
      <c r="YB103" s="27"/>
      <c r="YG103" s="33"/>
      <c r="YH103" s="32"/>
      <c r="YI103" s="27"/>
      <c r="YN103" s="33"/>
      <c r="YO103" s="32"/>
      <c r="YP103" s="27"/>
      <c r="YU103" s="33"/>
      <c r="YV103" s="32"/>
      <c r="YW103" s="27"/>
      <c r="ZB103" s="33"/>
      <c r="ZC103" s="32"/>
      <c r="ZD103" s="27"/>
      <c r="ZI103" s="33"/>
      <c r="ZJ103" s="32"/>
      <c r="ZK103" s="27"/>
      <c r="ZP103" s="33"/>
      <c r="ZQ103" s="32"/>
      <c r="ZR103" s="27"/>
      <c r="ZW103" s="33"/>
      <c r="ZX103" s="32"/>
      <c r="ZY103" s="27"/>
      <c r="AAD103" s="33"/>
      <c r="AAE103" s="32"/>
      <c r="AAF103" s="27"/>
      <c r="AAK103" s="33"/>
      <c r="AAL103" s="32"/>
      <c r="AAM103" s="27"/>
      <c r="AAR103" s="33"/>
      <c r="AAS103" s="32"/>
      <c r="AAT103" s="27"/>
      <c r="AAY103" s="33"/>
      <c r="AAZ103" s="32"/>
      <c r="ABA103" s="27"/>
      <c r="ABF103" s="33"/>
      <c r="ABG103" s="32"/>
      <c r="ABH103" s="27"/>
      <c r="ABM103" s="33"/>
      <c r="ABN103" s="32"/>
      <c r="ABO103" s="27"/>
      <c r="ABT103" s="33"/>
      <c r="ABU103" s="32"/>
      <c r="ABV103" s="27"/>
      <c r="ACA103" s="33"/>
      <c r="ACB103" s="32"/>
      <c r="ACC103" s="27"/>
      <c r="ACH103" s="33"/>
      <c r="ACI103" s="32"/>
      <c r="ACJ103" s="27"/>
      <c r="ACO103" s="33"/>
      <c r="ACP103" s="32"/>
      <c r="ACQ103" s="27"/>
      <c r="ACV103" s="33"/>
      <c r="ACW103" s="32"/>
      <c r="ACX103" s="27"/>
      <c r="ADC103" s="33"/>
      <c r="ADD103" s="32"/>
      <c r="ADE103" s="27"/>
      <c r="ADJ103" s="33"/>
      <c r="ADK103" s="32"/>
      <c r="ADL103" s="27"/>
      <c r="ADQ103" s="33"/>
      <c r="ADR103" s="32"/>
      <c r="ADS103" s="27"/>
      <c r="ADX103" s="33"/>
      <c r="ADY103" s="32"/>
      <c r="ADZ103" s="27"/>
      <c r="AEE103" s="33"/>
      <c r="AEF103" s="32"/>
      <c r="AEG103" s="27"/>
      <c r="AEL103" s="33"/>
      <c r="AEM103" s="32"/>
      <c r="AEN103" s="27"/>
      <c r="AES103" s="33"/>
      <c r="AET103" s="32"/>
      <c r="AEU103" s="27"/>
      <c r="AEZ103" s="33"/>
      <c r="AFA103" s="32"/>
      <c r="AFB103" s="27"/>
      <c r="AFG103" s="33"/>
      <c r="AFH103" s="32"/>
      <c r="AFI103" s="27"/>
      <c r="AFN103" s="33"/>
      <c r="AFO103" s="32"/>
      <c r="AFP103" s="27"/>
      <c r="AFU103" s="33"/>
      <c r="AFV103" s="32"/>
      <c r="AFW103" s="27"/>
      <c r="AGB103" s="33"/>
      <c r="AGC103" s="32"/>
      <c r="AGD103" s="27"/>
      <c r="AGI103" s="33"/>
      <c r="AGJ103" s="32"/>
      <c r="AGK103" s="27"/>
      <c r="AGP103" s="33"/>
      <c r="AGQ103" s="32"/>
      <c r="AGR103" s="27"/>
      <c r="AGW103" s="33"/>
      <c r="AGX103" s="32"/>
      <c r="AGY103" s="27"/>
      <c r="AHD103" s="33"/>
      <c r="AHE103" s="32"/>
      <c r="AHF103" s="27"/>
      <c r="AHK103" s="33"/>
      <c r="AHL103" s="32"/>
      <c r="AHM103" s="27"/>
      <c r="AHR103" s="33"/>
      <c r="AHS103" s="32"/>
      <c r="AHT103" s="27"/>
      <c r="AHY103" s="33"/>
      <c r="AHZ103" s="32"/>
      <c r="AIA103" s="27"/>
      <c r="AIF103" s="33"/>
      <c r="AIG103" s="32"/>
      <c r="AIH103" s="27"/>
      <c r="AIM103" s="33"/>
      <c r="AIN103" s="32"/>
      <c r="AIO103" s="27"/>
      <c r="AIT103" s="33"/>
      <c r="AIU103" s="32"/>
      <c r="AIV103" s="27"/>
      <c r="AJA103" s="33"/>
      <c r="AJB103" s="32"/>
      <c r="AJC103" s="27"/>
      <c r="AJH103" s="33"/>
      <c r="AJI103" s="32"/>
      <c r="AJJ103" s="27"/>
      <c r="AJO103" s="33"/>
      <c r="AJP103" s="32"/>
      <c r="AJQ103" s="27"/>
      <c r="AJV103" s="33"/>
      <c r="AJW103" s="32"/>
      <c r="AJX103" s="27"/>
      <c r="AKC103" s="33"/>
      <c r="AKD103" s="32"/>
      <c r="AKE103" s="27"/>
      <c r="AKJ103" s="33"/>
      <c r="AKK103" s="32"/>
      <c r="AKL103" s="27"/>
      <c r="AKQ103" s="33"/>
      <c r="AKR103" s="32"/>
      <c r="AKS103" s="27"/>
      <c r="AKX103" s="33"/>
      <c r="AKY103" s="32"/>
      <c r="AKZ103" s="27"/>
      <c r="ALE103" s="33"/>
      <c r="ALF103" s="32"/>
      <c r="ALG103" s="27"/>
      <c r="ALL103" s="33"/>
      <c r="ALM103" s="32"/>
      <c r="ALN103" s="27"/>
      <c r="ALS103" s="33"/>
      <c r="ALT103" s="32"/>
      <c r="ALU103" s="27"/>
      <c r="ALZ103" s="33"/>
      <c r="AMA103" s="32"/>
      <c r="AMB103" s="27"/>
      <c r="AMG103" s="33"/>
      <c r="AMH103" s="32"/>
      <c r="AMI103" s="27"/>
      <c r="AMN103" s="33"/>
      <c r="AMO103" s="32"/>
      <c r="AMP103" s="27"/>
      <c r="AMU103" s="33"/>
      <c r="AMV103" s="32"/>
      <c r="AMW103" s="27"/>
      <c r="ANB103" s="33"/>
      <c r="ANC103" s="32"/>
      <c r="AND103" s="27"/>
      <c r="ANI103" s="33"/>
      <c r="ANJ103" s="32"/>
      <c r="ANK103" s="27"/>
      <c r="ANP103" s="33"/>
      <c r="ANQ103" s="32"/>
      <c r="ANR103" s="27"/>
      <c r="ANW103" s="33"/>
      <c r="ANX103" s="32"/>
      <c r="ANY103" s="27"/>
      <c r="AOD103" s="33"/>
      <c r="AOE103" s="32"/>
      <c r="AOF103" s="27"/>
      <c r="AOK103" s="33"/>
      <c r="AOL103" s="32"/>
      <c r="AOM103" s="27"/>
      <c r="AOR103" s="33"/>
      <c r="AOS103" s="32"/>
      <c r="AOT103" s="27"/>
      <c r="AOY103" s="33"/>
      <c r="AOZ103" s="32"/>
      <c r="APA103" s="27"/>
      <c r="APF103" s="33"/>
      <c r="APG103" s="32"/>
      <c r="APH103" s="27"/>
      <c r="APM103" s="33"/>
      <c r="APN103" s="32"/>
      <c r="APO103" s="27"/>
      <c r="APT103" s="33"/>
      <c r="APU103" s="32"/>
      <c r="APV103" s="27"/>
      <c r="AQA103" s="33"/>
      <c r="AQB103" s="32"/>
      <c r="AQC103" s="27"/>
      <c r="AQH103" s="33"/>
      <c r="AQI103" s="32"/>
      <c r="AQJ103" s="27"/>
      <c r="AQO103" s="33"/>
      <c r="AQP103" s="32"/>
      <c r="AQQ103" s="27"/>
      <c r="AQV103" s="33"/>
      <c r="AQW103" s="32"/>
      <c r="AQX103" s="27"/>
      <c r="ARC103" s="33"/>
      <c r="ARD103" s="32"/>
      <c r="ARE103" s="27"/>
      <c r="ARJ103" s="33"/>
      <c r="ARK103" s="32"/>
      <c r="ARL103" s="27"/>
      <c r="ARQ103" s="33"/>
      <c r="ARR103" s="32"/>
      <c r="ARS103" s="27"/>
      <c r="ARX103" s="33"/>
      <c r="ARY103" s="32"/>
      <c r="ARZ103" s="27"/>
      <c r="ASE103" s="33"/>
      <c r="ASF103" s="32"/>
      <c r="ASG103" s="27"/>
      <c r="ASL103" s="33"/>
      <c r="ASM103" s="32"/>
      <c r="ASN103" s="27"/>
      <c r="ASS103" s="33"/>
      <c r="AST103" s="32"/>
      <c r="ASU103" s="27"/>
      <c r="ASZ103" s="33"/>
      <c r="ATA103" s="32"/>
      <c r="ATB103" s="27"/>
      <c r="ATG103" s="33"/>
      <c r="ATH103" s="32"/>
      <c r="ATI103" s="27"/>
      <c r="ATN103" s="33"/>
      <c r="ATO103" s="32"/>
      <c r="ATP103" s="27"/>
      <c r="ATU103" s="33"/>
      <c r="ATV103" s="32"/>
      <c r="ATW103" s="27"/>
      <c r="AUB103" s="33"/>
      <c r="AUC103" s="32"/>
      <c r="AUD103" s="27"/>
      <c r="AUI103" s="33"/>
      <c r="AUJ103" s="32"/>
      <c r="AUK103" s="27"/>
      <c r="AUP103" s="33"/>
      <c r="AUQ103" s="32"/>
      <c r="AUR103" s="27"/>
      <c r="AUW103" s="33"/>
      <c r="AUX103" s="32"/>
      <c r="AUY103" s="27"/>
      <c r="AVD103" s="33"/>
      <c r="AVE103" s="32"/>
      <c r="AVF103" s="27"/>
      <c r="AVK103" s="33"/>
      <c r="AVL103" s="32"/>
      <c r="AVM103" s="27"/>
      <c r="AVR103" s="33"/>
      <c r="AVS103" s="32"/>
      <c r="AVT103" s="27"/>
      <c r="AVY103" s="33"/>
      <c r="AVZ103" s="32"/>
      <c r="AWA103" s="27"/>
      <c r="AWF103" s="33"/>
      <c r="AWG103" s="32"/>
      <c r="AWH103" s="27"/>
      <c r="AWM103" s="33"/>
      <c r="AWN103" s="32"/>
      <c r="AWO103" s="27"/>
      <c r="AWT103" s="33"/>
      <c r="AWU103" s="32"/>
      <c r="AWV103" s="27"/>
      <c r="AXA103" s="33"/>
      <c r="AXB103" s="32"/>
      <c r="AXC103" s="27"/>
      <c r="AXH103" s="33"/>
      <c r="AXI103" s="32"/>
      <c r="AXJ103" s="27"/>
      <c r="AXO103" s="33"/>
      <c r="AXP103" s="32"/>
      <c r="AXQ103" s="27"/>
      <c r="AXV103" s="33"/>
      <c r="AXW103" s="32"/>
      <c r="AXX103" s="27"/>
      <c r="AYC103" s="33"/>
      <c r="AYD103" s="32"/>
      <c r="AYE103" s="27"/>
      <c r="AYJ103" s="33"/>
      <c r="AYK103" s="32"/>
      <c r="AYL103" s="27"/>
      <c r="AYQ103" s="33"/>
      <c r="AYR103" s="32"/>
      <c r="AYS103" s="27"/>
      <c r="AYX103" s="33"/>
      <c r="AYY103" s="32"/>
      <c r="AYZ103" s="27"/>
      <c r="AZE103" s="33"/>
      <c r="AZF103" s="32"/>
      <c r="AZG103" s="27"/>
      <c r="AZL103" s="33"/>
      <c r="AZM103" s="32"/>
      <c r="AZN103" s="27"/>
      <c r="AZS103" s="33"/>
      <c r="AZT103" s="32"/>
      <c r="AZU103" s="27"/>
      <c r="AZZ103" s="33"/>
      <c r="BAA103" s="32"/>
      <c r="BAB103" s="27"/>
      <c r="BAG103" s="33"/>
      <c r="BAH103" s="32"/>
      <c r="BAI103" s="27"/>
      <c r="BAN103" s="33"/>
      <c r="BAO103" s="32"/>
      <c r="BAP103" s="27"/>
      <c r="BAU103" s="33"/>
      <c r="BAV103" s="32"/>
      <c r="BAW103" s="27"/>
      <c r="BBB103" s="33"/>
      <c r="BBC103" s="32"/>
      <c r="BBD103" s="27"/>
      <c r="BBI103" s="33"/>
      <c r="BBJ103" s="32"/>
      <c r="BBK103" s="27"/>
      <c r="BBP103" s="33"/>
      <c r="BBQ103" s="32"/>
      <c r="BBR103" s="27"/>
      <c r="BBW103" s="33"/>
      <c r="BBX103" s="32"/>
      <c r="BBY103" s="27"/>
      <c r="BCD103" s="33"/>
      <c r="BCE103" s="32"/>
      <c r="BCF103" s="27"/>
      <c r="BCK103" s="33"/>
      <c r="BCL103" s="32"/>
      <c r="BCM103" s="27"/>
      <c r="BCR103" s="33"/>
      <c r="BCS103" s="32"/>
      <c r="BCT103" s="27"/>
      <c r="BCY103" s="33"/>
      <c r="BCZ103" s="32"/>
      <c r="BDA103" s="27"/>
      <c r="BDF103" s="33"/>
      <c r="BDG103" s="32"/>
      <c r="BDH103" s="27"/>
      <c r="BDM103" s="33"/>
      <c r="BDN103" s="32"/>
      <c r="BDO103" s="27"/>
      <c r="BDT103" s="33"/>
      <c r="BDU103" s="32"/>
      <c r="BDV103" s="27"/>
      <c r="BEA103" s="33"/>
      <c r="BEB103" s="32"/>
      <c r="BEC103" s="27"/>
      <c r="BEH103" s="33"/>
      <c r="BEI103" s="32"/>
      <c r="BEJ103" s="27"/>
      <c r="BEO103" s="33"/>
      <c r="BEP103" s="32"/>
      <c r="BEQ103" s="27"/>
      <c r="BEV103" s="33"/>
      <c r="BEW103" s="32"/>
      <c r="BEX103" s="27"/>
      <c r="BFC103" s="33"/>
      <c r="BFD103" s="32"/>
      <c r="BFE103" s="27"/>
      <c r="BFJ103" s="33"/>
      <c r="BFK103" s="32"/>
      <c r="BFL103" s="27"/>
      <c r="BFQ103" s="33"/>
      <c r="BFR103" s="32"/>
      <c r="BFS103" s="27"/>
      <c r="BFX103" s="33"/>
      <c r="BFY103" s="32"/>
      <c r="BFZ103" s="27"/>
      <c r="BGE103" s="33"/>
      <c r="BGF103" s="32"/>
      <c r="BGG103" s="27"/>
      <c r="BGL103" s="33"/>
      <c r="BGM103" s="32"/>
      <c r="BGN103" s="27"/>
      <c r="BGS103" s="33"/>
      <c r="BGT103" s="32"/>
      <c r="BGU103" s="27"/>
      <c r="BGZ103" s="33"/>
      <c r="BHA103" s="32"/>
      <c r="BHB103" s="27"/>
      <c r="BHG103" s="33"/>
      <c r="BHH103" s="32"/>
      <c r="BHI103" s="27"/>
      <c r="BHN103" s="33"/>
      <c r="BHO103" s="32"/>
      <c r="BHP103" s="27"/>
      <c r="BHU103" s="33"/>
      <c r="BHV103" s="32"/>
      <c r="BHW103" s="27"/>
      <c r="BIB103" s="33"/>
      <c r="BIC103" s="32"/>
      <c r="BID103" s="27"/>
      <c r="BII103" s="33"/>
      <c r="BIJ103" s="32"/>
      <c r="BIK103" s="27"/>
      <c r="BIP103" s="33"/>
      <c r="BIQ103" s="32"/>
      <c r="BIR103" s="27"/>
      <c r="BIW103" s="33"/>
      <c r="BIX103" s="32"/>
      <c r="BIY103" s="27"/>
      <c r="BJD103" s="33"/>
      <c r="BJE103" s="32"/>
      <c r="BJF103" s="27"/>
      <c r="BJK103" s="33"/>
      <c r="BJL103" s="32"/>
      <c r="BJM103" s="27"/>
      <c r="BJR103" s="33"/>
      <c r="BJS103" s="32"/>
      <c r="BJT103" s="27"/>
      <c r="BJY103" s="33"/>
      <c r="BJZ103" s="32"/>
      <c r="BKA103" s="27"/>
      <c r="BKF103" s="33"/>
      <c r="BKG103" s="32"/>
      <c r="BKH103" s="27"/>
      <c r="BKM103" s="33"/>
      <c r="BKN103" s="32"/>
      <c r="BKO103" s="27"/>
      <c r="BKT103" s="33"/>
      <c r="BKU103" s="32"/>
      <c r="BKV103" s="27"/>
      <c r="BLA103" s="33"/>
      <c r="BLB103" s="32"/>
      <c r="BLC103" s="27"/>
      <c r="BLH103" s="33"/>
      <c r="BLI103" s="32"/>
      <c r="BLJ103" s="27"/>
      <c r="BLO103" s="33"/>
      <c r="BLP103" s="32"/>
      <c r="BLQ103" s="27"/>
      <c r="BLV103" s="33"/>
      <c r="BLW103" s="32"/>
      <c r="BLX103" s="27"/>
      <c r="BMC103" s="33"/>
      <c r="BMD103" s="32"/>
      <c r="BME103" s="27"/>
      <c r="BMJ103" s="33"/>
      <c r="BMK103" s="32"/>
      <c r="BML103" s="27"/>
      <c r="BMQ103" s="33"/>
      <c r="BMR103" s="32"/>
      <c r="BMS103" s="27"/>
      <c r="BMX103" s="33"/>
      <c r="BMY103" s="32"/>
      <c r="BMZ103" s="27"/>
      <c r="BNE103" s="33"/>
      <c r="BNF103" s="32"/>
      <c r="BNG103" s="27"/>
      <c r="BNL103" s="33"/>
      <c r="BNM103" s="32"/>
      <c r="BNN103" s="27"/>
      <c r="BNS103" s="33"/>
      <c r="BNT103" s="32"/>
      <c r="BNU103" s="27"/>
      <c r="BNZ103" s="33"/>
      <c r="BOA103" s="32"/>
      <c r="BOB103" s="27"/>
      <c r="BOG103" s="33"/>
      <c r="BOH103" s="32"/>
      <c r="BOI103" s="27"/>
      <c r="BON103" s="33"/>
      <c r="BOO103" s="32"/>
      <c r="BOP103" s="27"/>
      <c r="BOU103" s="33"/>
      <c r="BOV103" s="32"/>
      <c r="BOW103" s="27"/>
      <c r="BPB103" s="33"/>
      <c r="BPC103" s="32"/>
      <c r="BPD103" s="27"/>
      <c r="BPI103" s="33"/>
      <c r="BPJ103" s="32"/>
      <c r="BPK103" s="27"/>
      <c r="BPP103" s="33"/>
      <c r="BPQ103" s="32"/>
      <c r="BPR103" s="27"/>
      <c r="BPW103" s="33"/>
      <c r="BPX103" s="32"/>
      <c r="BPY103" s="27"/>
      <c r="BQD103" s="33"/>
      <c r="BQE103" s="32"/>
      <c r="BQF103" s="27"/>
      <c r="BQK103" s="33"/>
      <c r="BQL103" s="32"/>
      <c r="BQM103" s="27"/>
      <c r="BQR103" s="33"/>
      <c r="BQS103" s="32"/>
      <c r="BQT103" s="27"/>
      <c r="BQY103" s="33"/>
      <c r="BQZ103" s="32"/>
      <c r="BRA103" s="27"/>
      <c r="BRF103" s="33"/>
      <c r="BRG103" s="32"/>
      <c r="BRH103" s="27"/>
      <c r="BRM103" s="33"/>
      <c r="BRN103" s="32"/>
      <c r="BRO103" s="27"/>
      <c r="BRT103" s="33"/>
      <c r="BRU103" s="32"/>
      <c r="BRV103" s="27"/>
      <c r="BSA103" s="33"/>
      <c r="BSB103" s="32"/>
      <c r="BSC103" s="27"/>
      <c r="BSH103" s="33"/>
      <c r="BSI103" s="32"/>
      <c r="BSJ103" s="27"/>
      <c r="BSO103" s="33"/>
      <c r="BSP103" s="32"/>
      <c r="BSQ103" s="27"/>
      <c r="BSV103" s="33"/>
      <c r="BSW103" s="32"/>
      <c r="BSX103" s="27"/>
      <c r="BTC103" s="33"/>
      <c r="BTD103" s="32"/>
      <c r="BTE103" s="27"/>
      <c r="BTJ103" s="33"/>
      <c r="BTK103" s="32"/>
      <c r="BTL103" s="27"/>
      <c r="BTQ103" s="33"/>
      <c r="BTR103" s="32"/>
      <c r="BTS103" s="27"/>
      <c r="BTX103" s="33"/>
      <c r="BTY103" s="32"/>
      <c r="BTZ103" s="27"/>
      <c r="BUE103" s="33"/>
      <c r="BUF103" s="32"/>
      <c r="BUG103" s="27"/>
      <c r="BUL103" s="33"/>
      <c r="BUM103" s="32"/>
      <c r="BUN103" s="27"/>
      <c r="BUS103" s="33"/>
      <c r="BUT103" s="32"/>
      <c r="BUU103" s="27"/>
      <c r="BUZ103" s="33"/>
      <c r="BVA103" s="32"/>
      <c r="BVB103" s="27"/>
      <c r="BVG103" s="33"/>
      <c r="BVH103" s="32"/>
      <c r="BVI103" s="27"/>
      <c r="BVN103" s="33"/>
      <c r="BVO103" s="32"/>
      <c r="BVP103" s="27"/>
      <c r="BVU103" s="33"/>
      <c r="BVV103" s="32"/>
      <c r="BVW103" s="27"/>
      <c r="BWB103" s="33"/>
      <c r="BWC103" s="32"/>
      <c r="BWD103" s="27"/>
      <c r="BWI103" s="33"/>
      <c r="BWJ103" s="32"/>
      <c r="BWK103" s="27"/>
      <c r="BWP103" s="33"/>
      <c r="BWQ103" s="32"/>
      <c r="BWR103" s="27"/>
      <c r="BWW103" s="33"/>
      <c r="BWX103" s="32"/>
      <c r="BWY103" s="27"/>
      <c r="BXD103" s="33"/>
      <c r="BXE103" s="32"/>
      <c r="BXF103" s="27"/>
      <c r="BXK103" s="33"/>
      <c r="BXL103" s="32"/>
      <c r="BXM103" s="27"/>
      <c r="BXR103" s="33"/>
      <c r="BXS103" s="32"/>
      <c r="BXT103" s="27"/>
      <c r="BXY103" s="33"/>
      <c r="BXZ103" s="32"/>
      <c r="BYA103" s="27"/>
      <c r="BYF103" s="33"/>
      <c r="BYG103" s="32"/>
      <c r="BYH103" s="27"/>
      <c r="BYM103" s="33"/>
      <c r="BYN103" s="32"/>
      <c r="BYO103" s="27"/>
      <c r="BYT103" s="33"/>
      <c r="BYU103" s="32"/>
      <c r="BYV103" s="27"/>
      <c r="BZA103" s="33"/>
      <c r="BZB103" s="32"/>
      <c r="BZC103" s="27"/>
      <c r="BZH103" s="33"/>
      <c r="BZI103" s="32"/>
      <c r="BZJ103" s="27"/>
      <c r="BZO103" s="33"/>
      <c r="BZP103" s="32"/>
      <c r="BZQ103" s="27"/>
      <c r="BZV103" s="33"/>
      <c r="BZW103" s="32"/>
      <c r="BZX103" s="27"/>
      <c r="CAC103" s="33"/>
      <c r="CAD103" s="32"/>
      <c r="CAE103" s="27"/>
      <c r="CAJ103" s="33"/>
      <c r="CAK103" s="32"/>
      <c r="CAL103" s="27"/>
      <c r="CAQ103" s="33"/>
      <c r="CAR103" s="32"/>
      <c r="CAS103" s="27"/>
      <c r="CAX103" s="33"/>
      <c r="CAY103" s="32"/>
      <c r="CAZ103" s="27"/>
      <c r="CBE103" s="33"/>
      <c r="CBF103" s="32"/>
      <c r="CBG103" s="27"/>
      <c r="CBL103" s="33"/>
      <c r="CBM103" s="32"/>
      <c r="CBN103" s="27"/>
      <c r="CBS103" s="33"/>
      <c r="CBT103" s="32"/>
      <c r="CBU103" s="27"/>
      <c r="CBZ103" s="33"/>
      <c r="CCA103" s="32"/>
      <c r="CCB103" s="27"/>
      <c r="CCG103" s="33"/>
      <c r="CCH103" s="32"/>
      <c r="CCI103" s="27"/>
      <c r="CCN103" s="33"/>
      <c r="CCO103" s="32"/>
      <c r="CCP103" s="27"/>
      <c r="CCU103" s="33"/>
      <c r="CCV103" s="32"/>
      <c r="CCW103" s="27"/>
      <c r="CDB103" s="33"/>
      <c r="CDC103" s="32"/>
      <c r="CDD103" s="27"/>
      <c r="CDI103" s="33"/>
      <c r="CDJ103" s="32"/>
      <c r="CDK103" s="27"/>
      <c r="CDP103" s="33"/>
      <c r="CDQ103" s="32"/>
      <c r="CDR103" s="27"/>
      <c r="CDW103" s="33"/>
      <c r="CDX103" s="32"/>
      <c r="CDY103" s="27"/>
      <c r="CED103" s="33"/>
      <c r="CEE103" s="32"/>
      <c r="CEF103" s="27"/>
      <c r="CEK103" s="33"/>
      <c r="CEL103" s="32"/>
      <c r="CEM103" s="27"/>
      <c r="CER103" s="33"/>
      <c r="CES103" s="32"/>
      <c r="CET103" s="27"/>
      <c r="CEY103" s="33"/>
      <c r="CEZ103" s="32"/>
      <c r="CFA103" s="27"/>
      <c r="CFF103" s="33"/>
      <c r="CFG103" s="32"/>
      <c r="CFH103" s="27"/>
      <c r="CFM103" s="33"/>
      <c r="CFN103" s="32"/>
      <c r="CFO103" s="27"/>
      <c r="CFT103" s="33"/>
      <c r="CFU103" s="32"/>
      <c r="CFV103" s="27"/>
      <c r="CGA103" s="33"/>
      <c r="CGB103" s="32"/>
      <c r="CGC103" s="27"/>
      <c r="CGH103" s="33"/>
      <c r="CGI103" s="32"/>
      <c r="CGJ103" s="27"/>
      <c r="CGO103" s="33"/>
      <c r="CGP103" s="32"/>
      <c r="CGQ103" s="27"/>
      <c r="CGV103" s="33"/>
      <c r="CGW103" s="32"/>
      <c r="CGX103" s="27"/>
      <c r="CHC103" s="33"/>
      <c r="CHD103" s="32"/>
      <c r="CHE103" s="27"/>
      <c r="CHJ103" s="33"/>
      <c r="CHK103" s="32"/>
      <c r="CHL103" s="27"/>
      <c r="CHQ103" s="33"/>
      <c r="CHR103" s="32"/>
      <c r="CHS103" s="27"/>
      <c r="CHX103" s="33"/>
      <c r="CHY103" s="32"/>
      <c r="CHZ103" s="27"/>
      <c r="CIE103" s="33"/>
      <c r="CIF103" s="32"/>
      <c r="CIG103" s="27"/>
      <c r="CIL103" s="33"/>
      <c r="CIM103" s="32"/>
      <c r="CIN103" s="27"/>
      <c r="CIS103" s="33"/>
      <c r="CIT103" s="32"/>
      <c r="CIU103" s="27"/>
      <c r="CIZ103" s="33"/>
      <c r="CJA103" s="32"/>
      <c r="CJB103" s="27"/>
      <c r="CJG103" s="33"/>
      <c r="CJH103" s="32"/>
      <c r="CJI103" s="27"/>
      <c r="CJN103" s="33"/>
      <c r="CJO103" s="32"/>
      <c r="CJP103" s="27"/>
      <c r="CJU103" s="33"/>
      <c r="CJV103" s="32"/>
      <c r="CJW103" s="27"/>
      <c r="CKB103" s="33"/>
      <c r="CKC103" s="32"/>
      <c r="CKD103" s="27"/>
      <c r="CKI103" s="33"/>
      <c r="CKJ103" s="32"/>
      <c r="CKK103" s="27"/>
      <c r="CKP103" s="33"/>
      <c r="CKQ103" s="32"/>
      <c r="CKR103" s="27"/>
      <c r="CKW103" s="33"/>
      <c r="CKX103" s="32"/>
      <c r="CKY103" s="27"/>
      <c r="CLD103" s="33"/>
      <c r="CLE103" s="32"/>
      <c r="CLF103" s="27"/>
      <c r="CLK103" s="33"/>
      <c r="CLL103" s="32"/>
      <c r="CLM103" s="27"/>
      <c r="CLR103" s="33"/>
      <c r="CLS103" s="32"/>
      <c r="CLT103" s="27"/>
      <c r="CLY103" s="33"/>
      <c r="CLZ103" s="32"/>
      <c r="CMA103" s="27"/>
      <c r="CMF103" s="33"/>
      <c r="CMG103" s="32"/>
      <c r="CMH103" s="27"/>
      <c r="CMM103" s="33"/>
      <c r="CMN103" s="32"/>
      <c r="CMO103" s="27"/>
      <c r="CMT103" s="33"/>
      <c r="CMU103" s="32"/>
      <c r="CMV103" s="27"/>
      <c r="CNA103" s="33"/>
      <c r="CNB103" s="32"/>
      <c r="CNC103" s="27"/>
      <c r="CNH103" s="33"/>
      <c r="CNI103" s="32"/>
      <c r="CNJ103" s="27"/>
      <c r="CNO103" s="33"/>
      <c r="CNP103" s="32"/>
      <c r="CNQ103" s="27"/>
      <c r="CNV103" s="33"/>
      <c r="CNW103" s="32"/>
      <c r="CNX103" s="27"/>
      <c r="COC103" s="33"/>
      <c r="COD103" s="32"/>
      <c r="COE103" s="27"/>
      <c r="COJ103" s="33"/>
      <c r="COK103" s="32"/>
      <c r="COL103" s="27"/>
      <c r="COQ103" s="33"/>
      <c r="COR103" s="32"/>
      <c r="COS103" s="27"/>
      <c r="COX103" s="33"/>
      <c r="COY103" s="32"/>
      <c r="COZ103" s="27"/>
      <c r="CPE103" s="33"/>
      <c r="CPF103" s="32"/>
      <c r="CPG103" s="27"/>
      <c r="CPL103" s="33"/>
      <c r="CPM103" s="32"/>
      <c r="CPN103" s="27"/>
      <c r="CPS103" s="33"/>
      <c r="CPT103" s="32"/>
      <c r="CPU103" s="27"/>
      <c r="CPZ103" s="33"/>
      <c r="CQA103" s="32"/>
      <c r="CQB103" s="27"/>
      <c r="CQG103" s="33"/>
      <c r="CQH103" s="32"/>
      <c r="CQI103" s="27"/>
      <c r="CQN103" s="33"/>
      <c r="CQO103" s="32"/>
      <c r="CQP103" s="27"/>
      <c r="CQU103" s="33"/>
      <c r="CQV103" s="32"/>
      <c r="CQW103" s="27"/>
      <c r="CRB103" s="33"/>
      <c r="CRC103" s="32"/>
      <c r="CRD103" s="27"/>
      <c r="CRI103" s="33"/>
      <c r="CRJ103" s="32"/>
      <c r="CRK103" s="27"/>
      <c r="CRP103" s="33"/>
      <c r="CRQ103" s="32"/>
      <c r="CRR103" s="27"/>
      <c r="CRW103" s="33"/>
      <c r="CRX103" s="32"/>
      <c r="CRY103" s="27"/>
      <c r="CSD103" s="33"/>
      <c r="CSE103" s="32"/>
      <c r="CSF103" s="27"/>
      <c r="CSK103" s="33"/>
      <c r="CSL103" s="32"/>
      <c r="CSM103" s="27"/>
      <c r="CSR103" s="33"/>
      <c r="CSS103" s="32"/>
      <c r="CST103" s="27"/>
      <c r="CSY103" s="33"/>
      <c r="CSZ103" s="32"/>
      <c r="CTA103" s="27"/>
      <c r="CTF103" s="33"/>
      <c r="CTG103" s="32"/>
      <c r="CTH103" s="27"/>
      <c r="CTM103" s="33"/>
      <c r="CTN103" s="32"/>
      <c r="CTO103" s="27"/>
      <c r="CTT103" s="33"/>
      <c r="CTU103" s="32"/>
      <c r="CTV103" s="27"/>
      <c r="CUA103" s="33"/>
    </row>
    <row r="104" s="26" customFormat="1" ht="14.55" spans="1:17">
      <c r="A104"/>
      <c r="B104"/>
      <c r="C104"/>
      <c r="D104"/>
      <c r="E104"/>
      <c r="F104"/>
      <c r="G104" s="29" t="s">
        <v>235</v>
      </c>
      <c r="P104" s="39"/>
      <c r="Q104" s="43"/>
    </row>
    <row r="105" s="26" customFormat="1" ht="13" customHeight="1" spans="1:17">
      <c r="A105" s="37" t="str">
        <f t="shared" ref="A105:A117" si="32">IF(F105&lt;&gt;"","&lt;li&gt;","")</f>
        <v>&lt;li&gt;</v>
      </c>
      <c r="B105" s="30" t="str">
        <f t="shared" ref="B105:B117" si="33">IF(F105&lt;&gt;"",CONCATENATE(A105,F105,C105),"")</f>
        <v>&lt;li&gt;Uso excesivo: Aplicar &lt;mark&gt; a demasiadas palabras puede dificultar la lectura y perder su propósito.&lt;/li&gt;</v>
      </c>
      <c r="C105" s="30" t="str">
        <f t="shared" ref="C105:C117" si="34">IF(F105&lt;&gt;"","&lt;/li&gt;","")</f>
        <v>&lt;/li&gt;</v>
      </c>
      <c r="D105" s="30"/>
      <c r="E105" s="30" t="str">
        <f t="shared" ref="E105:E117" si="35">IF(F105&lt;&gt;"","&lt;/li&gt;","")</f>
        <v>&lt;/li&gt;</v>
      </c>
      <c r="F105" s="31" t="s">
        <v>236</v>
      </c>
      <c r="G105" s="29" t="str">
        <f t="shared" ref="G102:G117" si="36">IF(F105&lt;&gt;"",CONCATENATE(A105,F105,E105),IF(F104&lt;&gt;"","&lt;/ul&gt;",""))</f>
        <v>&lt;li&gt;Uso excesivo: Aplicar &lt;mark&gt; a demasiadas palabras puede dificultar la lectura y perder su propósito.&lt;/li&gt;</v>
      </c>
      <c r="P105" s="39"/>
      <c r="Q105" s="43"/>
    </row>
    <row r="106" s="26" customFormat="1" spans="1:17">
      <c r="A106" s="27" t="str">
        <f t="shared" si="32"/>
        <v>&lt;li&gt;</v>
      </c>
      <c r="B106" s="26" t="str">
        <f t="shared" si="33"/>
        <v>&lt;li&gt;Uso incorrecto para negritas o énfasis: No debe sustituir &lt;strong&gt; o &lt;em&gt;, ya que su función es diferente.&lt;/li&gt;</v>
      </c>
      <c r="C106" s="26" t="str">
        <f t="shared" si="34"/>
        <v>&lt;/li&gt;</v>
      </c>
      <c r="E106" s="26" t="str">
        <f t="shared" si="35"/>
        <v>&lt;/li&gt;</v>
      </c>
      <c r="F106" s="33" t="s">
        <v>237</v>
      </c>
      <c r="G106" s="32" t="str">
        <f t="shared" si="36"/>
        <v>&lt;li&gt;Uso incorrecto para negritas o énfasis: No debe sustituir &lt;strong&gt; o &lt;em&gt;, ya que su función es diferente.&lt;/li&gt;</v>
      </c>
      <c r="P106" s="39"/>
      <c r="Q106" s="43"/>
    </row>
    <row r="107" s="26" customFormat="1" spans="1:17">
      <c r="A107" s="27" t="str">
        <f t="shared" si="32"/>
        <v>&lt;li&gt;</v>
      </c>
      <c r="B107" s="26" t="str">
        <f t="shared" si="33"/>
        <v>&lt;li&gt;Falta de contraste: Se debe verificar que el color de resaltado tenga suficiente contraste con el fondo para garantizar la accesibilidad.&lt;/li&gt;</v>
      </c>
      <c r="C107" s="26" t="str">
        <f t="shared" si="34"/>
        <v>&lt;/li&gt;</v>
      </c>
      <c r="E107" s="26" t="str">
        <f t="shared" si="35"/>
        <v>&lt;/li&gt;</v>
      </c>
      <c r="F107" s="33" t="s">
        <v>238</v>
      </c>
      <c r="G107" s="32" t="str">
        <f t="shared" si="36"/>
        <v>&lt;li&gt;Falta de contraste: Se debe verificar que el color de resaltado tenga suficiente contraste con el fondo para garantizar la accesibilidad.&lt;/li&gt;</v>
      </c>
      <c r="P107" s="39"/>
      <c r="Q107" s="43"/>
    </row>
    <row r="108" s="26" customFormat="1" spans="1:17">
      <c r="A108" s="27" t="str">
        <f t="shared" si="32"/>
        <v>&lt;li&gt;</v>
      </c>
      <c r="B108" s="26" t="str">
        <f t="shared" si="33"/>
        <v>&lt;li&gt;Uso fuera de contexto: No se recomienda su uso en elementos de navegación o títulos donde el énfasis semántico no sea necesario.&lt;/li&gt;</v>
      </c>
      <c r="C108" s="26" t="str">
        <f t="shared" si="34"/>
        <v>&lt;/li&gt;</v>
      </c>
      <c r="E108" s="26" t="str">
        <f t="shared" si="35"/>
        <v>&lt;/li&gt;</v>
      </c>
      <c r="F108" s="33" t="s">
        <v>239</v>
      </c>
      <c r="G108" s="32" t="str">
        <f t="shared" si="36"/>
        <v>&lt;li&gt;Uso fuera de contexto: No se recomienda su uso en elementos de navegación o títulos donde el énfasis semántico no sea necesario.&lt;/li&gt;</v>
      </c>
      <c r="P108" s="39"/>
      <c r="Q108" s="43"/>
    </row>
    <row r="109" s="26" customFormat="1" spans="1:17">
      <c r="A109" s="27" t="str">
        <f t="shared" si="32"/>
        <v/>
      </c>
      <c r="B109" s="26" t="str">
        <f t="shared" si="33"/>
        <v/>
      </c>
      <c r="C109" s="26" t="str">
        <f t="shared" si="34"/>
        <v/>
      </c>
      <c r="E109" s="26" t="str">
        <f t="shared" si="35"/>
        <v/>
      </c>
      <c r="F109" s="33"/>
      <c r="G109" s="32" t="str">
        <f t="shared" si="36"/>
        <v>&lt;/ul&gt;</v>
      </c>
      <c r="P109" s="39"/>
      <c r="Q109" s="43"/>
    </row>
    <row r="110" s="26" customFormat="1" spans="1:17">
      <c r="A110" s="27" t="str">
        <f t="shared" si="32"/>
        <v/>
      </c>
      <c r="B110" s="26" t="str">
        <f t="shared" si="33"/>
        <v/>
      </c>
      <c r="C110" s="26" t="str">
        <f t="shared" si="34"/>
        <v/>
      </c>
      <c r="E110" s="26" t="str">
        <f t="shared" si="35"/>
        <v/>
      </c>
      <c r="F110" s="33"/>
      <c r="G110" s="32" t="str">
        <f t="shared" si="36"/>
        <v/>
      </c>
      <c r="P110" s="39"/>
      <c r="Q110" s="43"/>
    </row>
    <row r="111" s="26" customFormat="1" spans="1:17">
      <c r="A111" s="27" t="str">
        <f t="shared" si="32"/>
        <v/>
      </c>
      <c r="B111" s="26" t="str">
        <f t="shared" si="33"/>
        <v/>
      </c>
      <c r="C111" s="26" t="str">
        <f t="shared" si="34"/>
        <v/>
      </c>
      <c r="E111" s="26" t="str">
        <f t="shared" si="35"/>
        <v/>
      </c>
      <c r="F111" s="33"/>
      <c r="G111" s="32" t="str">
        <f t="shared" si="36"/>
        <v/>
      </c>
      <c r="P111" s="39"/>
      <c r="Q111" s="43"/>
    </row>
    <row r="112" s="26" customFormat="1" spans="1:17">
      <c r="A112" s="27" t="str">
        <f t="shared" si="32"/>
        <v/>
      </c>
      <c r="B112" s="26" t="str">
        <f t="shared" si="33"/>
        <v/>
      </c>
      <c r="C112" s="26" t="str">
        <f t="shared" si="34"/>
        <v/>
      </c>
      <c r="E112" s="26" t="str">
        <f t="shared" si="35"/>
        <v/>
      </c>
      <c r="F112" s="33"/>
      <c r="G112" s="32" t="str">
        <f t="shared" si="36"/>
        <v/>
      </c>
      <c r="P112" s="39"/>
      <c r="Q112" s="43"/>
    </row>
    <row r="113" s="26" customFormat="1" spans="1:17">
      <c r="A113" s="27" t="str">
        <f t="shared" si="32"/>
        <v/>
      </c>
      <c r="B113" s="26" t="str">
        <f t="shared" si="33"/>
        <v/>
      </c>
      <c r="C113" s="26" t="str">
        <f t="shared" si="34"/>
        <v/>
      </c>
      <c r="E113" s="26" t="str">
        <f t="shared" si="35"/>
        <v/>
      </c>
      <c r="F113" s="33"/>
      <c r="G113" s="32" t="str">
        <f t="shared" si="36"/>
        <v/>
      </c>
      <c r="P113" s="39"/>
      <c r="Q113" s="43"/>
    </row>
    <row r="114" s="26" customFormat="1" spans="1:17">
      <c r="A114" s="27" t="str">
        <f t="shared" si="32"/>
        <v/>
      </c>
      <c r="B114" s="26" t="str">
        <f t="shared" si="33"/>
        <v/>
      </c>
      <c r="C114" s="26" t="str">
        <f t="shared" si="34"/>
        <v/>
      </c>
      <c r="E114" s="26" t="str">
        <f t="shared" si="35"/>
        <v/>
      </c>
      <c r="F114" s="33"/>
      <c r="G114" s="32" t="str">
        <f t="shared" si="36"/>
        <v/>
      </c>
      <c r="P114" s="39"/>
      <c r="Q114" s="43"/>
    </row>
    <row r="115" s="26" customFormat="1" spans="1:17">
      <c r="A115" s="27" t="str">
        <f t="shared" si="32"/>
        <v/>
      </c>
      <c r="B115" s="26" t="str">
        <f t="shared" si="33"/>
        <v/>
      </c>
      <c r="C115" s="26" t="str">
        <f t="shared" si="34"/>
        <v/>
      </c>
      <c r="E115" s="26" t="str">
        <f t="shared" si="35"/>
        <v/>
      </c>
      <c r="F115" s="33"/>
      <c r="G115" s="32" t="str">
        <f t="shared" si="36"/>
        <v/>
      </c>
      <c r="P115" s="39"/>
      <c r="Q115" s="43"/>
    </row>
    <row r="116" s="26" customFormat="1" ht="14.55" spans="1:17">
      <c r="A116" s="38" t="str">
        <f t="shared" si="32"/>
        <v/>
      </c>
      <c r="B116" s="34" t="str">
        <f t="shared" si="33"/>
        <v/>
      </c>
      <c r="C116" s="34" t="str">
        <f t="shared" si="34"/>
        <v/>
      </c>
      <c r="D116" s="34"/>
      <c r="E116" s="34" t="str">
        <f t="shared" si="35"/>
        <v/>
      </c>
      <c r="F116" s="35"/>
      <c r="G116" s="36" t="str">
        <f t="shared" si="36"/>
        <v/>
      </c>
      <c r="P116" s="39"/>
      <c r="Q116" s="43"/>
    </row>
    <row r="117" s="26" customFormat="1" ht="14.55" spans="1:17">
      <c r="A117" s="27" t="str">
        <f t="shared" si="32"/>
        <v/>
      </c>
      <c r="B117" s="26" t="str">
        <f t="shared" si="33"/>
        <v/>
      </c>
      <c r="C117" s="26" t="str">
        <f t="shared" si="34"/>
        <v/>
      </c>
      <c r="E117" s="26" t="str">
        <f t="shared" si="35"/>
        <v/>
      </c>
      <c r="F117"/>
      <c r="G117" s="36" t="str">
        <f t="shared" si="36"/>
        <v/>
      </c>
      <c r="P117" s="39"/>
      <c r="Q117" s="43"/>
    </row>
    <row r="118" customFormat="1" ht="14.55" spans="7:7">
      <c r="G118" s="36" t="s">
        <v>240</v>
      </c>
    </row>
    <row r="120" customFormat="1" ht="14.55" spans="1:7">
      <c r="A120" s="26"/>
      <c r="B120" s="26"/>
      <c r="C120" s="26"/>
      <c r="D120" s="26"/>
      <c r="E120" s="26"/>
      <c r="F120" s="26"/>
      <c r="G120" s="26" t="s">
        <v>241</v>
      </c>
    </row>
    <row r="121" customFormat="1" ht="14.55" spans="1:7">
      <c r="A121" s="27"/>
      <c r="B121" s="28"/>
      <c r="C121" s="28"/>
      <c r="D121" s="28"/>
      <c r="E121" s="28"/>
      <c r="F121" s="26"/>
      <c r="G121" s="29" t="s">
        <v>222</v>
      </c>
    </row>
    <row r="122" customFormat="1" spans="1:7">
      <c r="A122" s="30" t="str">
        <f t="shared" ref="A122:A129" si="37">IF(F122&lt;&gt;"","&lt;li&gt;&lt;b&gt;&amp;lt;","")</f>
        <v>&lt;li&gt;&lt;b&gt;&amp;lt;</v>
      </c>
      <c r="B122" s="30" t="str">
        <f t="shared" ref="B122:B129" si="38">IF(F122&lt;&gt;"",LEFT(F122,FIND(":",F122,1)-1),"")</f>
        <v>&amp;lt;header&gt;</v>
      </c>
      <c r="C122" s="30" t="str">
        <f t="shared" ref="C122:C129" si="39">IF(F122&lt;&gt;"","&lt;/b&gt;","")</f>
        <v>&lt;/b&gt;</v>
      </c>
      <c r="D122" s="30" t="str">
        <f t="shared" ref="D122:D129" si="40">IF(F122&lt;&gt;"",RIGHT(F122,LEN(F122)-FIND(":",F122,1)),"")</f>
        <v> Representa la cabecera de la página.</v>
      </c>
      <c r="E122" s="30" t="str">
        <f t="shared" ref="E122:E129" si="41">IF(F122&lt;&gt;"","&lt;/li&gt;","")</f>
        <v>&lt;/li&gt;</v>
      </c>
      <c r="F122" s="33" t="s">
        <v>242</v>
      </c>
      <c r="G122" s="32" t="str">
        <f t="shared" ref="G122:G142" si="42">IF(F122&lt;&gt;"",CONCATENATE(A122,B122,,"&gt;",C122,":",D122,E122),IF(F121&lt;&gt;"","&lt;/ul&gt;",""))</f>
        <v>&lt;li&gt;&lt;b&gt;&amp;lt;&amp;lt;header&gt;&gt;&lt;/b&gt;: Representa la cabecera de la página.&lt;/li&gt;</v>
      </c>
    </row>
    <row r="123" customFormat="1" spans="1:7">
      <c r="A123" s="26" t="str">
        <f t="shared" si="37"/>
        <v>&lt;li&gt;&lt;b&gt;&amp;lt;</v>
      </c>
      <c r="B123" s="26" t="str">
        <f t="shared" si="38"/>
        <v>&amp;lt;nav&gt;</v>
      </c>
      <c r="C123" s="26" t="str">
        <f t="shared" si="39"/>
        <v>&lt;/b&gt;</v>
      </c>
      <c r="D123" s="26" t="str">
        <f t="shared" si="40"/>
        <v> Define la navegación principal.</v>
      </c>
      <c r="E123" s="26" t="str">
        <f t="shared" si="41"/>
        <v>&lt;/li&gt;</v>
      </c>
      <c r="F123" s="33" t="s">
        <v>243</v>
      </c>
      <c r="G123" s="32" t="str">
        <f t="shared" si="42"/>
        <v>&lt;li&gt;&lt;b&gt;&amp;lt;&amp;lt;nav&gt;&gt;&lt;/b&gt;: Define la navegación principal.&lt;/li&gt;</v>
      </c>
    </row>
    <row r="124" customFormat="1" spans="1:7">
      <c r="A124" s="26" t="str">
        <f t="shared" si="37"/>
        <v>&lt;li&gt;&lt;b&gt;&amp;lt;</v>
      </c>
      <c r="B124" s="26" t="str">
        <f t="shared" si="38"/>
        <v>&amp;lt;main&gt;</v>
      </c>
      <c r="C124" s="26" t="str">
        <f t="shared" si="39"/>
        <v>&lt;/b&gt;</v>
      </c>
      <c r="D124" s="26" t="str">
        <f t="shared" si="40"/>
        <v> Contiene el contenido principal del sitio.</v>
      </c>
      <c r="E124" s="26" t="str">
        <f t="shared" si="41"/>
        <v>&lt;/li&gt;</v>
      </c>
      <c r="F124" s="33" t="s">
        <v>244</v>
      </c>
      <c r="G124" s="32" t="str">
        <f t="shared" si="42"/>
        <v>&lt;li&gt;&lt;b&gt;&amp;lt;&amp;lt;main&gt;&gt;&lt;/b&gt;: Contiene el contenido principal del sitio.&lt;/li&gt;</v>
      </c>
    </row>
    <row r="125" customFormat="1" spans="1:7">
      <c r="A125" s="26" t="str">
        <f t="shared" si="37"/>
        <v>&lt;li&gt;&lt;b&gt;&amp;lt;</v>
      </c>
      <c r="B125" s="26" t="str">
        <f t="shared" si="38"/>
        <v>&amp;lt;section&gt;</v>
      </c>
      <c r="C125" s="26" t="str">
        <f t="shared" si="39"/>
        <v>&lt;/b&gt;</v>
      </c>
      <c r="D125" s="26" t="str">
        <f t="shared" si="40"/>
        <v> Agrupa contenido temáticamente relacionado.</v>
      </c>
      <c r="E125" s="26" t="str">
        <f t="shared" si="41"/>
        <v>&lt;/li&gt;</v>
      </c>
      <c r="F125" s="33" t="s">
        <v>245</v>
      </c>
      <c r="G125" s="32" t="str">
        <f t="shared" si="42"/>
        <v>&lt;li&gt;&lt;b&gt;&amp;lt;&amp;lt;section&gt;&gt;&lt;/b&gt;: Agrupa contenido temáticamente relacionado.&lt;/li&gt;</v>
      </c>
    </row>
    <row r="126" customFormat="1" spans="1:7">
      <c r="A126" s="26" t="str">
        <f t="shared" si="37"/>
        <v>&lt;li&gt;&lt;b&gt;&amp;lt;</v>
      </c>
      <c r="B126" s="26" t="str">
        <f t="shared" si="38"/>
        <v>&amp;lt;article&gt;</v>
      </c>
      <c r="C126" s="26" t="str">
        <f t="shared" si="39"/>
        <v>&lt;/b&gt;</v>
      </c>
      <c r="D126" s="26" t="str">
        <f t="shared" si="40"/>
        <v> Representa artículos o unidades de contenido independientes.</v>
      </c>
      <c r="E126" s="26" t="str">
        <f t="shared" si="41"/>
        <v>&lt;/li&gt;</v>
      </c>
      <c r="F126" s="33" t="s">
        <v>246</v>
      </c>
      <c r="G126" s="32" t="str">
        <f t="shared" si="42"/>
        <v>&lt;li&gt;&lt;b&gt;&amp;lt;&amp;lt;article&gt;&gt;&lt;/b&gt;: Representa artículos o unidades de contenido independientes.&lt;/li&gt;</v>
      </c>
    </row>
    <row r="127" customFormat="1" spans="1:7">
      <c r="A127" s="26" t="str">
        <f t="shared" si="37"/>
        <v>&lt;li&gt;&lt;b&gt;&amp;lt;</v>
      </c>
      <c r="B127" s="26" t="str">
        <f t="shared" si="38"/>
        <v>&amp;lt;figure&gt;</v>
      </c>
      <c r="C127" s="26" t="str">
        <f t="shared" si="39"/>
        <v>&lt;/b&gt;</v>
      </c>
      <c r="D127" s="26" t="str">
        <f t="shared" si="40"/>
        <v> Agrupa contenido multimedia, como imágenes.</v>
      </c>
      <c r="E127" s="26" t="str">
        <f t="shared" si="41"/>
        <v>&lt;/li&gt;</v>
      </c>
      <c r="F127" s="33" t="s">
        <v>247</v>
      </c>
      <c r="G127" s="32" t="str">
        <f t="shared" si="42"/>
        <v>&lt;li&gt;&lt;b&gt;&amp;lt;&amp;lt;figure&gt;&gt;&lt;/b&gt;: Agrupa contenido multimedia, como imágenes.&lt;/li&gt;</v>
      </c>
    </row>
    <row r="128" customFormat="1" spans="1:7">
      <c r="A128" s="26" t="str">
        <f t="shared" si="37"/>
        <v>&lt;li&gt;&lt;b&gt;&amp;lt;</v>
      </c>
      <c r="B128" s="26" t="str">
        <f t="shared" si="38"/>
        <v>&amp;lt;figcaption&gt;</v>
      </c>
      <c r="C128" s="26" t="str">
        <f t="shared" si="39"/>
        <v>&lt;/b&gt;</v>
      </c>
      <c r="D128" s="26" t="str">
        <f t="shared" si="40"/>
        <v> Proporciona una descripción para la figura.</v>
      </c>
      <c r="E128" s="26" t="str">
        <f t="shared" si="41"/>
        <v>&lt;/li&gt;</v>
      </c>
      <c r="F128" s="33" t="s">
        <v>248</v>
      </c>
      <c r="G128" s="32" t="str">
        <f t="shared" si="42"/>
        <v>&lt;li&gt;&lt;b&gt;&amp;lt;&amp;lt;figcaption&gt;&gt;&lt;/b&gt;: Proporciona una descripción para la figura.&lt;/li&gt;</v>
      </c>
    </row>
    <row r="129" customFormat="1" spans="1:7">
      <c r="A129" s="26" t="str">
        <f t="shared" si="37"/>
        <v>&lt;li&gt;&lt;b&gt;&amp;lt;</v>
      </c>
      <c r="B129" s="26" t="str">
        <f t="shared" si="38"/>
        <v>&amp;lt;time&gt;</v>
      </c>
      <c r="C129" s="26" t="str">
        <f t="shared" si="39"/>
        <v>&lt;/b&gt;</v>
      </c>
      <c r="D129" s="26" t="str">
        <f t="shared" si="40"/>
        <v> Representa una fecha o una hora específica.</v>
      </c>
      <c r="E129" s="26" t="str">
        <f t="shared" si="41"/>
        <v>&lt;/li&gt;</v>
      </c>
      <c r="F129" s="33" t="s">
        <v>249</v>
      </c>
      <c r="G129" s="32" t="str">
        <f t="shared" si="42"/>
        <v>&lt;li&gt;&lt;b&gt;&amp;lt;&amp;lt;time&gt;&gt;&lt;/b&gt;: Representa una fecha o una hora específica.&lt;/li&gt;</v>
      </c>
    </row>
    <row r="130" customFormat="1" spans="1:7">
      <c r="A130" s="26" t="str">
        <f t="shared" ref="A130:A141" si="43">IF(F130&lt;&gt;"","&lt;li&gt;&lt;b&gt;&amp;lt;","")</f>
        <v>&lt;li&gt;&lt;b&gt;&amp;lt;</v>
      </c>
      <c r="B130" s="26" t="str">
        <f t="shared" ref="B130:B141" si="44">IF(F130&lt;&gt;"",LEFT(F130,FIND(":",F130,1)-1),"")</f>
        <v>&amp;lt;mark&gt;</v>
      </c>
      <c r="C130" s="26" t="str">
        <f t="shared" ref="C130:C141" si="45">IF(F130&lt;&gt;"","&lt;/b&gt;","")</f>
        <v>&lt;/b&gt;</v>
      </c>
      <c r="D130" s="26" t="str">
        <f t="shared" ref="D130:D141" si="46">IF(F130&lt;&gt;"",RIGHT(F130,LEN(F130)-FIND(":",F130,1)),"")</f>
        <v> Resalta texto importante sin alterar la semántica.</v>
      </c>
      <c r="E130" s="26" t="str">
        <f t="shared" ref="E130:E141" si="47">IF(F130&lt;&gt;"","&lt;/li&gt;","")</f>
        <v>&lt;/li&gt;</v>
      </c>
      <c r="F130" s="33" t="s">
        <v>250</v>
      </c>
      <c r="G130" s="32" t="str">
        <f t="shared" si="42"/>
        <v>&lt;li&gt;&lt;b&gt;&amp;lt;&amp;lt;mark&gt;&gt;&lt;/b&gt;: Resalta texto importante sin alterar la semántica.&lt;/li&gt;</v>
      </c>
    </row>
    <row r="131" customFormat="1" spans="1:7">
      <c r="A131" s="26" t="str">
        <f t="shared" si="43"/>
        <v>&lt;li&gt;&lt;b&gt;&amp;lt;</v>
      </c>
      <c r="B131" s="26" t="str">
        <f t="shared" si="44"/>
        <v>&amp;lt;aside&gt;</v>
      </c>
      <c r="C131" s="26" t="str">
        <f t="shared" si="45"/>
        <v>&lt;/b&gt;</v>
      </c>
      <c r="D131" s="26" t="str">
        <f t="shared" si="46"/>
        <v> Contiene contenido complementario o relacionado.</v>
      </c>
      <c r="E131" s="26" t="str">
        <f t="shared" si="47"/>
        <v>&lt;/li&gt;</v>
      </c>
      <c r="F131" s="33" t="s">
        <v>251</v>
      </c>
      <c r="G131" s="32" t="str">
        <f t="shared" si="42"/>
        <v>&lt;li&gt;&lt;b&gt;&amp;lt;&amp;lt;aside&gt;&gt;&lt;/b&gt;: Contiene contenido complementario o relacionado.&lt;/li&gt;</v>
      </c>
    </row>
    <row r="132" customFormat="1" spans="1:7">
      <c r="A132" s="26" t="str">
        <f t="shared" si="43"/>
        <v>&lt;li&gt;&lt;b&gt;&amp;lt;</v>
      </c>
      <c r="B132" s="26" t="str">
        <f t="shared" si="44"/>
        <v>&amp;lt;dialog&gt;</v>
      </c>
      <c r="C132" s="26" t="str">
        <f t="shared" si="45"/>
        <v>&lt;/b&gt;</v>
      </c>
      <c r="D132" s="26" t="str">
        <f t="shared" si="46"/>
        <v> Representa un cuadro de diálogo interactivo.</v>
      </c>
      <c r="E132" s="26" t="str">
        <f t="shared" si="47"/>
        <v>&lt;/li&gt;</v>
      </c>
      <c r="F132" s="33" t="s">
        <v>252</v>
      </c>
      <c r="G132" s="32" t="str">
        <f t="shared" si="42"/>
        <v>&lt;li&gt;&lt;b&gt;&amp;lt;&amp;lt;dialog&gt;&gt;&lt;/b&gt;: Representa un cuadro de diálogo interactivo.&lt;/li&gt;</v>
      </c>
    </row>
    <row r="133" customFormat="1" spans="1:7">
      <c r="A133" s="26" t="str">
        <f t="shared" si="43"/>
        <v/>
      </c>
      <c r="B133" s="26" t="str">
        <f t="shared" si="44"/>
        <v/>
      </c>
      <c r="C133" s="26" t="str">
        <f t="shared" si="45"/>
        <v/>
      </c>
      <c r="D133" s="26" t="str">
        <f t="shared" si="46"/>
        <v/>
      </c>
      <c r="E133" s="26" t="str">
        <f t="shared" si="47"/>
        <v/>
      </c>
      <c r="F133" s="33"/>
      <c r="G133" s="32" t="str">
        <f t="shared" si="42"/>
        <v>&lt;/ul&gt;</v>
      </c>
    </row>
    <row r="134" customFormat="1" spans="1:7">
      <c r="A134" s="26" t="str">
        <f t="shared" si="43"/>
        <v/>
      </c>
      <c r="B134" s="26" t="str">
        <f t="shared" si="44"/>
        <v/>
      </c>
      <c r="C134" s="26" t="str">
        <f t="shared" si="45"/>
        <v/>
      </c>
      <c r="D134" s="26" t="str">
        <f t="shared" si="46"/>
        <v/>
      </c>
      <c r="E134" s="26" t="str">
        <f t="shared" si="47"/>
        <v/>
      </c>
      <c r="F134" s="33"/>
      <c r="G134" s="32" t="str">
        <f t="shared" si="42"/>
        <v/>
      </c>
    </row>
    <row r="135" customFormat="1" spans="1:7">
      <c r="A135" s="26" t="str">
        <f t="shared" si="43"/>
        <v/>
      </c>
      <c r="B135" s="26" t="str">
        <f t="shared" si="44"/>
        <v/>
      </c>
      <c r="C135" s="26" t="str">
        <f t="shared" si="45"/>
        <v/>
      </c>
      <c r="D135" s="26" t="str">
        <f t="shared" si="46"/>
        <v/>
      </c>
      <c r="E135" s="26" t="str">
        <f t="shared" si="47"/>
        <v/>
      </c>
      <c r="F135" s="33"/>
      <c r="G135" s="32" t="str">
        <f t="shared" si="42"/>
        <v/>
      </c>
    </row>
    <row r="136" customFormat="1" spans="1:7">
      <c r="A136" s="26" t="str">
        <f t="shared" si="43"/>
        <v/>
      </c>
      <c r="B136" s="26" t="str">
        <f t="shared" si="44"/>
        <v/>
      </c>
      <c r="C136" s="26" t="str">
        <f t="shared" si="45"/>
        <v/>
      </c>
      <c r="D136" s="26" t="str">
        <f t="shared" si="46"/>
        <v/>
      </c>
      <c r="E136" s="26" t="str">
        <f t="shared" si="47"/>
        <v/>
      </c>
      <c r="F136" s="33"/>
      <c r="G136" s="32" t="str">
        <f t="shared" si="42"/>
        <v/>
      </c>
    </row>
    <row r="137" customFormat="1" spans="1:7">
      <c r="A137" s="26" t="str">
        <f t="shared" si="43"/>
        <v/>
      </c>
      <c r="B137" s="26" t="str">
        <f t="shared" si="44"/>
        <v/>
      </c>
      <c r="C137" s="26" t="str">
        <f t="shared" si="45"/>
        <v/>
      </c>
      <c r="D137" s="26" t="str">
        <f t="shared" si="46"/>
        <v/>
      </c>
      <c r="E137" s="26" t="str">
        <f t="shared" si="47"/>
        <v/>
      </c>
      <c r="F137" s="33"/>
      <c r="G137" s="32" t="str">
        <f t="shared" si="42"/>
        <v/>
      </c>
    </row>
    <row r="138" spans="1:7">
      <c r="A138" s="26" t="str">
        <f t="shared" si="43"/>
        <v/>
      </c>
      <c r="B138" s="26" t="str">
        <f t="shared" si="44"/>
        <v/>
      </c>
      <c r="C138" s="26" t="str">
        <f t="shared" si="45"/>
        <v/>
      </c>
      <c r="D138" s="26" t="str">
        <f t="shared" si="46"/>
        <v/>
      </c>
      <c r="E138" s="26" t="str">
        <f t="shared" si="47"/>
        <v/>
      </c>
      <c r="F138" s="33"/>
      <c r="G138" s="32" t="str">
        <f t="shared" si="42"/>
        <v/>
      </c>
    </row>
    <row r="139" spans="1:7">
      <c r="A139" s="26" t="str">
        <f t="shared" si="43"/>
        <v/>
      </c>
      <c r="B139" s="26" t="str">
        <f t="shared" si="44"/>
        <v/>
      </c>
      <c r="C139" s="26" t="str">
        <f t="shared" si="45"/>
        <v/>
      </c>
      <c r="D139" s="26" t="str">
        <f t="shared" si="46"/>
        <v/>
      </c>
      <c r="E139" s="26" t="str">
        <f t="shared" si="47"/>
        <v/>
      </c>
      <c r="F139" s="33"/>
      <c r="G139" s="32" t="str">
        <f t="shared" si="42"/>
        <v/>
      </c>
    </row>
    <row r="140" spans="1:7">
      <c r="A140" s="26" t="str">
        <f t="shared" si="43"/>
        <v/>
      </c>
      <c r="B140" s="26" t="str">
        <f t="shared" si="44"/>
        <v/>
      </c>
      <c r="C140" s="26" t="str">
        <f t="shared" si="45"/>
        <v/>
      </c>
      <c r="D140" s="26" t="str">
        <f t="shared" si="46"/>
        <v/>
      </c>
      <c r="E140" s="26" t="str">
        <f t="shared" si="47"/>
        <v/>
      </c>
      <c r="F140" s="33"/>
      <c r="G140" s="32" t="str">
        <f t="shared" si="42"/>
        <v/>
      </c>
    </row>
    <row r="141" ht="14.55" spans="1:7">
      <c r="A141" s="34" t="str">
        <f t="shared" si="43"/>
        <v/>
      </c>
      <c r="B141" s="34" t="str">
        <f t="shared" si="44"/>
        <v/>
      </c>
      <c r="C141" s="34" t="str">
        <f t="shared" si="45"/>
        <v/>
      </c>
      <c r="D141" s="34" t="str">
        <f t="shared" si="46"/>
        <v/>
      </c>
      <c r="E141" s="34" t="str">
        <f t="shared" si="47"/>
        <v/>
      </c>
      <c r="F141" s="35"/>
      <c r="G141" s="32" t="str">
        <f t="shared" si="42"/>
        <v/>
      </c>
    </row>
    <row r="142" spans="1:7">
      <c r="A142" s="26"/>
      <c r="B142" s="28" t="s">
        <v>2</v>
      </c>
      <c r="C142" s="28" t="str">
        <f>IF(F142&lt;&gt;"","&lt;/strong&gt;","")</f>
        <v/>
      </c>
      <c r="D142" s="28"/>
      <c r="E142" s="28"/>
      <c r="F142" s="26"/>
      <c r="G142" s="32" t="str">
        <f t="shared" si="42"/>
        <v/>
      </c>
    </row>
  </sheetData>
  <conditionalFormatting sqref="G22">
    <cfRule type="duplicateValues" dxfId="0" priority="4780"/>
  </conditionalFormatting>
  <conditionalFormatting sqref="P41">
    <cfRule type="duplicateValues" dxfId="0" priority="4792"/>
  </conditionalFormatting>
  <conditionalFormatting sqref="P42">
    <cfRule type="duplicateValues" dxfId="0" priority="4816"/>
  </conditionalFormatting>
  <conditionalFormatting sqref="G43">
    <cfRule type="duplicateValues" dxfId="0" priority="4781"/>
  </conditionalFormatting>
  <conditionalFormatting sqref="P62">
    <cfRule type="duplicateValues" dxfId="0" priority="4809"/>
  </conditionalFormatting>
  <conditionalFormatting sqref="F63">
    <cfRule type="duplicateValues" dxfId="0" priority="4785"/>
  </conditionalFormatting>
  <conditionalFormatting sqref="P63">
    <cfRule type="duplicateValues" dxfId="0" priority="4807"/>
  </conditionalFormatting>
  <conditionalFormatting sqref="G88">
    <cfRule type="duplicateValues" dxfId="0" priority="4762"/>
  </conditionalFormatting>
  <conditionalFormatting sqref="P88">
    <cfRule type="duplicateValues" dxfId="0" priority="4772"/>
  </conditionalFormatting>
  <conditionalFormatting sqref="F89">
    <cfRule type="duplicateValues" dxfId="0" priority="6"/>
  </conditionalFormatting>
  <conditionalFormatting sqref="P93">
    <cfRule type="duplicateValues" dxfId="0" priority="39"/>
  </conditionalFormatting>
  <conditionalFormatting sqref="P94">
    <cfRule type="duplicateValues" dxfId="0" priority="38"/>
  </conditionalFormatting>
  <conditionalFormatting sqref="P95">
    <cfRule type="duplicateValues" dxfId="0" priority="37"/>
  </conditionalFormatting>
  <conditionalFormatting sqref="P96">
    <cfRule type="duplicateValues" dxfId="0" priority="36"/>
  </conditionalFormatting>
  <conditionalFormatting sqref="P97">
    <cfRule type="duplicateValues" dxfId="0" priority="35"/>
  </conditionalFormatting>
  <conditionalFormatting sqref="F100">
    <cfRule type="duplicateValues" dxfId="0" priority="10"/>
  </conditionalFormatting>
  <conditionalFormatting sqref="F101">
    <cfRule type="duplicateValues" dxfId="0" priority="9"/>
  </conditionalFormatting>
  <conditionalFormatting sqref="M102">
    <cfRule type="duplicateValues" dxfId="0" priority="4751"/>
  </conditionalFormatting>
  <conditionalFormatting sqref="T102">
    <cfRule type="duplicateValues" dxfId="0" priority="4750"/>
  </conditionalFormatting>
  <conditionalFormatting sqref="AA102">
    <cfRule type="duplicateValues" dxfId="0" priority="4749"/>
  </conditionalFormatting>
  <conditionalFormatting sqref="AH102">
    <cfRule type="duplicateValues" dxfId="0" priority="4748"/>
  </conditionalFormatting>
  <conditionalFormatting sqref="AO102">
    <cfRule type="duplicateValues" dxfId="0" priority="4747"/>
  </conditionalFormatting>
  <conditionalFormatting sqref="AV102">
    <cfRule type="duplicateValues" dxfId="0" priority="4746"/>
  </conditionalFormatting>
  <conditionalFormatting sqref="BC102">
    <cfRule type="duplicateValues" dxfId="0" priority="4745"/>
  </conditionalFormatting>
  <conditionalFormatting sqref="BJ102">
    <cfRule type="duplicateValues" dxfId="0" priority="4744"/>
  </conditionalFormatting>
  <conditionalFormatting sqref="BQ102">
    <cfRule type="duplicateValues" dxfId="0" priority="4743"/>
  </conditionalFormatting>
  <conditionalFormatting sqref="BX102">
    <cfRule type="duplicateValues" dxfId="0" priority="4742"/>
  </conditionalFormatting>
  <conditionalFormatting sqref="CE102">
    <cfRule type="duplicateValues" dxfId="0" priority="4741"/>
  </conditionalFormatting>
  <conditionalFormatting sqref="CL102">
    <cfRule type="duplicateValues" dxfId="0" priority="4740"/>
  </conditionalFormatting>
  <conditionalFormatting sqref="CS102">
    <cfRule type="duplicateValues" dxfId="0" priority="4739"/>
  </conditionalFormatting>
  <conditionalFormatting sqref="CZ102">
    <cfRule type="duplicateValues" dxfId="0" priority="4738"/>
  </conditionalFormatting>
  <conditionalFormatting sqref="DG102">
    <cfRule type="duplicateValues" dxfId="0" priority="4737"/>
  </conditionalFormatting>
  <conditionalFormatting sqref="DN102">
    <cfRule type="duplicateValues" dxfId="0" priority="4736"/>
  </conditionalFormatting>
  <conditionalFormatting sqref="DU102">
    <cfRule type="duplicateValues" dxfId="0" priority="4735"/>
  </conditionalFormatting>
  <conditionalFormatting sqref="EB102">
    <cfRule type="duplicateValues" dxfId="0" priority="4734"/>
  </conditionalFormatting>
  <conditionalFormatting sqref="EI102">
    <cfRule type="duplicateValues" dxfId="0" priority="4733"/>
  </conditionalFormatting>
  <conditionalFormatting sqref="EP102">
    <cfRule type="duplicateValues" dxfId="0" priority="4732"/>
  </conditionalFormatting>
  <conditionalFormatting sqref="EW102">
    <cfRule type="duplicateValues" dxfId="0" priority="4731"/>
  </conditionalFormatting>
  <conditionalFormatting sqref="FD102">
    <cfRule type="duplicateValues" dxfId="0" priority="4730"/>
  </conditionalFormatting>
  <conditionalFormatting sqref="FK102">
    <cfRule type="duplicateValues" dxfId="0" priority="4729"/>
  </conditionalFormatting>
  <conditionalFormatting sqref="FR102">
    <cfRule type="duplicateValues" dxfId="0" priority="4728"/>
  </conditionalFormatting>
  <conditionalFormatting sqref="FY102">
    <cfRule type="duplicateValues" dxfId="0" priority="4727"/>
  </conditionalFormatting>
  <conditionalFormatting sqref="GF102">
    <cfRule type="duplicateValues" dxfId="0" priority="4726"/>
  </conditionalFormatting>
  <conditionalFormatting sqref="GM102">
    <cfRule type="duplicateValues" dxfId="0" priority="4725"/>
  </conditionalFormatting>
  <conditionalFormatting sqref="GT102">
    <cfRule type="duplicateValues" dxfId="0" priority="4724"/>
  </conditionalFormatting>
  <conditionalFormatting sqref="HA102">
    <cfRule type="duplicateValues" dxfId="0" priority="4723"/>
  </conditionalFormatting>
  <conditionalFormatting sqref="HH102">
    <cfRule type="duplicateValues" dxfId="0" priority="4722"/>
  </conditionalFormatting>
  <conditionalFormatting sqref="HO102">
    <cfRule type="duplicateValues" dxfId="0" priority="4721"/>
  </conditionalFormatting>
  <conditionalFormatting sqref="HV102">
    <cfRule type="duplicateValues" dxfId="0" priority="4720"/>
  </conditionalFormatting>
  <conditionalFormatting sqref="IC102">
    <cfRule type="duplicateValues" dxfId="0" priority="4719"/>
  </conditionalFormatting>
  <conditionalFormatting sqref="IJ102">
    <cfRule type="duplicateValues" dxfId="0" priority="4718"/>
  </conditionalFormatting>
  <conditionalFormatting sqref="IQ102">
    <cfRule type="duplicateValues" dxfId="0" priority="4717"/>
  </conditionalFormatting>
  <conditionalFormatting sqref="IX102">
    <cfRule type="duplicateValues" dxfId="0" priority="4716"/>
  </conditionalFormatting>
  <conditionalFormatting sqref="JE102">
    <cfRule type="duplicateValues" dxfId="0" priority="4715"/>
  </conditionalFormatting>
  <conditionalFormatting sqref="JL102">
    <cfRule type="duplicateValues" dxfId="0" priority="4714"/>
  </conditionalFormatting>
  <conditionalFormatting sqref="JS102">
    <cfRule type="duplicateValues" dxfId="0" priority="4713"/>
  </conditionalFormatting>
  <conditionalFormatting sqref="JZ102">
    <cfRule type="duplicateValues" dxfId="0" priority="4712"/>
  </conditionalFormatting>
  <conditionalFormatting sqref="KG102">
    <cfRule type="duplicateValues" dxfId="0" priority="4711"/>
  </conditionalFormatting>
  <conditionalFormatting sqref="KN102">
    <cfRule type="duplicateValues" dxfId="0" priority="4710"/>
  </conditionalFormatting>
  <conditionalFormatting sqref="KU102">
    <cfRule type="duplicateValues" dxfId="0" priority="4709"/>
  </conditionalFormatting>
  <conditionalFormatting sqref="LB102">
    <cfRule type="duplicateValues" dxfId="0" priority="4708"/>
  </conditionalFormatting>
  <conditionalFormatting sqref="LI102">
    <cfRule type="duplicateValues" dxfId="0" priority="4707"/>
  </conditionalFormatting>
  <conditionalFormatting sqref="LP102">
    <cfRule type="duplicateValues" dxfId="0" priority="4706"/>
  </conditionalFormatting>
  <conditionalFormatting sqref="LW102">
    <cfRule type="duplicateValues" dxfId="0" priority="4705"/>
  </conditionalFormatting>
  <conditionalFormatting sqref="MD102">
    <cfRule type="duplicateValues" dxfId="0" priority="4704"/>
  </conditionalFormatting>
  <conditionalFormatting sqref="MK102">
    <cfRule type="duplicateValues" dxfId="0" priority="4703"/>
  </conditionalFormatting>
  <conditionalFormatting sqref="MR102">
    <cfRule type="duplicateValues" dxfId="0" priority="4702"/>
  </conditionalFormatting>
  <conditionalFormatting sqref="MY102">
    <cfRule type="duplicateValues" dxfId="0" priority="4701"/>
  </conditionalFormatting>
  <conditionalFormatting sqref="NF102">
    <cfRule type="duplicateValues" dxfId="0" priority="4700"/>
  </conditionalFormatting>
  <conditionalFormatting sqref="NM102">
    <cfRule type="duplicateValues" dxfId="0" priority="4699"/>
  </conditionalFormatting>
  <conditionalFormatting sqref="NT102">
    <cfRule type="duplicateValues" dxfId="0" priority="4698"/>
  </conditionalFormatting>
  <conditionalFormatting sqref="OA102">
    <cfRule type="duplicateValues" dxfId="0" priority="4697"/>
  </conditionalFormatting>
  <conditionalFormatting sqref="OH102">
    <cfRule type="duplicateValues" dxfId="0" priority="4696"/>
  </conditionalFormatting>
  <conditionalFormatting sqref="OO102">
    <cfRule type="duplicateValues" dxfId="0" priority="4695"/>
  </conditionalFormatting>
  <conditionalFormatting sqref="OV102">
    <cfRule type="duplicateValues" dxfId="0" priority="4694"/>
  </conditionalFormatting>
  <conditionalFormatting sqref="PC102">
    <cfRule type="duplicateValues" dxfId="0" priority="4693"/>
  </conditionalFormatting>
  <conditionalFormatting sqref="PJ102">
    <cfRule type="duplicateValues" dxfId="0" priority="4692"/>
  </conditionalFormatting>
  <conditionalFormatting sqref="PQ102">
    <cfRule type="duplicateValues" dxfId="0" priority="4691"/>
  </conditionalFormatting>
  <conditionalFormatting sqref="PX102">
    <cfRule type="duplicateValues" dxfId="0" priority="4690"/>
  </conditionalFormatting>
  <conditionalFormatting sqref="QE102">
    <cfRule type="duplicateValues" dxfId="0" priority="4689"/>
  </conditionalFormatting>
  <conditionalFormatting sqref="QL102">
    <cfRule type="duplicateValues" dxfId="0" priority="4688"/>
  </conditionalFormatting>
  <conditionalFormatting sqref="QS102">
    <cfRule type="duplicateValues" dxfId="0" priority="4687"/>
  </conditionalFormatting>
  <conditionalFormatting sqref="QZ102">
    <cfRule type="duplicateValues" dxfId="0" priority="4686"/>
  </conditionalFormatting>
  <conditionalFormatting sqref="RG102">
    <cfRule type="duplicateValues" dxfId="0" priority="4685"/>
  </conditionalFormatting>
  <conditionalFormatting sqref="RN102">
    <cfRule type="duplicateValues" dxfId="0" priority="4684"/>
  </conditionalFormatting>
  <conditionalFormatting sqref="RU102">
    <cfRule type="duplicateValues" dxfId="0" priority="4683"/>
  </conditionalFormatting>
  <conditionalFormatting sqref="SB102">
    <cfRule type="duplicateValues" dxfId="0" priority="4682"/>
  </conditionalFormatting>
  <conditionalFormatting sqref="SI102">
    <cfRule type="duplicateValues" dxfId="0" priority="4681"/>
  </conditionalFormatting>
  <conditionalFormatting sqref="SP102">
    <cfRule type="duplicateValues" dxfId="0" priority="4680"/>
  </conditionalFormatting>
  <conditionalFormatting sqref="SW102">
    <cfRule type="duplicateValues" dxfId="0" priority="4679"/>
  </conditionalFormatting>
  <conditionalFormatting sqref="TD102">
    <cfRule type="duplicateValues" dxfId="0" priority="4678"/>
  </conditionalFormatting>
  <conditionalFormatting sqref="TK102">
    <cfRule type="duplicateValues" dxfId="0" priority="4677"/>
  </conditionalFormatting>
  <conditionalFormatting sqref="TR102">
    <cfRule type="duplicateValues" dxfId="0" priority="4676"/>
  </conditionalFormatting>
  <conditionalFormatting sqref="TY102">
    <cfRule type="duplicateValues" dxfId="0" priority="4675"/>
  </conditionalFormatting>
  <conditionalFormatting sqref="UF102">
    <cfRule type="duplicateValues" dxfId="0" priority="4674"/>
  </conditionalFormatting>
  <conditionalFormatting sqref="UM102">
    <cfRule type="duplicateValues" dxfId="0" priority="4673"/>
  </conditionalFormatting>
  <conditionalFormatting sqref="UT102">
    <cfRule type="duplicateValues" dxfId="0" priority="4672"/>
  </conditionalFormatting>
  <conditionalFormatting sqref="VA102">
    <cfRule type="duplicateValues" dxfId="0" priority="4671"/>
  </conditionalFormatting>
  <conditionalFormatting sqref="VH102">
    <cfRule type="duplicateValues" dxfId="0" priority="4670"/>
  </conditionalFormatting>
  <conditionalFormatting sqref="VO102">
    <cfRule type="duplicateValues" dxfId="0" priority="4669"/>
  </conditionalFormatting>
  <conditionalFormatting sqref="VV102">
    <cfRule type="duplicateValues" dxfId="0" priority="4668"/>
  </conditionalFormatting>
  <conditionalFormatting sqref="WC102">
    <cfRule type="duplicateValues" dxfId="0" priority="4667"/>
  </conditionalFormatting>
  <conditionalFormatting sqref="WJ102">
    <cfRule type="duplicateValues" dxfId="0" priority="4666"/>
  </conditionalFormatting>
  <conditionalFormatting sqref="WQ102">
    <cfRule type="duplicateValues" dxfId="0" priority="4665"/>
  </conditionalFormatting>
  <conditionalFormatting sqref="WX102">
    <cfRule type="duplicateValues" dxfId="0" priority="4664"/>
  </conditionalFormatting>
  <conditionalFormatting sqref="XE102">
    <cfRule type="duplicateValues" dxfId="0" priority="4663"/>
  </conditionalFormatting>
  <conditionalFormatting sqref="XL102">
    <cfRule type="duplicateValues" dxfId="0" priority="4662"/>
  </conditionalFormatting>
  <conditionalFormatting sqref="XS102">
    <cfRule type="duplicateValues" dxfId="0" priority="4661"/>
  </conditionalFormatting>
  <conditionalFormatting sqref="XZ102">
    <cfRule type="duplicateValues" dxfId="0" priority="4660"/>
  </conditionalFormatting>
  <conditionalFormatting sqref="YG102">
    <cfRule type="duplicateValues" dxfId="0" priority="4659"/>
  </conditionalFormatting>
  <conditionalFormatting sqref="YN102">
    <cfRule type="duplicateValues" dxfId="0" priority="4658"/>
  </conditionalFormatting>
  <conditionalFormatting sqref="YU102">
    <cfRule type="duplicateValues" dxfId="0" priority="4657"/>
  </conditionalFormatting>
  <conditionalFormatting sqref="ZB102">
    <cfRule type="duplicateValues" dxfId="0" priority="4656"/>
  </conditionalFormatting>
  <conditionalFormatting sqref="ZI102">
    <cfRule type="duplicateValues" dxfId="0" priority="4655"/>
  </conditionalFormatting>
  <conditionalFormatting sqref="ZP102">
    <cfRule type="duplicateValues" dxfId="0" priority="4654"/>
  </conditionalFormatting>
  <conditionalFormatting sqref="ZW102">
    <cfRule type="duplicateValues" dxfId="0" priority="4653"/>
  </conditionalFormatting>
  <conditionalFormatting sqref="AAD102">
    <cfRule type="duplicateValues" dxfId="0" priority="4652"/>
  </conditionalFormatting>
  <conditionalFormatting sqref="AAK102">
    <cfRule type="duplicateValues" dxfId="0" priority="4651"/>
  </conditionalFormatting>
  <conditionalFormatting sqref="AAR102">
    <cfRule type="duplicateValues" dxfId="0" priority="4650"/>
  </conditionalFormatting>
  <conditionalFormatting sqref="AAY102">
    <cfRule type="duplicateValues" dxfId="0" priority="4649"/>
  </conditionalFormatting>
  <conditionalFormatting sqref="ABF102">
    <cfRule type="duplicateValues" dxfId="0" priority="4648"/>
  </conditionalFormatting>
  <conditionalFormatting sqref="ABM102">
    <cfRule type="duplicateValues" dxfId="0" priority="4647"/>
  </conditionalFormatting>
  <conditionalFormatting sqref="ABT102">
    <cfRule type="duplicateValues" dxfId="0" priority="4646"/>
  </conditionalFormatting>
  <conditionalFormatting sqref="ACA102">
    <cfRule type="duplicateValues" dxfId="0" priority="4645"/>
  </conditionalFormatting>
  <conditionalFormatting sqref="ACH102">
    <cfRule type="duplicateValues" dxfId="0" priority="4644"/>
  </conditionalFormatting>
  <conditionalFormatting sqref="ACO102">
    <cfRule type="duplicateValues" dxfId="0" priority="4643"/>
  </conditionalFormatting>
  <conditionalFormatting sqref="ACV102">
    <cfRule type="duplicateValues" dxfId="0" priority="4642"/>
  </conditionalFormatting>
  <conditionalFormatting sqref="ADC102">
    <cfRule type="duplicateValues" dxfId="0" priority="4641"/>
  </conditionalFormatting>
  <conditionalFormatting sqref="ADJ102">
    <cfRule type="duplicateValues" dxfId="0" priority="4640"/>
  </conditionalFormatting>
  <conditionalFormatting sqref="ADQ102">
    <cfRule type="duplicateValues" dxfId="0" priority="4639"/>
  </conditionalFormatting>
  <conditionalFormatting sqref="ADX102">
    <cfRule type="duplicateValues" dxfId="0" priority="4638"/>
  </conditionalFormatting>
  <conditionalFormatting sqref="AEE102">
    <cfRule type="duplicateValues" dxfId="0" priority="4637"/>
  </conditionalFormatting>
  <conditionalFormatting sqref="AEL102">
    <cfRule type="duplicateValues" dxfId="0" priority="4636"/>
  </conditionalFormatting>
  <conditionalFormatting sqref="AES102">
    <cfRule type="duplicateValues" dxfId="0" priority="4635"/>
  </conditionalFormatting>
  <conditionalFormatting sqref="AEZ102">
    <cfRule type="duplicateValues" dxfId="0" priority="4634"/>
  </conditionalFormatting>
  <conditionalFormatting sqref="AFG102">
    <cfRule type="duplicateValues" dxfId="0" priority="4633"/>
  </conditionalFormatting>
  <conditionalFormatting sqref="AFN102">
    <cfRule type="duplicateValues" dxfId="0" priority="4632"/>
  </conditionalFormatting>
  <conditionalFormatting sqref="AFU102">
    <cfRule type="duplicateValues" dxfId="0" priority="4631"/>
  </conditionalFormatting>
  <conditionalFormatting sqref="AGB102">
    <cfRule type="duplicateValues" dxfId="0" priority="4630"/>
  </conditionalFormatting>
  <conditionalFormatting sqref="AGI102">
    <cfRule type="duplicateValues" dxfId="0" priority="4629"/>
  </conditionalFormatting>
  <conditionalFormatting sqref="AGP102">
    <cfRule type="duplicateValues" dxfId="0" priority="4628"/>
  </conditionalFormatting>
  <conditionalFormatting sqref="AGW102">
    <cfRule type="duplicateValues" dxfId="0" priority="4627"/>
  </conditionalFormatting>
  <conditionalFormatting sqref="AHD102">
    <cfRule type="duplicateValues" dxfId="0" priority="4626"/>
  </conditionalFormatting>
  <conditionalFormatting sqref="AHK102">
    <cfRule type="duplicateValues" dxfId="0" priority="4625"/>
  </conditionalFormatting>
  <conditionalFormatting sqref="AHR102">
    <cfRule type="duplicateValues" dxfId="0" priority="4624"/>
  </conditionalFormatting>
  <conditionalFormatting sqref="AHY102">
    <cfRule type="duplicateValues" dxfId="0" priority="4623"/>
  </conditionalFormatting>
  <conditionalFormatting sqref="AIF102">
    <cfRule type="duplicateValues" dxfId="0" priority="4622"/>
  </conditionalFormatting>
  <conditionalFormatting sqref="AIM102">
    <cfRule type="duplicateValues" dxfId="0" priority="4621"/>
  </conditionalFormatting>
  <conditionalFormatting sqref="AIT102">
    <cfRule type="duplicateValues" dxfId="0" priority="4620"/>
  </conditionalFormatting>
  <conditionalFormatting sqref="AJA102">
    <cfRule type="duplicateValues" dxfId="0" priority="4619"/>
  </conditionalFormatting>
  <conditionalFormatting sqref="AJH102">
    <cfRule type="duplicateValues" dxfId="0" priority="4618"/>
  </conditionalFormatting>
  <conditionalFormatting sqref="AJO102">
    <cfRule type="duplicateValues" dxfId="0" priority="4617"/>
  </conditionalFormatting>
  <conditionalFormatting sqref="AJV102">
    <cfRule type="duplicateValues" dxfId="0" priority="4616"/>
  </conditionalFormatting>
  <conditionalFormatting sqref="AKC102">
    <cfRule type="duplicateValues" dxfId="0" priority="4615"/>
  </conditionalFormatting>
  <conditionalFormatting sqref="AKJ102">
    <cfRule type="duplicateValues" dxfId="0" priority="4614"/>
  </conditionalFormatting>
  <conditionalFormatting sqref="AKQ102">
    <cfRule type="duplicateValues" dxfId="0" priority="4613"/>
  </conditionalFormatting>
  <conditionalFormatting sqref="AKX102">
    <cfRule type="duplicateValues" dxfId="0" priority="4612"/>
  </conditionalFormatting>
  <conditionalFormatting sqref="ALE102">
    <cfRule type="duplicateValues" dxfId="0" priority="4611"/>
  </conditionalFormatting>
  <conditionalFormatting sqref="ALL102">
    <cfRule type="duplicateValues" dxfId="0" priority="4610"/>
  </conditionalFormatting>
  <conditionalFormatting sqref="ALS102">
    <cfRule type="duplicateValues" dxfId="0" priority="4609"/>
  </conditionalFormatting>
  <conditionalFormatting sqref="ALZ102">
    <cfRule type="duplicateValues" dxfId="0" priority="4608"/>
  </conditionalFormatting>
  <conditionalFormatting sqref="AMG102">
    <cfRule type="duplicateValues" dxfId="0" priority="4607"/>
  </conditionalFormatting>
  <conditionalFormatting sqref="AMN102">
    <cfRule type="duplicateValues" dxfId="0" priority="4606"/>
  </conditionalFormatting>
  <conditionalFormatting sqref="AMU102">
    <cfRule type="duplicateValues" dxfId="0" priority="4605"/>
  </conditionalFormatting>
  <conditionalFormatting sqref="ANB102">
    <cfRule type="duplicateValues" dxfId="0" priority="4604"/>
  </conditionalFormatting>
  <conditionalFormatting sqref="ANI102">
    <cfRule type="duplicateValues" dxfId="0" priority="4603"/>
  </conditionalFormatting>
  <conditionalFormatting sqref="ANP102">
    <cfRule type="duplicateValues" dxfId="0" priority="4602"/>
  </conditionalFormatting>
  <conditionalFormatting sqref="ANW102">
    <cfRule type="duplicateValues" dxfId="0" priority="4601"/>
  </conditionalFormatting>
  <conditionalFormatting sqref="AOD102">
    <cfRule type="duplicateValues" dxfId="0" priority="4600"/>
  </conditionalFormatting>
  <conditionalFormatting sqref="AOK102">
    <cfRule type="duplicateValues" dxfId="0" priority="4599"/>
  </conditionalFormatting>
  <conditionalFormatting sqref="AOR102">
    <cfRule type="duplicateValues" dxfId="0" priority="4598"/>
  </conditionalFormatting>
  <conditionalFormatting sqref="AOY102">
    <cfRule type="duplicateValues" dxfId="0" priority="4597"/>
  </conditionalFormatting>
  <conditionalFormatting sqref="APF102">
    <cfRule type="duplicateValues" dxfId="0" priority="4596"/>
  </conditionalFormatting>
  <conditionalFormatting sqref="APM102">
    <cfRule type="duplicateValues" dxfId="0" priority="4595"/>
  </conditionalFormatting>
  <conditionalFormatting sqref="APT102">
    <cfRule type="duplicateValues" dxfId="0" priority="4594"/>
  </conditionalFormatting>
  <conditionalFormatting sqref="AQA102">
    <cfRule type="duplicateValues" dxfId="0" priority="4593"/>
  </conditionalFormatting>
  <conditionalFormatting sqref="AQH102">
    <cfRule type="duplicateValues" dxfId="0" priority="4592"/>
  </conditionalFormatting>
  <conditionalFormatting sqref="AQO102">
    <cfRule type="duplicateValues" dxfId="0" priority="4591"/>
  </conditionalFormatting>
  <conditionalFormatting sqref="AQV102">
    <cfRule type="duplicateValues" dxfId="0" priority="4590"/>
  </conditionalFormatting>
  <conditionalFormatting sqref="ARC102">
    <cfRule type="duplicateValues" dxfId="0" priority="4589"/>
  </conditionalFormatting>
  <conditionalFormatting sqref="ARJ102">
    <cfRule type="duplicateValues" dxfId="0" priority="4588"/>
  </conditionalFormatting>
  <conditionalFormatting sqref="ARQ102">
    <cfRule type="duplicateValues" dxfId="0" priority="4587"/>
  </conditionalFormatting>
  <conditionalFormatting sqref="ARX102">
    <cfRule type="duplicateValues" dxfId="0" priority="4586"/>
  </conditionalFormatting>
  <conditionalFormatting sqref="ASE102">
    <cfRule type="duplicateValues" dxfId="0" priority="4585"/>
  </conditionalFormatting>
  <conditionalFormatting sqref="ASL102">
    <cfRule type="duplicateValues" dxfId="0" priority="4584"/>
  </conditionalFormatting>
  <conditionalFormatting sqref="ASS102">
    <cfRule type="duplicateValues" dxfId="0" priority="4583"/>
  </conditionalFormatting>
  <conditionalFormatting sqref="ASZ102">
    <cfRule type="duplicateValues" dxfId="0" priority="4582"/>
  </conditionalFormatting>
  <conditionalFormatting sqref="ATG102">
    <cfRule type="duplicateValues" dxfId="0" priority="4581"/>
  </conditionalFormatting>
  <conditionalFormatting sqref="ATN102">
    <cfRule type="duplicateValues" dxfId="0" priority="4580"/>
  </conditionalFormatting>
  <conditionalFormatting sqref="ATU102">
    <cfRule type="duplicateValues" dxfId="0" priority="4579"/>
  </conditionalFormatting>
  <conditionalFormatting sqref="AUB102">
    <cfRule type="duplicateValues" dxfId="0" priority="4578"/>
  </conditionalFormatting>
  <conditionalFormatting sqref="AUI102">
    <cfRule type="duplicateValues" dxfId="0" priority="4577"/>
  </conditionalFormatting>
  <conditionalFormatting sqref="AUP102">
    <cfRule type="duplicateValues" dxfId="0" priority="4576"/>
  </conditionalFormatting>
  <conditionalFormatting sqref="AUW102">
    <cfRule type="duplicateValues" dxfId="0" priority="4575"/>
  </conditionalFormatting>
  <conditionalFormatting sqref="AVD102">
    <cfRule type="duplicateValues" dxfId="0" priority="4574"/>
  </conditionalFormatting>
  <conditionalFormatting sqref="AVK102">
    <cfRule type="duplicateValues" dxfId="0" priority="4573"/>
  </conditionalFormatting>
  <conditionalFormatting sqref="AVR102">
    <cfRule type="duplicateValues" dxfId="0" priority="4572"/>
  </conditionalFormatting>
  <conditionalFormatting sqref="AVY102">
    <cfRule type="duplicateValues" dxfId="0" priority="4571"/>
  </conditionalFormatting>
  <conditionalFormatting sqref="AWF102">
    <cfRule type="duplicateValues" dxfId="0" priority="4570"/>
  </conditionalFormatting>
  <conditionalFormatting sqref="AWM102">
    <cfRule type="duplicateValues" dxfId="0" priority="4569"/>
  </conditionalFormatting>
  <conditionalFormatting sqref="AWT102">
    <cfRule type="duplicateValues" dxfId="0" priority="4568"/>
  </conditionalFormatting>
  <conditionalFormatting sqref="AXA102">
    <cfRule type="duplicateValues" dxfId="0" priority="4567"/>
  </conditionalFormatting>
  <conditionalFormatting sqref="AXH102">
    <cfRule type="duplicateValues" dxfId="0" priority="4566"/>
  </conditionalFormatting>
  <conditionalFormatting sqref="AXO102">
    <cfRule type="duplicateValues" dxfId="0" priority="4565"/>
  </conditionalFormatting>
  <conditionalFormatting sqref="AXV102">
    <cfRule type="duplicateValues" dxfId="0" priority="4564"/>
  </conditionalFormatting>
  <conditionalFormatting sqref="AYC102">
    <cfRule type="duplicateValues" dxfId="0" priority="4563"/>
  </conditionalFormatting>
  <conditionalFormatting sqref="AYJ102">
    <cfRule type="duplicateValues" dxfId="0" priority="4562"/>
  </conditionalFormatting>
  <conditionalFormatting sqref="AYQ102">
    <cfRule type="duplicateValues" dxfId="0" priority="4561"/>
  </conditionalFormatting>
  <conditionalFormatting sqref="AYX102">
    <cfRule type="duplicateValues" dxfId="0" priority="4560"/>
  </conditionalFormatting>
  <conditionalFormatting sqref="AZE102">
    <cfRule type="duplicateValues" dxfId="0" priority="4559"/>
  </conditionalFormatting>
  <conditionalFormatting sqref="AZL102">
    <cfRule type="duplicateValues" dxfId="0" priority="4558"/>
  </conditionalFormatting>
  <conditionalFormatting sqref="AZS102">
    <cfRule type="duplicateValues" dxfId="0" priority="4557"/>
  </conditionalFormatting>
  <conditionalFormatting sqref="AZZ102">
    <cfRule type="duplicateValues" dxfId="0" priority="4556"/>
  </conditionalFormatting>
  <conditionalFormatting sqref="BAG102">
    <cfRule type="duplicateValues" dxfId="0" priority="4555"/>
  </conditionalFormatting>
  <conditionalFormatting sqref="BAN102">
    <cfRule type="duplicateValues" dxfId="0" priority="4554"/>
  </conditionalFormatting>
  <conditionalFormatting sqref="BAU102">
    <cfRule type="duplicateValues" dxfId="0" priority="4553"/>
  </conditionalFormatting>
  <conditionalFormatting sqref="BBB102">
    <cfRule type="duplicateValues" dxfId="0" priority="4552"/>
  </conditionalFormatting>
  <conditionalFormatting sqref="BBI102">
    <cfRule type="duplicateValues" dxfId="0" priority="4551"/>
  </conditionalFormatting>
  <conditionalFormatting sqref="BBP102">
    <cfRule type="duplicateValues" dxfId="0" priority="4550"/>
  </conditionalFormatting>
  <conditionalFormatting sqref="BBW102">
    <cfRule type="duplicateValues" dxfId="0" priority="4549"/>
  </conditionalFormatting>
  <conditionalFormatting sqref="BCD102">
    <cfRule type="duplicateValues" dxfId="0" priority="4548"/>
  </conditionalFormatting>
  <conditionalFormatting sqref="BCK102">
    <cfRule type="duplicateValues" dxfId="0" priority="4547"/>
  </conditionalFormatting>
  <conditionalFormatting sqref="BCR102">
    <cfRule type="duplicateValues" dxfId="0" priority="4546"/>
  </conditionalFormatting>
  <conditionalFormatting sqref="BCY102">
    <cfRule type="duplicateValues" dxfId="0" priority="4545"/>
  </conditionalFormatting>
  <conditionalFormatting sqref="BDF102">
    <cfRule type="duplicateValues" dxfId="0" priority="4544"/>
  </conditionalFormatting>
  <conditionalFormatting sqref="BDM102">
    <cfRule type="duplicateValues" dxfId="0" priority="4543"/>
  </conditionalFormatting>
  <conditionalFormatting sqref="BDT102">
    <cfRule type="duplicateValues" dxfId="0" priority="4542"/>
  </conditionalFormatting>
  <conditionalFormatting sqref="BEA102">
    <cfRule type="duplicateValues" dxfId="0" priority="4541"/>
  </conditionalFormatting>
  <conditionalFormatting sqref="BEH102">
    <cfRule type="duplicateValues" dxfId="0" priority="4540"/>
  </conditionalFormatting>
  <conditionalFormatting sqref="BEO102">
    <cfRule type="duplicateValues" dxfId="0" priority="4539"/>
  </conditionalFormatting>
  <conditionalFormatting sqref="BEV102">
    <cfRule type="duplicateValues" dxfId="0" priority="4538"/>
  </conditionalFormatting>
  <conditionalFormatting sqref="BFC102">
    <cfRule type="duplicateValues" dxfId="0" priority="4537"/>
  </conditionalFormatting>
  <conditionalFormatting sqref="BFJ102">
    <cfRule type="duplicateValues" dxfId="0" priority="4536"/>
  </conditionalFormatting>
  <conditionalFormatting sqref="BFQ102">
    <cfRule type="duplicateValues" dxfId="0" priority="4535"/>
  </conditionalFormatting>
  <conditionalFormatting sqref="BFX102">
    <cfRule type="duplicateValues" dxfId="0" priority="4534"/>
  </conditionalFormatting>
  <conditionalFormatting sqref="BGE102">
    <cfRule type="duplicateValues" dxfId="0" priority="4533"/>
  </conditionalFormatting>
  <conditionalFormatting sqref="BGL102">
    <cfRule type="duplicateValues" dxfId="0" priority="4532"/>
  </conditionalFormatting>
  <conditionalFormatting sqref="BGS102">
    <cfRule type="duplicateValues" dxfId="0" priority="4531"/>
  </conditionalFormatting>
  <conditionalFormatting sqref="BGZ102">
    <cfRule type="duplicateValues" dxfId="0" priority="4530"/>
  </conditionalFormatting>
  <conditionalFormatting sqref="BHG102">
    <cfRule type="duplicateValues" dxfId="0" priority="4529"/>
  </conditionalFormatting>
  <conditionalFormatting sqref="BHN102">
    <cfRule type="duplicateValues" dxfId="0" priority="4528"/>
  </conditionalFormatting>
  <conditionalFormatting sqref="BHU102">
    <cfRule type="duplicateValues" dxfId="0" priority="4527"/>
  </conditionalFormatting>
  <conditionalFormatting sqref="BIB102">
    <cfRule type="duplicateValues" dxfId="0" priority="4526"/>
  </conditionalFormatting>
  <conditionalFormatting sqref="BII102">
    <cfRule type="duplicateValues" dxfId="0" priority="4525"/>
  </conditionalFormatting>
  <conditionalFormatting sqref="BIP102">
    <cfRule type="duplicateValues" dxfId="0" priority="4524"/>
  </conditionalFormatting>
  <conditionalFormatting sqref="BIW102">
    <cfRule type="duplicateValues" dxfId="0" priority="4523"/>
  </conditionalFormatting>
  <conditionalFormatting sqref="BJD102">
    <cfRule type="duplicateValues" dxfId="0" priority="4522"/>
  </conditionalFormatting>
  <conditionalFormatting sqref="BJK102">
    <cfRule type="duplicateValues" dxfId="0" priority="4521"/>
  </conditionalFormatting>
  <conditionalFormatting sqref="BJR102">
    <cfRule type="duplicateValues" dxfId="0" priority="4520"/>
  </conditionalFormatting>
  <conditionalFormatting sqref="BJY102">
    <cfRule type="duplicateValues" dxfId="0" priority="4519"/>
  </conditionalFormatting>
  <conditionalFormatting sqref="BKF102">
    <cfRule type="duplicateValues" dxfId="0" priority="4518"/>
  </conditionalFormatting>
  <conditionalFormatting sqref="BKM102">
    <cfRule type="duplicateValues" dxfId="0" priority="4517"/>
  </conditionalFormatting>
  <conditionalFormatting sqref="BKT102">
    <cfRule type="duplicateValues" dxfId="0" priority="4516"/>
  </conditionalFormatting>
  <conditionalFormatting sqref="BLA102">
    <cfRule type="duplicateValues" dxfId="0" priority="4515"/>
  </conditionalFormatting>
  <conditionalFormatting sqref="BLH102">
    <cfRule type="duplicateValues" dxfId="0" priority="4514"/>
  </conditionalFormatting>
  <conditionalFormatting sqref="BLO102">
    <cfRule type="duplicateValues" dxfId="0" priority="4513"/>
  </conditionalFormatting>
  <conditionalFormatting sqref="BLV102">
    <cfRule type="duplicateValues" dxfId="0" priority="4512"/>
  </conditionalFormatting>
  <conditionalFormatting sqref="BMC102">
    <cfRule type="duplicateValues" dxfId="0" priority="4511"/>
  </conditionalFormatting>
  <conditionalFormatting sqref="BMJ102">
    <cfRule type="duplicateValues" dxfId="0" priority="4510"/>
  </conditionalFormatting>
  <conditionalFormatting sqref="BMQ102">
    <cfRule type="duplicateValues" dxfId="0" priority="4509"/>
  </conditionalFormatting>
  <conditionalFormatting sqref="BMX102">
    <cfRule type="duplicateValues" dxfId="0" priority="4508"/>
  </conditionalFormatting>
  <conditionalFormatting sqref="BNE102">
    <cfRule type="duplicateValues" dxfId="0" priority="4507"/>
  </conditionalFormatting>
  <conditionalFormatting sqref="BNL102">
    <cfRule type="duplicateValues" dxfId="0" priority="4506"/>
  </conditionalFormatting>
  <conditionalFormatting sqref="BNS102">
    <cfRule type="duplicateValues" dxfId="0" priority="4505"/>
  </conditionalFormatting>
  <conditionalFormatting sqref="BNZ102">
    <cfRule type="duplicateValues" dxfId="0" priority="4504"/>
  </conditionalFormatting>
  <conditionalFormatting sqref="BOG102">
    <cfRule type="duplicateValues" dxfId="0" priority="4503"/>
  </conditionalFormatting>
  <conditionalFormatting sqref="BON102">
    <cfRule type="duplicateValues" dxfId="0" priority="4502"/>
  </conditionalFormatting>
  <conditionalFormatting sqref="BOU102">
    <cfRule type="duplicateValues" dxfId="0" priority="4501"/>
  </conditionalFormatting>
  <conditionalFormatting sqref="BPB102">
    <cfRule type="duplicateValues" dxfId="0" priority="4500"/>
  </conditionalFormatting>
  <conditionalFormatting sqref="BPI102">
    <cfRule type="duplicateValues" dxfId="0" priority="4499"/>
  </conditionalFormatting>
  <conditionalFormatting sqref="BPP102">
    <cfRule type="duplicateValues" dxfId="0" priority="4498"/>
  </conditionalFormatting>
  <conditionalFormatting sqref="BPW102">
    <cfRule type="duplicateValues" dxfId="0" priority="4497"/>
  </conditionalFormatting>
  <conditionalFormatting sqref="BQD102">
    <cfRule type="duplicateValues" dxfId="0" priority="4496"/>
  </conditionalFormatting>
  <conditionalFormatting sqref="BQK102">
    <cfRule type="duplicateValues" dxfId="0" priority="4495"/>
  </conditionalFormatting>
  <conditionalFormatting sqref="BQR102">
    <cfRule type="duplicateValues" dxfId="0" priority="4494"/>
  </conditionalFormatting>
  <conditionalFormatting sqref="BQY102">
    <cfRule type="duplicateValues" dxfId="0" priority="4493"/>
  </conditionalFormatting>
  <conditionalFormatting sqref="BRF102">
    <cfRule type="duplicateValues" dxfId="0" priority="4492"/>
  </conditionalFormatting>
  <conditionalFormatting sqref="BRM102">
    <cfRule type="duplicateValues" dxfId="0" priority="4491"/>
  </conditionalFormatting>
  <conditionalFormatting sqref="BRT102">
    <cfRule type="duplicateValues" dxfId="0" priority="4490"/>
  </conditionalFormatting>
  <conditionalFormatting sqref="BSA102">
    <cfRule type="duplicateValues" dxfId="0" priority="4489"/>
  </conditionalFormatting>
  <conditionalFormatting sqref="BSH102">
    <cfRule type="duplicateValues" dxfId="0" priority="4488"/>
  </conditionalFormatting>
  <conditionalFormatting sqref="BSO102">
    <cfRule type="duplicateValues" dxfId="0" priority="4487"/>
  </conditionalFormatting>
  <conditionalFormatting sqref="BSV102">
    <cfRule type="duplicateValues" dxfId="0" priority="4486"/>
  </conditionalFormatting>
  <conditionalFormatting sqref="BTC102">
    <cfRule type="duplicateValues" dxfId="0" priority="4485"/>
  </conditionalFormatting>
  <conditionalFormatting sqref="BTJ102">
    <cfRule type="duplicateValues" dxfId="0" priority="4484"/>
  </conditionalFormatting>
  <conditionalFormatting sqref="BTQ102">
    <cfRule type="duplicateValues" dxfId="0" priority="4483"/>
  </conditionalFormatting>
  <conditionalFormatting sqref="BTX102">
    <cfRule type="duplicateValues" dxfId="0" priority="4482"/>
  </conditionalFormatting>
  <conditionalFormatting sqref="BUE102">
    <cfRule type="duplicateValues" dxfId="0" priority="4481"/>
  </conditionalFormatting>
  <conditionalFormatting sqref="BUL102">
    <cfRule type="duplicateValues" dxfId="0" priority="4480"/>
  </conditionalFormatting>
  <conditionalFormatting sqref="BUS102">
    <cfRule type="duplicateValues" dxfId="0" priority="4479"/>
  </conditionalFormatting>
  <conditionalFormatting sqref="BUZ102">
    <cfRule type="duplicateValues" dxfId="0" priority="4478"/>
  </conditionalFormatting>
  <conditionalFormatting sqref="BVG102">
    <cfRule type="duplicateValues" dxfId="0" priority="4477"/>
  </conditionalFormatting>
  <conditionalFormatting sqref="BVN102">
    <cfRule type="duplicateValues" dxfId="0" priority="4476"/>
  </conditionalFormatting>
  <conditionalFormatting sqref="BVU102">
    <cfRule type="duplicateValues" dxfId="0" priority="4475"/>
  </conditionalFormatting>
  <conditionalFormatting sqref="BWB102">
    <cfRule type="duplicateValues" dxfId="0" priority="4474"/>
  </conditionalFormatting>
  <conditionalFormatting sqref="BWI102">
    <cfRule type="duplicateValues" dxfId="0" priority="4473"/>
  </conditionalFormatting>
  <conditionalFormatting sqref="BWP102">
    <cfRule type="duplicateValues" dxfId="0" priority="4472"/>
  </conditionalFormatting>
  <conditionalFormatting sqref="BWW102">
    <cfRule type="duplicateValues" dxfId="0" priority="4471"/>
  </conditionalFormatting>
  <conditionalFormatting sqref="BXD102">
    <cfRule type="duplicateValues" dxfId="0" priority="4470"/>
  </conditionalFormatting>
  <conditionalFormatting sqref="BXK102">
    <cfRule type="duplicateValues" dxfId="0" priority="4469"/>
  </conditionalFormatting>
  <conditionalFormatting sqref="BXR102">
    <cfRule type="duplicateValues" dxfId="0" priority="4468"/>
  </conditionalFormatting>
  <conditionalFormatting sqref="BXY102">
    <cfRule type="duplicateValues" dxfId="0" priority="4467"/>
  </conditionalFormatting>
  <conditionalFormatting sqref="BYF102">
    <cfRule type="duplicateValues" dxfId="0" priority="4466"/>
  </conditionalFormatting>
  <conditionalFormatting sqref="BYM102">
    <cfRule type="duplicateValues" dxfId="0" priority="4465"/>
  </conditionalFormatting>
  <conditionalFormatting sqref="BYT102">
    <cfRule type="duplicateValues" dxfId="0" priority="4464"/>
  </conditionalFormatting>
  <conditionalFormatting sqref="BZA102">
    <cfRule type="duplicateValues" dxfId="0" priority="4463"/>
  </conditionalFormatting>
  <conditionalFormatting sqref="BZH102">
    <cfRule type="duplicateValues" dxfId="0" priority="4462"/>
  </conditionalFormatting>
  <conditionalFormatting sqref="BZO102">
    <cfRule type="duplicateValues" dxfId="0" priority="4461"/>
  </conditionalFormatting>
  <conditionalFormatting sqref="BZV102">
    <cfRule type="duplicateValues" dxfId="0" priority="4460"/>
  </conditionalFormatting>
  <conditionalFormatting sqref="CAC102">
    <cfRule type="duplicateValues" dxfId="0" priority="4459"/>
  </conditionalFormatting>
  <conditionalFormatting sqref="CAJ102">
    <cfRule type="duplicateValues" dxfId="0" priority="4458"/>
  </conditionalFormatting>
  <conditionalFormatting sqref="CAQ102">
    <cfRule type="duplicateValues" dxfId="0" priority="4457"/>
  </conditionalFormatting>
  <conditionalFormatting sqref="CAX102">
    <cfRule type="duplicateValues" dxfId="0" priority="4456"/>
  </conditionalFormatting>
  <conditionalFormatting sqref="CBE102">
    <cfRule type="duplicateValues" dxfId="0" priority="4455"/>
  </conditionalFormatting>
  <conditionalFormatting sqref="CBL102">
    <cfRule type="duplicateValues" dxfId="0" priority="4454"/>
  </conditionalFormatting>
  <conditionalFormatting sqref="CBS102">
    <cfRule type="duplicateValues" dxfId="0" priority="4453"/>
  </conditionalFormatting>
  <conditionalFormatting sqref="CBZ102">
    <cfRule type="duplicateValues" dxfId="0" priority="4452"/>
  </conditionalFormatting>
  <conditionalFormatting sqref="CCG102">
    <cfRule type="duplicateValues" dxfId="0" priority="4451"/>
  </conditionalFormatting>
  <conditionalFormatting sqref="CCN102">
    <cfRule type="duplicateValues" dxfId="0" priority="4450"/>
  </conditionalFormatting>
  <conditionalFormatting sqref="CCU102">
    <cfRule type="duplicateValues" dxfId="0" priority="4449"/>
  </conditionalFormatting>
  <conditionalFormatting sqref="CDB102">
    <cfRule type="duplicateValues" dxfId="0" priority="4448"/>
  </conditionalFormatting>
  <conditionalFormatting sqref="CDI102">
    <cfRule type="duplicateValues" dxfId="0" priority="4447"/>
  </conditionalFormatting>
  <conditionalFormatting sqref="CDP102">
    <cfRule type="duplicateValues" dxfId="0" priority="4446"/>
  </conditionalFormatting>
  <conditionalFormatting sqref="CDW102">
    <cfRule type="duplicateValues" dxfId="0" priority="4445"/>
  </conditionalFormatting>
  <conditionalFormatting sqref="CED102">
    <cfRule type="duplicateValues" dxfId="0" priority="4444"/>
  </conditionalFormatting>
  <conditionalFormatting sqref="CEK102">
    <cfRule type="duplicateValues" dxfId="0" priority="4443"/>
  </conditionalFormatting>
  <conditionalFormatting sqref="CER102">
    <cfRule type="duplicateValues" dxfId="0" priority="4442"/>
  </conditionalFormatting>
  <conditionalFormatting sqref="CEY102">
    <cfRule type="duplicateValues" dxfId="0" priority="4441"/>
  </conditionalFormatting>
  <conditionalFormatting sqref="CFF102">
    <cfRule type="duplicateValues" dxfId="0" priority="4440"/>
  </conditionalFormatting>
  <conditionalFormatting sqref="CFM102">
    <cfRule type="duplicateValues" dxfId="0" priority="4439"/>
  </conditionalFormatting>
  <conditionalFormatting sqref="CFT102">
    <cfRule type="duplicateValues" dxfId="0" priority="4438"/>
  </conditionalFormatting>
  <conditionalFormatting sqref="CGA102">
    <cfRule type="duplicateValues" dxfId="0" priority="4437"/>
  </conditionalFormatting>
  <conditionalFormatting sqref="CGH102">
    <cfRule type="duplicateValues" dxfId="0" priority="4436"/>
  </conditionalFormatting>
  <conditionalFormatting sqref="CGO102">
    <cfRule type="duplicateValues" dxfId="0" priority="4435"/>
  </conditionalFormatting>
  <conditionalFormatting sqref="CGV102">
    <cfRule type="duplicateValues" dxfId="0" priority="4434"/>
  </conditionalFormatting>
  <conditionalFormatting sqref="CHC102">
    <cfRule type="duplicateValues" dxfId="0" priority="4433"/>
  </conditionalFormatting>
  <conditionalFormatting sqref="CHJ102">
    <cfRule type="duplicateValues" dxfId="0" priority="4432"/>
  </conditionalFormatting>
  <conditionalFormatting sqref="CHQ102">
    <cfRule type="duplicateValues" dxfId="0" priority="4431"/>
  </conditionalFormatting>
  <conditionalFormatting sqref="CHX102">
    <cfRule type="duplicateValues" dxfId="0" priority="4430"/>
  </conditionalFormatting>
  <conditionalFormatting sqref="CIE102">
    <cfRule type="duplicateValues" dxfId="0" priority="4429"/>
  </conditionalFormatting>
  <conditionalFormatting sqref="CIL102">
    <cfRule type="duplicateValues" dxfId="0" priority="4428"/>
  </conditionalFormatting>
  <conditionalFormatting sqref="CIS102">
    <cfRule type="duplicateValues" dxfId="0" priority="4427"/>
  </conditionalFormatting>
  <conditionalFormatting sqref="CIZ102">
    <cfRule type="duplicateValues" dxfId="0" priority="4426"/>
  </conditionalFormatting>
  <conditionalFormatting sqref="CJG102">
    <cfRule type="duplicateValues" dxfId="0" priority="4425"/>
  </conditionalFormatting>
  <conditionalFormatting sqref="CJN102">
    <cfRule type="duplicateValues" dxfId="0" priority="4424"/>
  </conditionalFormatting>
  <conditionalFormatting sqref="CJU102">
    <cfRule type="duplicateValues" dxfId="0" priority="4423"/>
  </conditionalFormatting>
  <conditionalFormatting sqref="CKB102">
    <cfRule type="duplicateValues" dxfId="0" priority="4422"/>
  </conditionalFormatting>
  <conditionalFormatting sqref="CKI102">
    <cfRule type="duplicateValues" dxfId="0" priority="4421"/>
  </conditionalFormatting>
  <conditionalFormatting sqref="CKP102">
    <cfRule type="duplicateValues" dxfId="0" priority="4420"/>
  </conditionalFormatting>
  <conditionalFormatting sqref="CKW102">
    <cfRule type="duplicateValues" dxfId="0" priority="4419"/>
  </conditionalFormatting>
  <conditionalFormatting sqref="CLD102">
    <cfRule type="duplicateValues" dxfId="0" priority="4418"/>
  </conditionalFormatting>
  <conditionalFormatting sqref="CLK102">
    <cfRule type="duplicateValues" dxfId="0" priority="4417"/>
  </conditionalFormatting>
  <conditionalFormatting sqref="CLR102">
    <cfRule type="duplicateValues" dxfId="0" priority="4416"/>
  </conditionalFormatting>
  <conditionalFormatting sqref="CLY102">
    <cfRule type="duplicateValues" dxfId="0" priority="4415"/>
  </conditionalFormatting>
  <conditionalFormatting sqref="CMF102">
    <cfRule type="duplicateValues" dxfId="0" priority="4414"/>
  </conditionalFormatting>
  <conditionalFormatting sqref="CMM102">
    <cfRule type="duplicateValues" dxfId="0" priority="4413"/>
  </conditionalFormatting>
  <conditionalFormatting sqref="CMT102">
    <cfRule type="duplicateValues" dxfId="0" priority="4412"/>
  </conditionalFormatting>
  <conditionalFormatting sqref="CNA102">
    <cfRule type="duplicateValues" dxfId="0" priority="4411"/>
  </conditionalFormatting>
  <conditionalFormatting sqref="CNH102">
    <cfRule type="duplicateValues" dxfId="0" priority="4410"/>
  </conditionalFormatting>
  <conditionalFormatting sqref="CNO102">
    <cfRule type="duplicateValues" dxfId="0" priority="4409"/>
  </conditionalFormatting>
  <conditionalFormatting sqref="CNV102">
    <cfRule type="duplicateValues" dxfId="0" priority="4408"/>
  </conditionalFormatting>
  <conditionalFormatting sqref="COC102">
    <cfRule type="duplicateValues" dxfId="0" priority="4407"/>
  </conditionalFormatting>
  <conditionalFormatting sqref="COJ102">
    <cfRule type="duplicateValues" dxfId="0" priority="4406"/>
  </conditionalFormatting>
  <conditionalFormatting sqref="COQ102">
    <cfRule type="duplicateValues" dxfId="0" priority="4405"/>
  </conditionalFormatting>
  <conditionalFormatting sqref="COX102">
    <cfRule type="duplicateValues" dxfId="0" priority="4404"/>
  </conditionalFormatting>
  <conditionalFormatting sqref="CPE102">
    <cfRule type="duplicateValues" dxfId="0" priority="4403"/>
  </conditionalFormatting>
  <conditionalFormatting sqref="CPL102">
    <cfRule type="duplicateValues" dxfId="0" priority="4402"/>
  </conditionalFormatting>
  <conditionalFormatting sqref="CPS102">
    <cfRule type="duplicateValues" dxfId="0" priority="4401"/>
  </conditionalFormatting>
  <conditionalFormatting sqref="CPZ102">
    <cfRule type="duplicateValues" dxfId="0" priority="4400"/>
  </conditionalFormatting>
  <conditionalFormatting sqref="CQG102">
    <cfRule type="duplicateValues" dxfId="0" priority="4399"/>
  </conditionalFormatting>
  <conditionalFormatting sqref="CQN102">
    <cfRule type="duplicateValues" dxfId="0" priority="4398"/>
  </conditionalFormatting>
  <conditionalFormatting sqref="CQU102">
    <cfRule type="duplicateValues" dxfId="0" priority="4397"/>
  </conditionalFormatting>
  <conditionalFormatting sqref="CRB102">
    <cfRule type="duplicateValues" dxfId="0" priority="4396"/>
  </conditionalFormatting>
  <conditionalFormatting sqref="CRI102">
    <cfRule type="duplicateValues" dxfId="0" priority="4395"/>
  </conditionalFormatting>
  <conditionalFormatting sqref="CRP102">
    <cfRule type="duplicateValues" dxfId="0" priority="4394"/>
  </conditionalFormatting>
  <conditionalFormatting sqref="CRW102">
    <cfRule type="duplicateValues" dxfId="0" priority="4393"/>
  </conditionalFormatting>
  <conditionalFormatting sqref="CSD102">
    <cfRule type="duplicateValues" dxfId="0" priority="4392"/>
  </conditionalFormatting>
  <conditionalFormatting sqref="CSK102">
    <cfRule type="duplicateValues" dxfId="0" priority="4391"/>
  </conditionalFormatting>
  <conditionalFormatting sqref="CSR102">
    <cfRule type="duplicateValues" dxfId="0" priority="4390"/>
  </conditionalFormatting>
  <conditionalFormatting sqref="CSY102">
    <cfRule type="duplicateValues" dxfId="0" priority="4389"/>
  </conditionalFormatting>
  <conditionalFormatting sqref="CTF102">
    <cfRule type="duplicateValues" dxfId="0" priority="4388"/>
  </conditionalFormatting>
  <conditionalFormatting sqref="CTM102">
    <cfRule type="duplicateValues" dxfId="0" priority="4387"/>
  </conditionalFormatting>
  <conditionalFormatting sqref="CTT102">
    <cfRule type="duplicateValues" dxfId="0" priority="4386"/>
  </conditionalFormatting>
  <conditionalFormatting sqref="CUA102">
    <cfRule type="duplicateValues" dxfId="0" priority="4385"/>
  </conditionalFormatting>
  <conditionalFormatting sqref="CUH102">
    <cfRule type="duplicateValues" dxfId="0" priority="4384"/>
  </conditionalFormatting>
  <conditionalFormatting sqref="CUO102">
    <cfRule type="duplicateValues" dxfId="0" priority="4383"/>
  </conditionalFormatting>
  <conditionalFormatting sqref="CUV102">
    <cfRule type="duplicateValues" dxfId="0" priority="4382"/>
  </conditionalFormatting>
  <conditionalFormatting sqref="CVC102">
    <cfRule type="duplicateValues" dxfId="0" priority="4381"/>
  </conditionalFormatting>
  <conditionalFormatting sqref="CVJ102">
    <cfRule type="duplicateValues" dxfId="0" priority="4380"/>
  </conditionalFormatting>
  <conditionalFormatting sqref="CVQ102">
    <cfRule type="duplicateValues" dxfId="0" priority="4379"/>
  </conditionalFormatting>
  <conditionalFormatting sqref="CVX102">
    <cfRule type="duplicateValues" dxfId="0" priority="4378"/>
  </conditionalFormatting>
  <conditionalFormatting sqref="CWE102">
    <cfRule type="duplicateValues" dxfId="0" priority="4377"/>
  </conditionalFormatting>
  <conditionalFormatting sqref="CWL102">
    <cfRule type="duplicateValues" dxfId="0" priority="4376"/>
  </conditionalFormatting>
  <conditionalFormatting sqref="CWS102">
    <cfRule type="duplicateValues" dxfId="0" priority="4375"/>
  </conditionalFormatting>
  <conditionalFormatting sqref="CWZ102">
    <cfRule type="duplicateValues" dxfId="0" priority="4374"/>
  </conditionalFormatting>
  <conditionalFormatting sqref="CXG102">
    <cfRule type="duplicateValues" dxfId="0" priority="4373"/>
  </conditionalFormatting>
  <conditionalFormatting sqref="CXN102">
    <cfRule type="duplicateValues" dxfId="0" priority="4372"/>
  </conditionalFormatting>
  <conditionalFormatting sqref="CXU102">
    <cfRule type="duplicateValues" dxfId="0" priority="4371"/>
  </conditionalFormatting>
  <conditionalFormatting sqref="CYB102">
    <cfRule type="duplicateValues" dxfId="0" priority="4370"/>
  </conditionalFormatting>
  <conditionalFormatting sqref="CYI102">
    <cfRule type="duplicateValues" dxfId="0" priority="4369"/>
  </conditionalFormatting>
  <conditionalFormatting sqref="CYP102">
    <cfRule type="duplicateValues" dxfId="0" priority="4368"/>
  </conditionalFormatting>
  <conditionalFormatting sqref="CYW102">
    <cfRule type="duplicateValues" dxfId="0" priority="4367"/>
  </conditionalFormatting>
  <conditionalFormatting sqref="CZD102">
    <cfRule type="duplicateValues" dxfId="0" priority="4366"/>
  </conditionalFormatting>
  <conditionalFormatting sqref="CZK102">
    <cfRule type="duplicateValues" dxfId="0" priority="4365"/>
  </conditionalFormatting>
  <conditionalFormatting sqref="CZR102">
    <cfRule type="duplicateValues" dxfId="0" priority="4364"/>
  </conditionalFormatting>
  <conditionalFormatting sqref="CZY102">
    <cfRule type="duplicateValues" dxfId="0" priority="4363"/>
  </conditionalFormatting>
  <conditionalFormatting sqref="DAF102">
    <cfRule type="duplicateValues" dxfId="0" priority="4362"/>
  </conditionalFormatting>
  <conditionalFormatting sqref="DAM102">
    <cfRule type="duplicateValues" dxfId="0" priority="4361"/>
  </conditionalFormatting>
  <conditionalFormatting sqref="DAT102">
    <cfRule type="duplicateValues" dxfId="0" priority="4360"/>
  </conditionalFormatting>
  <conditionalFormatting sqref="DBA102">
    <cfRule type="duplicateValues" dxfId="0" priority="4359"/>
  </conditionalFormatting>
  <conditionalFormatting sqref="DBH102">
    <cfRule type="duplicateValues" dxfId="0" priority="4358"/>
  </conditionalFormatting>
  <conditionalFormatting sqref="DBO102">
    <cfRule type="duplicateValues" dxfId="0" priority="4357"/>
  </conditionalFormatting>
  <conditionalFormatting sqref="DBV102">
    <cfRule type="duplicateValues" dxfId="0" priority="4356"/>
  </conditionalFormatting>
  <conditionalFormatting sqref="DCC102">
    <cfRule type="duplicateValues" dxfId="0" priority="4355"/>
  </conditionalFormatting>
  <conditionalFormatting sqref="DCJ102">
    <cfRule type="duplicateValues" dxfId="0" priority="4354"/>
  </conditionalFormatting>
  <conditionalFormatting sqref="DCQ102">
    <cfRule type="duplicateValues" dxfId="0" priority="4353"/>
  </conditionalFormatting>
  <conditionalFormatting sqref="DCX102">
    <cfRule type="duplicateValues" dxfId="0" priority="4352"/>
  </conditionalFormatting>
  <conditionalFormatting sqref="DDE102">
    <cfRule type="duplicateValues" dxfId="0" priority="4351"/>
  </conditionalFormatting>
  <conditionalFormatting sqref="DDL102">
    <cfRule type="duplicateValues" dxfId="0" priority="4350"/>
  </conditionalFormatting>
  <conditionalFormatting sqref="DDS102">
    <cfRule type="duplicateValues" dxfId="0" priority="4349"/>
  </conditionalFormatting>
  <conditionalFormatting sqref="DDZ102">
    <cfRule type="duplicateValues" dxfId="0" priority="4348"/>
  </conditionalFormatting>
  <conditionalFormatting sqref="DEG102">
    <cfRule type="duplicateValues" dxfId="0" priority="4347"/>
  </conditionalFormatting>
  <conditionalFormatting sqref="DEN102">
    <cfRule type="duplicateValues" dxfId="0" priority="4346"/>
  </conditionalFormatting>
  <conditionalFormatting sqref="DEU102">
    <cfRule type="duplicateValues" dxfId="0" priority="4345"/>
  </conditionalFormatting>
  <conditionalFormatting sqref="DFB102">
    <cfRule type="duplicateValues" dxfId="0" priority="4344"/>
  </conditionalFormatting>
  <conditionalFormatting sqref="DFI102">
    <cfRule type="duplicateValues" dxfId="0" priority="4343"/>
  </conditionalFormatting>
  <conditionalFormatting sqref="DFP102">
    <cfRule type="duplicateValues" dxfId="0" priority="4342"/>
  </conditionalFormatting>
  <conditionalFormatting sqref="DFW102">
    <cfRule type="duplicateValues" dxfId="0" priority="4341"/>
  </conditionalFormatting>
  <conditionalFormatting sqref="DGD102">
    <cfRule type="duplicateValues" dxfId="0" priority="4340"/>
  </conditionalFormatting>
  <conditionalFormatting sqref="DGK102">
    <cfRule type="duplicateValues" dxfId="0" priority="4339"/>
  </conditionalFormatting>
  <conditionalFormatting sqref="DGR102">
    <cfRule type="duplicateValues" dxfId="0" priority="4338"/>
  </conditionalFormatting>
  <conditionalFormatting sqref="DGY102">
    <cfRule type="duplicateValues" dxfId="0" priority="4337"/>
  </conditionalFormatting>
  <conditionalFormatting sqref="DHF102">
    <cfRule type="duplicateValues" dxfId="0" priority="4336"/>
  </conditionalFormatting>
  <conditionalFormatting sqref="DHM102">
    <cfRule type="duplicateValues" dxfId="0" priority="4335"/>
  </conditionalFormatting>
  <conditionalFormatting sqref="DHT102">
    <cfRule type="duplicateValues" dxfId="0" priority="4334"/>
  </conditionalFormatting>
  <conditionalFormatting sqref="DIA102">
    <cfRule type="duplicateValues" dxfId="0" priority="4333"/>
  </conditionalFormatting>
  <conditionalFormatting sqref="DIH102">
    <cfRule type="duplicateValues" dxfId="0" priority="4332"/>
  </conditionalFormatting>
  <conditionalFormatting sqref="DIO102">
    <cfRule type="duplicateValues" dxfId="0" priority="4331"/>
  </conditionalFormatting>
  <conditionalFormatting sqref="DIV102">
    <cfRule type="duplicateValues" dxfId="0" priority="4330"/>
  </conditionalFormatting>
  <conditionalFormatting sqref="DJC102">
    <cfRule type="duplicateValues" dxfId="0" priority="4329"/>
  </conditionalFormatting>
  <conditionalFormatting sqref="DJJ102">
    <cfRule type="duplicateValues" dxfId="0" priority="4328"/>
  </conditionalFormatting>
  <conditionalFormatting sqref="DJQ102">
    <cfRule type="duplicateValues" dxfId="0" priority="4327"/>
  </conditionalFormatting>
  <conditionalFormatting sqref="DJX102">
    <cfRule type="duplicateValues" dxfId="0" priority="4326"/>
  </conditionalFormatting>
  <conditionalFormatting sqref="DKE102">
    <cfRule type="duplicateValues" dxfId="0" priority="4325"/>
  </conditionalFormatting>
  <conditionalFormatting sqref="DKL102">
    <cfRule type="duplicateValues" dxfId="0" priority="4324"/>
  </conditionalFormatting>
  <conditionalFormatting sqref="DKS102">
    <cfRule type="duplicateValues" dxfId="0" priority="4323"/>
  </conditionalFormatting>
  <conditionalFormatting sqref="DKZ102">
    <cfRule type="duplicateValues" dxfId="0" priority="4322"/>
  </conditionalFormatting>
  <conditionalFormatting sqref="DLG102">
    <cfRule type="duplicateValues" dxfId="0" priority="4321"/>
  </conditionalFormatting>
  <conditionalFormatting sqref="DLN102">
    <cfRule type="duplicateValues" dxfId="0" priority="4320"/>
  </conditionalFormatting>
  <conditionalFormatting sqref="DLU102">
    <cfRule type="duplicateValues" dxfId="0" priority="4319"/>
  </conditionalFormatting>
  <conditionalFormatting sqref="DMB102">
    <cfRule type="duplicateValues" dxfId="0" priority="4318"/>
  </conditionalFormatting>
  <conditionalFormatting sqref="DMI102">
    <cfRule type="duplicateValues" dxfId="0" priority="4317"/>
  </conditionalFormatting>
  <conditionalFormatting sqref="DMP102">
    <cfRule type="duplicateValues" dxfId="0" priority="4316"/>
  </conditionalFormatting>
  <conditionalFormatting sqref="DMW102">
    <cfRule type="duplicateValues" dxfId="0" priority="4315"/>
  </conditionalFormatting>
  <conditionalFormatting sqref="DND102">
    <cfRule type="duplicateValues" dxfId="0" priority="4314"/>
  </conditionalFormatting>
  <conditionalFormatting sqref="DNK102">
    <cfRule type="duplicateValues" dxfId="0" priority="4313"/>
  </conditionalFormatting>
  <conditionalFormatting sqref="DNR102">
    <cfRule type="duplicateValues" dxfId="0" priority="4312"/>
  </conditionalFormatting>
  <conditionalFormatting sqref="DNY102">
    <cfRule type="duplicateValues" dxfId="0" priority="4311"/>
  </conditionalFormatting>
  <conditionalFormatting sqref="DOF102">
    <cfRule type="duplicateValues" dxfId="0" priority="4310"/>
  </conditionalFormatting>
  <conditionalFormatting sqref="DOM102">
    <cfRule type="duplicateValues" dxfId="0" priority="4309"/>
  </conditionalFormatting>
  <conditionalFormatting sqref="DOT102">
    <cfRule type="duplicateValues" dxfId="0" priority="4308"/>
  </conditionalFormatting>
  <conditionalFormatting sqref="DPA102">
    <cfRule type="duplicateValues" dxfId="0" priority="4307"/>
  </conditionalFormatting>
  <conditionalFormatting sqref="DPH102">
    <cfRule type="duplicateValues" dxfId="0" priority="4306"/>
  </conditionalFormatting>
  <conditionalFormatting sqref="DPO102">
    <cfRule type="duplicateValues" dxfId="0" priority="4305"/>
  </conditionalFormatting>
  <conditionalFormatting sqref="DPV102">
    <cfRule type="duplicateValues" dxfId="0" priority="4304"/>
  </conditionalFormatting>
  <conditionalFormatting sqref="DQC102">
    <cfRule type="duplicateValues" dxfId="0" priority="4303"/>
  </conditionalFormatting>
  <conditionalFormatting sqref="DQJ102">
    <cfRule type="duplicateValues" dxfId="0" priority="4302"/>
  </conditionalFormatting>
  <conditionalFormatting sqref="DQQ102">
    <cfRule type="duplicateValues" dxfId="0" priority="4301"/>
  </conditionalFormatting>
  <conditionalFormatting sqref="DQX102">
    <cfRule type="duplicateValues" dxfId="0" priority="4300"/>
  </conditionalFormatting>
  <conditionalFormatting sqref="DRE102">
    <cfRule type="duplicateValues" dxfId="0" priority="4299"/>
  </conditionalFormatting>
  <conditionalFormatting sqref="DRL102">
    <cfRule type="duplicateValues" dxfId="0" priority="4298"/>
  </conditionalFormatting>
  <conditionalFormatting sqref="DRS102">
    <cfRule type="duplicateValues" dxfId="0" priority="4297"/>
  </conditionalFormatting>
  <conditionalFormatting sqref="DRZ102">
    <cfRule type="duplicateValues" dxfId="0" priority="4296"/>
  </conditionalFormatting>
  <conditionalFormatting sqref="DSG102">
    <cfRule type="duplicateValues" dxfId="0" priority="4295"/>
  </conditionalFormatting>
  <conditionalFormatting sqref="DSN102">
    <cfRule type="duplicateValues" dxfId="0" priority="4294"/>
  </conditionalFormatting>
  <conditionalFormatting sqref="DSU102">
    <cfRule type="duplicateValues" dxfId="0" priority="4293"/>
  </conditionalFormatting>
  <conditionalFormatting sqref="DTB102">
    <cfRule type="duplicateValues" dxfId="0" priority="4292"/>
  </conditionalFormatting>
  <conditionalFormatting sqref="DTI102">
    <cfRule type="duplicateValues" dxfId="0" priority="4291"/>
  </conditionalFormatting>
  <conditionalFormatting sqref="DTP102">
    <cfRule type="duplicateValues" dxfId="0" priority="4290"/>
  </conditionalFormatting>
  <conditionalFormatting sqref="DTW102">
    <cfRule type="duplicateValues" dxfId="0" priority="4289"/>
  </conditionalFormatting>
  <conditionalFormatting sqref="DUD102">
    <cfRule type="duplicateValues" dxfId="0" priority="4288"/>
  </conditionalFormatting>
  <conditionalFormatting sqref="DUK102">
    <cfRule type="duplicateValues" dxfId="0" priority="4287"/>
  </conditionalFormatting>
  <conditionalFormatting sqref="DUR102">
    <cfRule type="duplicateValues" dxfId="0" priority="4286"/>
  </conditionalFormatting>
  <conditionalFormatting sqref="DUY102">
    <cfRule type="duplicateValues" dxfId="0" priority="4285"/>
  </conditionalFormatting>
  <conditionalFormatting sqref="DVF102">
    <cfRule type="duplicateValues" dxfId="0" priority="4284"/>
  </conditionalFormatting>
  <conditionalFormatting sqref="DVM102">
    <cfRule type="duplicateValues" dxfId="0" priority="4283"/>
  </conditionalFormatting>
  <conditionalFormatting sqref="DVT102">
    <cfRule type="duplicateValues" dxfId="0" priority="4282"/>
  </conditionalFormatting>
  <conditionalFormatting sqref="DWA102">
    <cfRule type="duplicateValues" dxfId="0" priority="4281"/>
  </conditionalFormatting>
  <conditionalFormatting sqref="DWH102">
    <cfRule type="duplicateValues" dxfId="0" priority="4280"/>
  </conditionalFormatting>
  <conditionalFormatting sqref="DWO102">
    <cfRule type="duplicateValues" dxfId="0" priority="4279"/>
  </conditionalFormatting>
  <conditionalFormatting sqref="DWV102">
    <cfRule type="duplicateValues" dxfId="0" priority="4278"/>
  </conditionalFormatting>
  <conditionalFormatting sqref="DXC102">
    <cfRule type="duplicateValues" dxfId="0" priority="4277"/>
  </conditionalFormatting>
  <conditionalFormatting sqref="DXJ102">
    <cfRule type="duplicateValues" dxfId="0" priority="4276"/>
  </conditionalFormatting>
  <conditionalFormatting sqref="DXQ102">
    <cfRule type="duplicateValues" dxfId="0" priority="4275"/>
  </conditionalFormatting>
  <conditionalFormatting sqref="DXX102">
    <cfRule type="duplicateValues" dxfId="0" priority="4274"/>
  </conditionalFormatting>
  <conditionalFormatting sqref="DYE102">
    <cfRule type="duplicateValues" dxfId="0" priority="4273"/>
  </conditionalFormatting>
  <conditionalFormatting sqref="DYL102">
    <cfRule type="duplicateValues" dxfId="0" priority="4272"/>
  </conditionalFormatting>
  <conditionalFormatting sqref="DYS102">
    <cfRule type="duplicateValues" dxfId="0" priority="4271"/>
  </conditionalFormatting>
  <conditionalFormatting sqref="DYZ102">
    <cfRule type="duplicateValues" dxfId="0" priority="4270"/>
  </conditionalFormatting>
  <conditionalFormatting sqref="DZG102">
    <cfRule type="duplicateValues" dxfId="0" priority="4269"/>
  </conditionalFormatting>
  <conditionalFormatting sqref="DZN102">
    <cfRule type="duplicateValues" dxfId="0" priority="4268"/>
  </conditionalFormatting>
  <conditionalFormatting sqref="DZU102">
    <cfRule type="duplicateValues" dxfId="0" priority="4267"/>
  </conditionalFormatting>
  <conditionalFormatting sqref="EAB102">
    <cfRule type="duplicateValues" dxfId="0" priority="4266"/>
  </conditionalFormatting>
  <conditionalFormatting sqref="EAI102">
    <cfRule type="duplicateValues" dxfId="0" priority="4265"/>
  </conditionalFormatting>
  <conditionalFormatting sqref="EAP102">
    <cfRule type="duplicateValues" dxfId="0" priority="4264"/>
  </conditionalFormatting>
  <conditionalFormatting sqref="EAW102">
    <cfRule type="duplicateValues" dxfId="0" priority="4263"/>
  </conditionalFormatting>
  <conditionalFormatting sqref="EBD102">
    <cfRule type="duplicateValues" dxfId="0" priority="4262"/>
  </conditionalFormatting>
  <conditionalFormatting sqref="EBK102">
    <cfRule type="duplicateValues" dxfId="0" priority="4261"/>
  </conditionalFormatting>
  <conditionalFormatting sqref="EBR102">
    <cfRule type="duplicateValues" dxfId="0" priority="4260"/>
  </conditionalFormatting>
  <conditionalFormatting sqref="EBY102">
    <cfRule type="duplicateValues" dxfId="0" priority="4259"/>
  </conditionalFormatting>
  <conditionalFormatting sqref="ECF102">
    <cfRule type="duplicateValues" dxfId="0" priority="4258"/>
  </conditionalFormatting>
  <conditionalFormatting sqref="ECM102">
    <cfRule type="duplicateValues" dxfId="0" priority="4257"/>
  </conditionalFormatting>
  <conditionalFormatting sqref="ECT102">
    <cfRule type="duplicateValues" dxfId="0" priority="4256"/>
  </conditionalFormatting>
  <conditionalFormatting sqref="EDA102">
    <cfRule type="duplicateValues" dxfId="0" priority="4255"/>
  </conditionalFormatting>
  <conditionalFormatting sqref="EDH102">
    <cfRule type="duplicateValues" dxfId="0" priority="4254"/>
  </conditionalFormatting>
  <conditionalFormatting sqref="EDO102">
    <cfRule type="duplicateValues" dxfId="0" priority="4253"/>
  </conditionalFormatting>
  <conditionalFormatting sqref="EDV102">
    <cfRule type="duplicateValues" dxfId="0" priority="4252"/>
  </conditionalFormatting>
  <conditionalFormatting sqref="EEC102">
    <cfRule type="duplicateValues" dxfId="0" priority="4251"/>
  </conditionalFormatting>
  <conditionalFormatting sqref="EEJ102">
    <cfRule type="duplicateValues" dxfId="0" priority="4250"/>
  </conditionalFormatting>
  <conditionalFormatting sqref="EEQ102">
    <cfRule type="duplicateValues" dxfId="0" priority="4249"/>
  </conditionalFormatting>
  <conditionalFormatting sqref="EEX102">
    <cfRule type="duplicateValues" dxfId="0" priority="4248"/>
  </conditionalFormatting>
  <conditionalFormatting sqref="EFE102">
    <cfRule type="duplicateValues" dxfId="0" priority="4247"/>
  </conditionalFormatting>
  <conditionalFormatting sqref="EFL102">
    <cfRule type="duplicateValues" dxfId="0" priority="4246"/>
  </conditionalFormatting>
  <conditionalFormatting sqref="EFS102">
    <cfRule type="duplicateValues" dxfId="0" priority="4245"/>
  </conditionalFormatting>
  <conditionalFormatting sqref="EFZ102">
    <cfRule type="duplicateValues" dxfId="0" priority="4244"/>
  </conditionalFormatting>
  <conditionalFormatting sqref="EGG102">
    <cfRule type="duplicateValues" dxfId="0" priority="4243"/>
  </conditionalFormatting>
  <conditionalFormatting sqref="EGN102">
    <cfRule type="duplicateValues" dxfId="0" priority="4242"/>
  </conditionalFormatting>
  <conditionalFormatting sqref="EGU102">
    <cfRule type="duplicateValues" dxfId="0" priority="4241"/>
  </conditionalFormatting>
  <conditionalFormatting sqref="EHB102">
    <cfRule type="duplicateValues" dxfId="0" priority="4240"/>
  </conditionalFormatting>
  <conditionalFormatting sqref="EHI102">
    <cfRule type="duplicateValues" dxfId="0" priority="4239"/>
  </conditionalFormatting>
  <conditionalFormatting sqref="EHP102">
    <cfRule type="duplicateValues" dxfId="0" priority="4238"/>
  </conditionalFormatting>
  <conditionalFormatting sqref="EHW102">
    <cfRule type="duplicateValues" dxfId="0" priority="4237"/>
  </conditionalFormatting>
  <conditionalFormatting sqref="EID102">
    <cfRule type="duplicateValues" dxfId="0" priority="4236"/>
  </conditionalFormatting>
  <conditionalFormatting sqref="EIK102">
    <cfRule type="duplicateValues" dxfId="0" priority="4235"/>
  </conditionalFormatting>
  <conditionalFormatting sqref="EIR102">
    <cfRule type="duplicateValues" dxfId="0" priority="4234"/>
  </conditionalFormatting>
  <conditionalFormatting sqref="EIY102">
    <cfRule type="duplicateValues" dxfId="0" priority="4233"/>
  </conditionalFormatting>
  <conditionalFormatting sqref="EJF102">
    <cfRule type="duplicateValues" dxfId="0" priority="4232"/>
  </conditionalFormatting>
  <conditionalFormatting sqref="EJM102">
    <cfRule type="duplicateValues" dxfId="0" priority="4231"/>
  </conditionalFormatting>
  <conditionalFormatting sqref="EJT102">
    <cfRule type="duplicateValues" dxfId="0" priority="4230"/>
  </conditionalFormatting>
  <conditionalFormatting sqref="EKA102">
    <cfRule type="duplicateValues" dxfId="0" priority="4229"/>
  </conditionalFormatting>
  <conditionalFormatting sqref="EKH102">
    <cfRule type="duplicateValues" dxfId="0" priority="4228"/>
  </conditionalFormatting>
  <conditionalFormatting sqref="EKO102">
    <cfRule type="duplicateValues" dxfId="0" priority="4227"/>
  </conditionalFormatting>
  <conditionalFormatting sqref="EKV102">
    <cfRule type="duplicateValues" dxfId="0" priority="4226"/>
  </conditionalFormatting>
  <conditionalFormatting sqref="ELC102">
    <cfRule type="duplicateValues" dxfId="0" priority="4225"/>
  </conditionalFormatting>
  <conditionalFormatting sqref="ELJ102">
    <cfRule type="duplicateValues" dxfId="0" priority="4224"/>
  </conditionalFormatting>
  <conditionalFormatting sqref="ELQ102">
    <cfRule type="duplicateValues" dxfId="0" priority="4223"/>
  </conditionalFormatting>
  <conditionalFormatting sqref="ELX102">
    <cfRule type="duplicateValues" dxfId="0" priority="4222"/>
  </conditionalFormatting>
  <conditionalFormatting sqref="EME102">
    <cfRule type="duplicateValues" dxfId="0" priority="4221"/>
  </conditionalFormatting>
  <conditionalFormatting sqref="EML102">
    <cfRule type="duplicateValues" dxfId="0" priority="4220"/>
  </conditionalFormatting>
  <conditionalFormatting sqref="EMS102">
    <cfRule type="duplicateValues" dxfId="0" priority="4219"/>
  </conditionalFormatting>
  <conditionalFormatting sqref="EMZ102">
    <cfRule type="duplicateValues" dxfId="0" priority="4218"/>
  </conditionalFormatting>
  <conditionalFormatting sqref="ENG102">
    <cfRule type="duplicateValues" dxfId="0" priority="4217"/>
  </conditionalFormatting>
  <conditionalFormatting sqref="ENN102">
    <cfRule type="duplicateValues" dxfId="0" priority="4216"/>
  </conditionalFormatting>
  <conditionalFormatting sqref="ENU102">
    <cfRule type="duplicateValues" dxfId="0" priority="4215"/>
  </conditionalFormatting>
  <conditionalFormatting sqref="EOB102">
    <cfRule type="duplicateValues" dxfId="0" priority="4214"/>
  </conditionalFormatting>
  <conditionalFormatting sqref="EOI102">
    <cfRule type="duplicateValues" dxfId="0" priority="4213"/>
  </conditionalFormatting>
  <conditionalFormatting sqref="EOP102">
    <cfRule type="duplicateValues" dxfId="0" priority="4212"/>
  </conditionalFormatting>
  <conditionalFormatting sqref="EOW102">
    <cfRule type="duplicateValues" dxfId="0" priority="4211"/>
  </conditionalFormatting>
  <conditionalFormatting sqref="EPD102">
    <cfRule type="duplicateValues" dxfId="0" priority="4210"/>
  </conditionalFormatting>
  <conditionalFormatting sqref="EPK102">
    <cfRule type="duplicateValues" dxfId="0" priority="4209"/>
  </conditionalFormatting>
  <conditionalFormatting sqref="EPR102">
    <cfRule type="duplicateValues" dxfId="0" priority="4208"/>
  </conditionalFormatting>
  <conditionalFormatting sqref="EPY102">
    <cfRule type="duplicateValues" dxfId="0" priority="4207"/>
  </conditionalFormatting>
  <conditionalFormatting sqref="EQF102">
    <cfRule type="duplicateValues" dxfId="0" priority="4206"/>
  </conditionalFormatting>
  <conditionalFormatting sqref="EQM102">
    <cfRule type="duplicateValues" dxfId="0" priority="4205"/>
  </conditionalFormatting>
  <conditionalFormatting sqref="EQT102">
    <cfRule type="duplicateValues" dxfId="0" priority="4204"/>
  </conditionalFormatting>
  <conditionalFormatting sqref="ERA102">
    <cfRule type="duplicateValues" dxfId="0" priority="4203"/>
  </conditionalFormatting>
  <conditionalFormatting sqref="ERH102">
    <cfRule type="duplicateValues" dxfId="0" priority="4202"/>
  </conditionalFormatting>
  <conditionalFormatting sqref="ERO102">
    <cfRule type="duplicateValues" dxfId="0" priority="4201"/>
  </conditionalFormatting>
  <conditionalFormatting sqref="ERV102">
    <cfRule type="duplicateValues" dxfId="0" priority="4200"/>
  </conditionalFormatting>
  <conditionalFormatting sqref="ESC102">
    <cfRule type="duplicateValues" dxfId="0" priority="4199"/>
  </conditionalFormatting>
  <conditionalFormatting sqref="ESJ102">
    <cfRule type="duplicateValues" dxfId="0" priority="4198"/>
  </conditionalFormatting>
  <conditionalFormatting sqref="ESQ102">
    <cfRule type="duplicateValues" dxfId="0" priority="4197"/>
  </conditionalFormatting>
  <conditionalFormatting sqref="ESX102">
    <cfRule type="duplicateValues" dxfId="0" priority="4196"/>
  </conditionalFormatting>
  <conditionalFormatting sqref="ETE102">
    <cfRule type="duplicateValues" dxfId="0" priority="4195"/>
  </conditionalFormatting>
  <conditionalFormatting sqref="ETL102">
    <cfRule type="duplicateValues" dxfId="0" priority="4194"/>
  </conditionalFormatting>
  <conditionalFormatting sqref="ETS102">
    <cfRule type="duplicateValues" dxfId="0" priority="4193"/>
  </conditionalFormatting>
  <conditionalFormatting sqref="ETZ102">
    <cfRule type="duplicateValues" dxfId="0" priority="4192"/>
  </conditionalFormatting>
  <conditionalFormatting sqref="EUG102">
    <cfRule type="duplicateValues" dxfId="0" priority="4191"/>
  </conditionalFormatting>
  <conditionalFormatting sqref="EUN102">
    <cfRule type="duplicateValues" dxfId="0" priority="4190"/>
  </conditionalFormatting>
  <conditionalFormatting sqref="EUU102">
    <cfRule type="duplicateValues" dxfId="0" priority="4189"/>
  </conditionalFormatting>
  <conditionalFormatting sqref="EVB102">
    <cfRule type="duplicateValues" dxfId="0" priority="4188"/>
  </conditionalFormatting>
  <conditionalFormatting sqref="EVI102">
    <cfRule type="duplicateValues" dxfId="0" priority="4187"/>
  </conditionalFormatting>
  <conditionalFormatting sqref="EVP102">
    <cfRule type="duplicateValues" dxfId="0" priority="4186"/>
  </conditionalFormatting>
  <conditionalFormatting sqref="EVW102">
    <cfRule type="duplicateValues" dxfId="0" priority="4185"/>
  </conditionalFormatting>
  <conditionalFormatting sqref="EWD102">
    <cfRule type="duplicateValues" dxfId="0" priority="4184"/>
  </conditionalFormatting>
  <conditionalFormatting sqref="EWK102">
    <cfRule type="duplicateValues" dxfId="0" priority="4183"/>
  </conditionalFormatting>
  <conditionalFormatting sqref="EWR102">
    <cfRule type="duplicateValues" dxfId="0" priority="4182"/>
  </conditionalFormatting>
  <conditionalFormatting sqref="EWY102">
    <cfRule type="duplicateValues" dxfId="0" priority="4181"/>
  </conditionalFormatting>
  <conditionalFormatting sqref="EXF102">
    <cfRule type="duplicateValues" dxfId="0" priority="4180"/>
  </conditionalFormatting>
  <conditionalFormatting sqref="EXM102">
    <cfRule type="duplicateValues" dxfId="0" priority="4179"/>
  </conditionalFormatting>
  <conditionalFormatting sqref="EXT102">
    <cfRule type="duplicateValues" dxfId="0" priority="4178"/>
  </conditionalFormatting>
  <conditionalFormatting sqref="EYA102">
    <cfRule type="duplicateValues" dxfId="0" priority="4177"/>
  </conditionalFormatting>
  <conditionalFormatting sqref="EYH102">
    <cfRule type="duplicateValues" dxfId="0" priority="4176"/>
  </conditionalFormatting>
  <conditionalFormatting sqref="EYO102">
    <cfRule type="duplicateValues" dxfId="0" priority="4175"/>
  </conditionalFormatting>
  <conditionalFormatting sqref="EYV102">
    <cfRule type="duplicateValues" dxfId="0" priority="4174"/>
  </conditionalFormatting>
  <conditionalFormatting sqref="EZC102">
    <cfRule type="duplicateValues" dxfId="0" priority="4173"/>
  </conditionalFormatting>
  <conditionalFormatting sqref="EZJ102">
    <cfRule type="duplicateValues" dxfId="0" priority="4172"/>
  </conditionalFormatting>
  <conditionalFormatting sqref="EZQ102">
    <cfRule type="duplicateValues" dxfId="0" priority="4171"/>
  </conditionalFormatting>
  <conditionalFormatting sqref="EZX102">
    <cfRule type="duplicateValues" dxfId="0" priority="4170"/>
  </conditionalFormatting>
  <conditionalFormatting sqref="FAE102">
    <cfRule type="duplicateValues" dxfId="0" priority="4169"/>
  </conditionalFormatting>
  <conditionalFormatting sqref="FAL102">
    <cfRule type="duplicateValues" dxfId="0" priority="4168"/>
  </conditionalFormatting>
  <conditionalFormatting sqref="FAS102">
    <cfRule type="duplicateValues" dxfId="0" priority="4167"/>
  </conditionalFormatting>
  <conditionalFormatting sqref="FAZ102">
    <cfRule type="duplicateValues" dxfId="0" priority="4166"/>
  </conditionalFormatting>
  <conditionalFormatting sqref="FBG102">
    <cfRule type="duplicateValues" dxfId="0" priority="4165"/>
  </conditionalFormatting>
  <conditionalFormatting sqref="FBN102">
    <cfRule type="duplicateValues" dxfId="0" priority="4164"/>
  </conditionalFormatting>
  <conditionalFormatting sqref="FBU102">
    <cfRule type="duplicateValues" dxfId="0" priority="4163"/>
  </conditionalFormatting>
  <conditionalFormatting sqref="FCB102">
    <cfRule type="duplicateValues" dxfId="0" priority="4162"/>
  </conditionalFormatting>
  <conditionalFormatting sqref="FCI102">
    <cfRule type="duplicateValues" dxfId="0" priority="4161"/>
  </conditionalFormatting>
  <conditionalFormatting sqref="FCP102">
    <cfRule type="duplicateValues" dxfId="0" priority="4160"/>
  </conditionalFormatting>
  <conditionalFormatting sqref="FCW102">
    <cfRule type="duplicateValues" dxfId="0" priority="4159"/>
  </conditionalFormatting>
  <conditionalFormatting sqref="FDD102">
    <cfRule type="duplicateValues" dxfId="0" priority="4158"/>
  </conditionalFormatting>
  <conditionalFormatting sqref="FDK102">
    <cfRule type="duplicateValues" dxfId="0" priority="4157"/>
  </conditionalFormatting>
  <conditionalFormatting sqref="FDR102">
    <cfRule type="duplicateValues" dxfId="0" priority="4156"/>
  </conditionalFormatting>
  <conditionalFormatting sqref="FDY102">
    <cfRule type="duplicateValues" dxfId="0" priority="4155"/>
  </conditionalFormatting>
  <conditionalFormatting sqref="FEF102">
    <cfRule type="duplicateValues" dxfId="0" priority="4154"/>
  </conditionalFormatting>
  <conditionalFormatting sqref="FEM102">
    <cfRule type="duplicateValues" dxfId="0" priority="4153"/>
  </conditionalFormatting>
  <conditionalFormatting sqref="FET102">
    <cfRule type="duplicateValues" dxfId="0" priority="4152"/>
  </conditionalFormatting>
  <conditionalFormatting sqref="FFA102">
    <cfRule type="duplicateValues" dxfId="0" priority="4151"/>
  </conditionalFormatting>
  <conditionalFormatting sqref="FFH102">
    <cfRule type="duplicateValues" dxfId="0" priority="4150"/>
  </conditionalFormatting>
  <conditionalFormatting sqref="FFO102">
    <cfRule type="duplicateValues" dxfId="0" priority="4149"/>
  </conditionalFormatting>
  <conditionalFormatting sqref="FFV102">
    <cfRule type="duplicateValues" dxfId="0" priority="4148"/>
  </conditionalFormatting>
  <conditionalFormatting sqref="FGC102">
    <cfRule type="duplicateValues" dxfId="0" priority="4147"/>
  </conditionalFormatting>
  <conditionalFormatting sqref="FGJ102">
    <cfRule type="duplicateValues" dxfId="0" priority="4146"/>
  </conditionalFormatting>
  <conditionalFormatting sqref="FGQ102">
    <cfRule type="duplicateValues" dxfId="0" priority="4145"/>
  </conditionalFormatting>
  <conditionalFormatting sqref="FGX102">
    <cfRule type="duplicateValues" dxfId="0" priority="4144"/>
  </conditionalFormatting>
  <conditionalFormatting sqref="FHE102">
    <cfRule type="duplicateValues" dxfId="0" priority="4143"/>
  </conditionalFormatting>
  <conditionalFormatting sqref="FHL102">
    <cfRule type="duplicateValues" dxfId="0" priority="4142"/>
  </conditionalFormatting>
  <conditionalFormatting sqref="FHS102">
    <cfRule type="duplicateValues" dxfId="0" priority="4141"/>
  </conditionalFormatting>
  <conditionalFormatting sqref="FHZ102">
    <cfRule type="duplicateValues" dxfId="0" priority="4140"/>
  </conditionalFormatting>
  <conditionalFormatting sqref="FIG102">
    <cfRule type="duplicateValues" dxfId="0" priority="4139"/>
  </conditionalFormatting>
  <conditionalFormatting sqref="FIN102">
    <cfRule type="duplicateValues" dxfId="0" priority="4138"/>
  </conditionalFormatting>
  <conditionalFormatting sqref="FIU102">
    <cfRule type="duplicateValues" dxfId="0" priority="4137"/>
  </conditionalFormatting>
  <conditionalFormatting sqref="FJB102">
    <cfRule type="duplicateValues" dxfId="0" priority="4136"/>
  </conditionalFormatting>
  <conditionalFormatting sqref="FJI102">
    <cfRule type="duplicateValues" dxfId="0" priority="4135"/>
  </conditionalFormatting>
  <conditionalFormatting sqref="FJP102">
    <cfRule type="duplicateValues" dxfId="0" priority="4134"/>
  </conditionalFormatting>
  <conditionalFormatting sqref="FJW102">
    <cfRule type="duplicateValues" dxfId="0" priority="4133"/>
  </conditionalFormatting>
  <conditionalFormatting sqref="FKD102">
    <cfRule type="duplicateValues" dxfId="0" priority="4132"/>
  </conditionalFormatting>
  <conditionalFormatting sqref="FKK102">
    <cfRule type="duplicateValues" dxfId="0" priority="4131"/>
  </conditionalFormatting>
  <conditionalFormatting sqref="FKR102">
    <cfRule type="duplicateValues" dxfId="0" priority="4130"/>
  </conditionalFormatting>
  <conditionalFormatting sqref="FKY102">
    <cfRule type="duplicateValues" dxfId="0" priority="4129"/>
  </conditionalFormatting>
  <conditionalFormatting sqref="FLF102">
    <cfRule type="duplicateValues" dxfId="0" priority="4128"/>
  </conditionalFormatting>
  <conditionalFormatting sqref="FLM102">
    <cfRule type="duplicateValues" dxfId="0" priority="4127"/>
  </conditionalFormatting>
  <conditionalFormatting sqref="FLT102">
    <cfRule type="duplicateValues" dxfId="0" priority="4126"/>
  </conditionalFormatting>
  <conditionalFormatting sqref="FMA102">
    <cfRule type="duplicateValues" dxfId="0" priority="4125"/>
  </conditionalFormatting>
  <conditionalFormatting sqref="FMH102">
    <cfRule type="duplicateValues" dxfId="0" priority="4124"/>
  </conditionalFormatting>
  <conditionalFormatting sqref="FMO102">
    <cfRule type="duplicateValues" dxfId="0" priority="4123"/>
  </conditionalFormatting>
  <conditionalFormatting sqref="FMV102">
    <cfRule type="duplicateValues" dxfId="0" priority="4122"/>
  </conditionalFormatting>
  <conditionalFormatting sqref="FNC102">
    <cfRule type="duplicateValues" dxfId="0" priority="4121"/>
  </conditionalFormatting>
  <conditionalFormatting sqref="FNJ102">
    <cfRule type="duplicateValues" dxfId="0" priority="4120"/>
  </conditionalFormatting>
  <conditionalFormatting sqref="FNQ102">
    <cfRule type="duplicateValues" dxfId="0" priority="4119"/>
  </conditionalFormatting>
  <conditionalFormatting sqref="FNX102">
    <cfRule type="duplicateValues" dxfId="0" priority="4118"/>
  </conditionalFormatting>
  <conditionalFormatting sqref="FOE102">
    <cfRule type="duplicateValues" dxfId="0" priority="4117"/>
  </conditionalFormatting>
  <conditionalFormatting sqref="FOL102">
    <cfRule type="duplicateValues" dxfId="0" priority="4116"/>
  </conditionalFormatting>
  <conditionalFormatting sqref="FOS102">
    <cfRule type="duplicateValues" dxfId="0" priority="4115"/>
  </conditionalFormatting>
  <conditionalFormatting sqref="FOZ102">
    <cfRule type="duplicateValues" dxfId="0" priority="4114"/>
  </conditionalFormatting>
  <conditionalFormatting sqref="FPG102">
    <cfRule type="duplicateValues" dxfId="0" priority="4113"/>
  </conditionalFormatting>
  <conditionalFormatting sqref="FPN102">
    <cfRule type="duplicateValues" dxfId="0" priority="4112"/>
  </conditionalFormatting>
  <conditionalFormatting sqref="FPU102">
    <cfRule type="duplicateValues" dxfId="0" priority="4111"/>
  </conditionalFormatting>
  <conditionalFormatting sqref="FQB102">
    <cfRule type="duplicateValues" dxfId="0" priority="4110"/>
  </conditionalFormatting>
  <conditionalFormatting sqref="FQI102">
    <cfRule type="duplicateValues" dxfId="0" priority="4109"/>
  </conditionalFormatting>
  <conditionalFormatting sqref="FQP102">
    <cfRule type="duplicateValues" dxfId="0" priority="4108"/>
  </conditionalFormatting>
  <conditionalFormatting sqref="FQW102">
    <cfRule type="duplicateValues" dxfId="0" priority="4107"/>
  </conditionalFormatting>
  <conditionalFormatting sqref="FRD102">
    <cfRule type="duplicateValues" dxfId="0" priority="4106"/>
  </conditionalFormatting>
  <conditionalFormatting sqref="FRK102">
    <cfRule type="duplicateValues" dxfId="0" priority="4105"/>
  </conditionalFormatting>
  <conditionalFormatting sqref="FRR102">
    <cfRule type="duplicateValues" dxfId="0" priority="4104"/>
  </conditionalFormatting>
  <conditionalFormatting sqref="FRY102">
    <cfRule type="duplicateValues" dxfId="0" priority="4103"/>
  </conditionalFormatting>
  <conditionalFormatting sqref="FSF102">
    <cfRule type="duplicateValues" dxfId="0" priority="4102"/>
  </conditionalFormatting>
  <conditionalFormatting sqref="FSM102">
    <cfRule type="duplicateValues" dxfId="0" priority="4101"/>
  </conditionalFormatting>
  <conditionalFormatting sqref="FST102">
    <cfRule type="duplicateValues" dxfId="0" priority="4100"/>
  </conditionalFormatting>
  <conditionalFormatting sqref="FTA102">
    <cfRule type="duplicateValues" dxfId="0" priority="4099"/>
  </conditionalFormatting>
  <conditionalFormatting sqref="FTH102">
    <cfRule type="duplicateValues" dxfId="0" priority="4098"/>
  </conditionalFormatting>
  <conditionalFormatting sqref="FTO102">
    <cfRule type="duplicateValues" dxfId="0" priority="4097"/>
  </conditionalFormatting>
  <conditionalFormatting sqref="FTV102">
    <cfRule type="duplicateValues" dxfId="0" priority="4096"/>
  </conditionalFormatting>
  <conditionalFormatting sqref="FUC102">
    <cfRule type="duplicateValues" dxfId="0" priority="4095"/>
  </conditionalFormatting>
  <conditionalFormatting sqref="FUJ102">
    <cfRule type="duplicateValues" dxfId="0" priority="4094"/>
  </conditionalFormatting>
  <conditionalFormatting sqref="FUQ102">
    <cfRule type="duplicateValues" dxfId="0" priority="4093"/>
  </conditionalFormatting>
  <conditionalFormatting sqref="FUX102">
    <cfRule type="duplicateValues" dxfId="0" priority="4092"/>
  </conditionalFormatting>
  <conditionalFormatting sqref="FVE102">
    <cfRule type="duplicateValues" dxfId="0" priority="4091"/>
  </conditionalFormatting>
  <conditionalFormatting sqref="FVL102">
    <cfRule type="duplicateValues" dxfId="0" priority="4090"/>
  </conditionalFormatting>
  <conditionalFormatting sqref="FVS102">
    <cfRule type="duplicateValues" dxfId="0" priority="4089"/>
  </conditionalFormatting>
  <conditionalFormatting sqref="FVZ102">
    <cfRule type="duplicateValues" dxfId="0" priority="4088"/>
  </conditionalFormatting>
  <conditionalFormatting sqref="FWG102">
    <cfRule type="duplicateValues" dxfId="0" priority="4087"/>
  </conditionalFormatting>
  <conditionalFormatting sqref="FWN102">
    <cfRule type="duplicateValues" dxfId="0" priority="4086"/>
  </conditionalFormatting>
  <conditionalFormatting sqref="FWU102">
    <cfRule type="duplicateValues" dxfId="0" priority="4085"/>
  </conditionalFormatting>
  <conditionalFormatting sqref="FXB102">
    <cfRule type="duplicateValues" dxfId="0" priority="4084"/>
  </conditionalFormatting>
  <conditionalFormatting sqref="FXI102">
    <cfRule type="duplicateValues" dxfId="0" priority="4083"/>
  </conditionalFormatting>
  <conditionalFormatting sqref="FXP102">
    <cfRule type="duplicateValues" dxfId="0" priority="4082"/>
  </conditionalFormatting>
  <conditionalFormatting sqref="FXW102">
    <cfRule type="duplicateValues" dxfId="0" priority="4081"/>
  </conditionalFormatting>
  <conditionalFormatting sqref="FYD102">
    <cfRule type="duplicateValues" dxfId="0" priority="4080"/>
  </conditionalFormatting>
  <conditionalFormatting sqref="FYK102">
    <cfRule type="duplicateValues" dxfId="0" priority="4079"/>
  </conditionalFormatting>
  <conditionalFormatting sqref="FYR102">
    <cfRule type="duplicateValues" dxfId="0" priority="4078"/>
  </conditionalFormatting>
  <conditionalFormatting sqref="FYY102">
    <cfRule type="duplicateValues" dxfId="0" priority="4077"/>
  </conditionalFormatting>
  <conditionalFormatting sqref="FZF102">
    <cfRule type="duplicateValues" dxfId="0" priority="4076"/>
  </conditionalFormatting>
  <conditionalFormatting sqref="FZM102">
    <cfRule type="duplicateValues" dxfId="0" priority="4075"/>
  </conditionalFormatting>
  <conditionalFormatting sqref="FZT102">
    <cfRule type="duplicateValues" dxfId="0" priority="4074"/>
  </conditionalFormatting>
  <conditionalFormatting sqref="GAA102">
    <cfRule type="duplicateValues" dxfId="0" priority="4073"/>
  </conditionalFormatting>
  <conditionalFormatting sqref="GAH102">
    <cfRule type="duplicateValues" dxfId="0" priority="4072"/>
  </conditionalFormatting>
  <conditionalFormatting sqref="GAO102">
    <cfRule type="duplicateValues" dxfId="0" priority="4071"/>
  </conditionalFormatting>
  <conditionalFormatting sqref="GAV102">
    <cfRule type="duplicateValues" dxfId="0" priority="4070"/>
  </conditionalFormatting>
  <conditionalFormatting sqref="GBC102">
    <cfRule type="duplicateValues" dxfId="0" priority="4069"/>
  </conditionalFormatting>
  <conditionalFormatting sqref="GBJ102">
    <cfRule type="duplicateValues" dxfId="0" priority="4068"/>
  </conditionalFormatting>
  <conditionalFormatting sqref="GBQ102">
    <cfRule type="duplicateValues" dxfId="0" priority="4067"/>
  </conditionalFormatting>
  <conditionalFormatting sqref="GBX102">
    <cfRule type="duplicateValues" dxfId="0" priority="4066"/>
  </conditionalFormatting>
  <conditionalFormatting sqref="GCE102">
    <cfRule type="duplicateValues" dxfId="0" priority="4065"/>
  </conditionalFormatting>
  <conditionalFormatting sqref="GCL102">
    <cfRule type="duplicateValues" dxfId="0" priority="4064"/>
  </conditionalFormatting>
  <conditionalFormatting sqref="GCS102">
    <cfRule type="duplicateValues" dxfId="0" priority="4063"/>
  </conditionalFormatting>
  <conditionalFormatting sqref="GCZ102">
    <cfRule type="duplicateValues" dxfId="0" priority="4062"/>
  </conditionalFormatting>
  <conditionalFormatting sqref="GDG102">
    <cfRule type="duplicateValues" dxfId="0" priority="4061"/>
  </conditionalFormatting>
  <conditionalFormatting sqref="GDN102">
    <cfRule type="duplicateValues" dxfId="0" priority="4060"/>
  </conditionalFormatting>
  <conditionalFormatting sqref="GDU102">
    <cfRule type="duplicateValues" dxfId="0" priority="4059"/>
  </conditionalFormatting>
  <conditionalFormatting sqref="GEB102">
    <cfRule type="duplicateValues" dxfId="0" priority="4058"/>
  </conditionalFormatting>
  <conditionalFormatting sqref="GEI102">
    <cfRule type="duplicateValues" dxfId="0" priority="4057"/>
  </conditionalFormatting>
  <conditionalFormatting sqref="GEP102">
    <cfRule type="duplicateValues" dxfId="0" priority="4056"/>
  </conditionalFormatting>
  <conditionalFormatting sqref="GEW102">
    <cfRule type="duplicateValues" dxfId="0" priority="4055"/>
  </conditionalFormatting>
  <conditionalFormatting sqref="GFD102">
    <cfRule type="duplicateValues" dxfId="0" priority="4054"/>
  </conditionalFormatting>
  <conditionalFormatting sqref="GFK102">
    <cfRule type="duplicateValues" dxfId="0" priority="4053"/>
  </conditionalFormatting>
  <conditionalFormatting sqref="GFR102">
    <cfRule type="duplicateValues" dxfId="0" priority="4052"/>
  </conditionalFormatting>
  <conditionalFormatting sqref="GFY102">
    <cfRule type="duplicateValues" dxfId="0" priority="4051"/>
  </conditionalFormatting>
  <conditionalFormatting sqref="GGF102">
    <cfRule type="duplicateValues" dxfId="0" priority="4050"/>
  </conditionalFormatting>
  <conditionalFormatting sqref="GGM102">
    <cfRule type="duplicateValues" dxfId="0" priority="4049"/>
  </conditionalFormatting>
  <conditionalFormatting sqref="GGT102">
    <cfRule type="duplicateValues" dxfId="0" priority="4048"/>
  </conditionalFormatting>
  <conditionalFormatting sqref="GHA102">
    <cfRule type="duplicateValues" dxfId="0" priority="4047"/>
  </conditionalFormatting>
  <conditionalFormatting sqref="GHH102">
    <cfRule type="duplicateValues" dxfId="0" priority="4046"/>
  </conditionalFormatting>
  <conditionalFormatting sqref="GHO102">
    <cfRule type="duplicateValues" dxfId="0" priority="4045"/>
  </conditionalFormatting>
  <conditionalFormatting sqref="GHV102">
    <cfRule type="duplicateValues" dxfId="0" priority="4044"/>
  </conditionalFormatting>
  <conditionalFormatting sqref="GIC102">
    <cfRule type="duplicateValues" dxfId="0" priority="4043"/>
  </conditionalFormatting>
  <conditionalFormatting sqref="GIJ102">
    <cfRule type="duplicateValues" dxfId="0" priority="4042"/>
  </conditionalFormatting>
  <conditionalFormatting sqref="GIQ102">
    <cfRule type="duplicateValues" dxfId="0" priority="4041"/>
  </conditionalFormatting>
  <conditionalFormatting sqref="GIX102">
    <cfRule type="duplicateValues" dxfId="0" priority="4040"/>
  </conditionalFormatting>
  <conditionalFormatting sqref="GJE102">
    <cfRule type="duplicateValues" dxfId="0" priority="4039"/>
  </conditionalFormatting>
  <conditionalFormatting sqref="GJL102">
    <cfRule type="duplicateValues" dxfId="0" priority="4038"/>
  </conditionalFormatting>
  <conditionalFormatting sqref="GJS102">
    <cfRule type="duplicateValues" dxfId="0" priority="4037"/>
  </conditionalFormatting>
  <conditionalFormatting sqref="GJZ102">
    <cfRule type="duplicateValues" dxfId="0" priority="4036"/>
  </conditionalFormatting>
  <conditionalFormatting sqref="GKG102">
    <cfRule type="duplicateValues" dxfId="0" priority="4035"/>
  </conditionalFormatting>
  <conditionalFormatting sqref="GKN102">
    <cfRule type="duplicateValues" dxfId="0" priority="4034"/>
  </conditionalFormatting>
  <conditionalFormatting sqref="GKU102">
    <cfRule type="duplicateValues" dxfId="0" priority="4033"/>
  </conditionalFormatting>
  <conditionalFormatting sqref="GLB102">
    <cfRule type="duplicateValues" dxfId="0" priority="4032"/>
  </conditionalFormatting>
  <conditionalFormatting sqref="GLI102">
    <cfRule type="duplicateValues" dxfId="0" priority="4031"/>
  </conditionalFormatting>
  <conditionalFormatting sqref="GLP102">
    <cfRule type="duplicateValues" dxfId="0" priority="4030"/>
  </conditionalFormatting>
  <conditionalFormatting sqref="GLW102">
    <cfRule type="duplicateValues" dxfId="0" priority="4029"/>
  </conditionalFormatting>
  <conditionalFormatting sqref="GMD102">
    <cfRule type="duplicateValues" dxfId="0" priority="4028"/>
  </conditionalFormatting>
  <conditionalFormatting sqref="GMK102">
    <cfRule type="duplicateValues" dxfId="0" priority="4027"/>
  </conditionalFormatting>
  <conditionalFormatting sqref="GMR102">
    <cfRule type="duplicateValues" dxfId="0" priority="4026"/>
  </conditionalFormatting>
  <conditionalFormatting sqref="GMY102">
    <cfRule type="duplicateValues" dxfId="0" priority="4025"/>
  </conditionalFormatting>
  <conditionalFormatting sqref="GNF102">
    <cfRule type="duplicateValues" dxfId="0" priority="4024"/>
  </conditionalFormatting>
  <conditionalFormatting sqref="GNM102">
    <cfRule type="duplicateValues" dxfId="0" priority="4023"/>
  </conditionalFormatting>
  <conditionalFormatting sqref="GNT102">
    <cfRule type="duplicateValues" dxfId="0" priority="4022"/>
  </conditionalFormatting>
  <conditionalFormatting sqref="GOA102">
    <cfRule type="duplicateValues" dxfId="0" priority="4021"/>
  </conditionalFormatting>
  <conditionalFormatting sqref="GOH102">
    <cfRule type="duplicateValues" dxfId="0" priority="4020"/>
  </conditionalFormatting>
  <conditionalFormatting sqref="GOO102">
    <cfRule type="duplicateValues" dxfId="0" priority="4019"/>
  </conditionalFormatting>
  <conditionalFormatting sqref="GOV102">
    <cfRule type="duplicateValues" dxfId="0" priority="4018"/>
  </conditionalFormatting>
  <conditionalFormatting sqref="GPC102">
    <cfRule type="duplicateValues" dxfId="0" priority="4017"/>
  </conditionalFormatting>
  <conditionalFormatting sqref="GPJ102">
    <cfRule type="duplicateValues" dxfId="0" priority="4016"/>
  </conditionalFormatting>
  <conditionalFormatting sqref="GPQ102">
    <cfRule type="duplicateValues" dxfId="0" priority="4015"/>
  </conditionalFormatting>
  <conditionalFormatting sqref="GPX102">
    <cfRule type="duplicateValues" dxfId="0" priority="4014"/>
  </conditionalFormatting>
  <conditionalFormatting sqref="GQE102">
    <cfRule type="duplicateValues" dxfId="0" priority="4013"/>
  </conditionalFormatting>
  <conditionalFormatting sqref="GQL102">
    <cfRule type="duplicateValues" dxfId="0" priority="4012"/>
  </conditionalFormatting>
  <conditionalFormatting sqref="GQS102">
    <cfRule type="duplicateValues" dxfId="0" priority="4011"/>
  </conditionalFormatting>
  <conditionalFormatting sqref="GQZ102">
    <cfRule type="duplicateValues" dxfId="0" priority="4010"/>
  </conditionalFormatting>
  <conditionalFormatting sqref="GRG102">
    <cfRule type="duplicateValues" dxfId="0" priority="4009"/>
  </conditionalFormatting>
  <conditionalFormatting sqref="GRN102">
    <cfRule type="duplicateValues" dxfId="0" priority="4008"/>
  </conditionalFormatting>
  <conditionalFormatting sqref="GRU102">
    <cfRule type="duplicateValues" dxfId="0" priority="4007"/>
  </conditionalFormatting>
  <conditionalFormatting sqref="GSB102">
    <cfRule type="duplicateValues" dxfId="0" priority="4006"/>
  </conditionalFormatting>
  <conditionalFormatting sqref="GSI102">
    <cfRule type="duplicateValues" dxfId="0" priority="4005"/>
  </conditionalFormatting>
  <conditionalFormatting sqref="GSP102">
    <cfRule type="duplicateValues" dxfId="0" priority="4004"/>
  </conditionalFormatting>
  <conditionalFormatting sqref="GSW102">
    <cfRule type="duplicateValues" dxfId="0" priority="4003"/>
  </conditionalFormatting>
  <conditionalFormatting sqref="GTD102">
    <cfRule type="duplicateValues" dxfId="0" priority="4002"/>
  </conditionalFormatting>
  <conditionalFormatting sqref="GTK102">
    <cfRule type="duplicateValues" dxfId="0" priority="4001"/>
  </conditionalFormatting>
  <conditionalFormatting sqref="GTR102">
    <cfRule type="duplicateValues" dxfId="0" priority="4000"/>
  </conditionalFormatting>
  <conditionalFormatting sqref="GTY102">
    <cfRule type="duplicateValues" dxfId="0" priority="3999"/>
  </conditionalFormatting>
  <conditionalFormatting sqref="GUF102">
    <cfRule type="duplicateValues" dxfId="0" priority="3998"/>
  </conditionalFormatting>
  <conditionalFormatting sqref="GUM102">
    <cfRule type="duplicateValues" dxfId="0" priority="3997"/>
  </conditionalFormatting>
  <conditionalFormatting sqref="GUT102">
    <cfRule type="duplicateValues" dxfId="0" priority="3996"/>
  </conditionalFormatting>
  <conditionalFormatting sqref="GVA102">
    <cfRule type="duplicateValues" dxfId="0" priority="3995"/>
  </conditionalFormatting>
  <conditionalFormatting sqref="GVH102">
    <cfRule type="duplicateValues" dxfId="0" priority="3994"/>
  </conditionalFormatting>
  <conditionalFormatting sqref="GVO102">
    <cfRule type="duplicateValues" dxfId="0" priority="3993"/>
  </conditionalFormatting>
  <conditionalFormatting sqref="GVV102">
    <cfRule type="duplicateValues" dxfId="0" priority="3992"/>
  </conditionalFormatting>
  <conditionalFormatting sqref="GWC102">
    <cfRule type="duplicateValues" dxfId="0" priority="3991"/>
  </conditionalFormatting>
  <conditionalFormatting sqref="GWJ102">
    <cfRule type="duplicateValues" dxfId="0" priority="3990"/>
  </conditionalFormatting>
  <conditionalFormatting sqref="GWQ102">
    <cfRule type="duplicateValues" dxfId="0" priority="3989"/>
  </conditionalFormatting>
  <conditionalFormatting sqref="GWX102">
    <cfRule type="duplicateValues" dxfId="0" priority="3988"/>
  </conditionalFormatting>
  <conditionalFormatting sqref="GXE102">
    <cfRule type="duplicateValues" dxfId="0" priority="3987"/>
  </conditionalFormatting>
  <conditionalFormatting sqref="GXL102">
    <cfRule type="duplicateValues" dxfId="0" priority="3986"/>
  </conditionalFormatting>
  <conditionalFormatting sqref="GXS102">
    <cfRule type="duplicateValues" dxfId="0" priority="3985"/>
  </conditionalFormatting>
  <conditionalFormatting sqref="GXZ102">
    <cfRule type="duplicateValues" dxfId="0" priority="3984"/>
  </conditionalFormatting>
  <conditionalFormatting sqref="GYG102">
    <cfRule type="duplicateValues" dxfId="0" priority="3983"/>
  </conditionalFormatting>
  <conditionalFormatting sqref="GYN102">
    <cfRule type="duplicateValues" dxfId="0" priority="3982"/>
  </conditionalFormatting>
  <conditionalFormatting sqref="GYU102">
    <cfRule type="duplicateValues" dxfId="0" priority="3981"/>
  </conditionalFormatting>
  <conditionalFormatting sqref="GZB102">
    <cfRule type="duplicateValues" dxfId="0" priority="3980"/>
  </conditionalFormatting>
  <conditionalFormatting sqref="GZI102">
    <cfRule type="duplicateValues" dxfId="0" priority="3979"/>
  </conditionalFormatting>
  <conditionalFormatting sqref="GZP102">
    <cfRule type="duplicateValues" dxfId="0" priority="3978"/>
  </conditionalFormatting>
  <conditionalFormatting sqref="GZW102">
    <cfRule type="duplicateValues" dxfId="0" priority="3977"/>
  </conditionalFormatting>
  <conditionalFormatting sqref="HAD102">
    <cfRule type="duplicateValues" dxfId="0" priority="3976"/>
  </conditionalFormatting>
  <conditionalFormatting sqref="HAK102">
    <cfRule type="duplicateValues" dxfId="0" priority="3975"/>
  </conditionalFormatting>
  <conditionalFormatting sqref="HAR102">
    <cfRule type="duplicateValues" dxfId="0" priority="3974"/>
  </conditionalFormatting>
  <conditionalFormatting sqref="HAY102">
    <cfRule type="duplicateValues" dxfId="0" priority="3973"/>
  </conditionalFormatting>
  <conditionalFormatting sqref="HBF102">
    <cfRule type="duplicateValues" dxfId="0" priority="3972"/>
  </conditionalFormatting>
  <conditionalFormatting sqref="HBM102">
    <cfRule type="duplicateValues" dxfId="0" priority="3971"/>
  </conditionalFormatting>
  <conditionalFormatting sqref="HBT102">
    <cfRule type="duplicateValues" dxfId="0" priority="3970"/>
  </conditionalFormatting>
  <conditionalFormatting sqref="HCA102">
    <cfRule type="duplicateValues" dxfId="0" priority="3969"/>
  </conditionalFormatting>
  <conditionalFormatting sqref="HCH102">
    <cfRule type="duplicateValues" dxfId="0" priority="3968"/>
  </conditionalFormatting>
  <conditionalFormatting sqref="HCO102">
    <cfRule type="duplicateValues" dxfId="0" priority="3967"/>
  </conditionalFormatting>
  <conditionalFormatting sqref="HCV102">
    <cfRule type="duplicateValues" dxfId="0" priority="3966"/>
  </conditionalFormatting>
  <conditionalFormatting sqref="HDC102">
    <cfRule type="duplicateValues" dxfId="0" priority="3965"/>
  </conditionalFormatting>
  <conditionalFormatting sqref="HDJ102">
    <cfRule type="duplicateValues" dxfId="0" priority="3964"/>
  </conditionalFormatting>
  <conditionalFormatting sqref="HDQ102">
    <cfRule type="duplicateValues" dxfId="0" priority="3963"/>
  </conditionalFormatting>
  <conditionalFormatting sqref="HDX102">
    <cfRule type="duplicateValues" dxfId="0" priority="3962"/>
  </conditionalFormatting>
  <conditionalFormatting sqref="HEE102">
    <cfRule type="duplicateValues" dxfId="0" priority="3961"/>
  </conditionalFormatting>
  <conditionalFormatting sqref="HEL102">
    <cfRule type="duplicateValues" dxfId="0" priority="3960"/>
  </conditionalFormatting>
  <conditionalFormatting sqref="HES102">
    <cfRule type="duplicateValues" dxfId="0" priority="3959"/>
  </conditionalFormatting>
  <conditionalFormatting sqref="HEZ102">
    <cfRule type="duplicateValues" dxfId="0" priority="3958"/>
  </conditionalFormatting>
  <conditionalFormatting sqref="HFG102">
    <cfRule type="duplicateValues" dxfId="0" priority="3957"/>
  </conditionalFormatting>
  <conditionalFormatting sqref="HFN102">
    <cfRule type="duplicateValues" dxfId="0" priority="3956"/>
  </conditionalFormatting>
  <conditionalFormatting sqref="HFU102">
    <cfRule type="duplicateValues" dxfId="0" priority="3955"/>
  </conditionalFormatting>
  <conditionalFormatting sqref="HGB102">
    <cfRule type="duplicateValues" dxfId="0" priority="3954"/>
  </conditionalFormatting>
  <conditionalFormatting sqref="HGI102">
    <cfRule type="duplicateValues" dxfId="0" priority="3953"/>
  </conditionalFormatting>
  <conditionalFormatting sqref="HGP102">
    <cfRule type="duplicateValues" dxfId="0" priority="3952"/>
  </conditionalFormatting>
  <conditionalFormatting sqref="HGW102">
    <cfRule type="duplicateValues" dxfId="0" priority="3951"/>
  </conditionalFormatting>
  <conditionalFormatting sqref="HHD102">
    <cfRule type="duplicateValues" dxfId="0" priority="3950"/>
  </conditionalFormatting>
  <conditionalFormatting sqref="HHK102">
    <cfRule type="duplicateValues" dxfId="0" priority="3949"/>
  </conditionalFormatting>
  <conditionalFormatting sqref="HHR102">
    <cfRule type="duplicateValues" dxfId="0" priority="3948"/>
  </conditionalFormatting>
  <conditionalFormatting sqref="HHY102">
    <cfRule type="duplicateValues" dxfId="0" priority="3947"/>
  </conditionalFormatting>
  <conditionalFormatting sqref="HIF102">
    <cfRule type="duplicateValues" dxfId="0" priority="3946"/>
  </conditionalFormatting>
  <conditionalFormatting sqref="HIM102">
    <cfRule type="duplicateValues" dxfId="0" priority="3945"/>
  </conditionalFormatting>
  <conditionalFormatting sqref="HIT102">
    <cfRule type="duplicateValues" dxfId="0" priority="3944"/>
  </conditionalFormatting>
  <conditionalFormatting sqref="HJA102">
    <cfRule type="duplicateValues" dxfId="0" priority="3943"/>
  </conditionalFormatting>
  <conditionalFormatting sqref="HJH102">
    <cfRule type="duplicateValues" dxfId="0" priority="3942"/>
  </conditionalFormatting>
  <conditionalFormatting sqref="HJO102">
    <cfRule type="duplicateValues" dxfId="0" priority="3941"/>
  </conditionalFormatting>
  <conditionalFormatting sqref="HJV102">
    <cfRule type="duplicateValues" dxfId="0" priority="3940"/>
  </conditionalFormatting>
  <conditionalFormatting sqref="HKC102">
    <cfRule type="duplicateValues" dxfId="0" priority="3939"/>
  </conditionalFormatting>
  <conditionalFormatting sqref="HKJ102">
    <cfRule type="duplicateValues" dxfId="0" priority="3938"/>
  </conditionalFormatting>
  <conditionalFormatting sqref="HKQ102">
    <cfRule type="duplicateValues" dxfId="0" priority="3937"/>
  </conditionalFormatting>
  <conditionalFormatting sqref="HKX102">
    <cfRule type="duplicateValues" dxfId="0" priority="3936"/>
  </conditionalFormatting>
  <conditionalFormatting sqref="HLE102">
    <cfRule type="duplicateValues" dxfId="0" priority="3935"/>
  </conditionalFormatting>
  <conditionalFormatting sqref="HLL102">
    <cfRule type="duplicateValues" dxfId="0" priority="3934"/>
  </conditionalFormatting>
  <conditionalFormatting sqref="HLS102">
    <cfRule type="duplicateValues" dxfId="0" priority="3933"/>
  </conditionalFormatting>
  <conditionalFormatting sqref="HLZ102">
    <cfRule type="duplicateValues" dxfId="0" priority="3932"/>
  </conditionalFormatting>
  <conditionalFormatting sqref="HMG102">
    <cfRule type="duplicateValues" dxfId="0" priority="3931"/>
  </conditionalFormatting>
  <conditionalFormatting sqref="HMN102">
    <cfRule type="duplicateValues" dxfId="0" priority="3930"/>
  </conditionalFormatting>
  <conditionalFormatting sqref="HMU102">
    <cfRule type="duplicateValues" dxfId="0" priority="3929"/>
  </conditionalFormatting>
  <conditionalFormatting sqref="HNB102">
    <cfRule type="duplicateValues" dxfId="0" priority="3928"/>
  </conditionalFormatting>
  <conditionalFormatting sqref="HNI102">
    <cfRule type="duplicateValues" dxfId="0" priority="3927"/>
  </conditionalFormatting>
  <conditionalFormatting sqref="HNP102">
    <cfRule type="duplicateValues" dxfId="0" priority="3926"/>
  </conditionalFormatting>
  <conditionalFormatting sqref="HNW102">
    <cfRule type="duplicateValues" dxfId="0" priority="3925"/>
  </conditionalFormatting>
  <conditionalFormatting sqref="HOD102">
    <cfRule type="duplicateValues" dxfId="0" priority="3924"/>
  </conditionalFormatting>
  <conditionalFormatting sqref="HOK102">
    <cfRule type="duplicateValues" dxfId="0" priority="3923"/>
  </conditionalFormatting>
  <conditionalFormatting sqref="HOR102">
    <cfRule type="duplicateValues" dxfId="0" priority="3922"/>
  </conditionalFormatting>
  <conditionalFormatting sqref="HOY102">
    <cfRule type="duplicateValues" dxfId="0" priority="3921"/>
  </conditionalFormatting>
  <conditionalFormatting sqref="HPF102">
    <cfRule type="duplicateValues" dxfId="0" priority="3920"/>
  </conditionalFormatting>
  <conditionalFormatting sqref="HPM102">
    <cfRule type="duplicateValues" dxfId="0" priority="3919"/>
  </conditionalFormatting>
  <conditionalFormatting sqref="HPT102">
    <cfRule type="duplicateValues" dxfId="0" priority="3918"/>
  </conditionalFormatting>
  <conditionalFormatting sqref="HQA102">
    <cfRule type="duplicateValues" dxfId="0" priority="3917"/>
  </conditionalFormatting>
  <conditionalFormatting sqref="HQH102">
    <cfRule type="duplicateValues" dxfId="0" priority="3916"/>
  </conditionalFormatting>
  <conditionalFormatting sqref="HQO102">
    <cfRule type="duplicateValues" dxfId="0" priority="3915"/>
  </conditionalFormatting>
  <conditionalFormatting sqref="HQV102">
    <cfRule type="duplicateValues" dxfId="0" priority="3914"/>
  </conditionalFormatting>
  <conditionalFormatting sqref="HRC102">
    <cfRule type="duplicateValues" dxfId="0" priority="3913"/>
  </conditionalFormatting>
  <conditionalFormatting sqref="HRJ102">
    <cfRule type="duplicateValues" dxfId="0" priority="3912"/>
  </conditionalFormatting>
  <conditionalFormatting sqref="HRQ102">
    <cfRule type="duplicateValues" dxfId="0" priority="3911"/>
  </conditionalFormatting>
  <conditionalFormatting sqref="HRX102">
    <cfRule type="duplicateValues" dxfId="0" priority="3910"/>
  </conditionalFormatting>
  <conditionalFormatting sqref="HSE102">
    <cfRule type="duplicateValues" dxfId="0" priority="3909"/>
  </conditionalFormatting>
  <conditionalFormatting sqref="HSL102">
    <cfRule type="duplicateValues" dxfId="0" priority="3908"/>
  </conditionalFormatting>
  <conditionalFormatting sqref="HSS102">
    <cfRule type="duplicateValues" dxfId="0" priority="3907"/>
  </conditionalFormatting>
  <conditionalFormatting sqref="HSZ102">
    <cfRule type="duplicateValues" dxfId="0" priority="3906"/>
  </conditionalFormatting>
  <conditionalFormatting sqref="HTG102">
    <cfRule type="duplicateValues" dxfId="0" priority="3905"/>
  </conditionalFormatting>
  <conditionalFormatting sqref="HTN102">
    <cfRule type="duplicateValues" dxfId="0" priority="3904"/>
  </conditionalFormatting>
  <conditionalFormatting sqref="HTU102">
    <cfRule type="duplicateValues" dxfId="0" priority="3903"/>
  </conditionalFormatting>
  <conditionalFormatting sqref="HUB102">
    <cfRule type="duplicateValues" dxfId="0" priority="3902"/>
  </conditionalFormatting>
  <conditionalFormatting sqref="HUI102">
    <cfRule type="duplicateValues" dxfId="0" priority="3901"/>
  </conditionalFormatting>
  <conditionalFormatting sqref="HUP102">
    <cfRule type="duplicateValues" dxfId="0" priority="3900"/>
  </conditionalFormatting>
  <conditionalFormatting sqref="HUW102">
    <cfRule type="duplicateValues" dxfId="0" priority="3899"/>
  </conditionalFormatting>
  <conditionalFormatting sqref="HVD102">
    <cfRule type="duplicateValues" dxfId="0" priority="3898"/>
  </conditionalFormatting>
  <conditionalFormatting sqref="HVK102">
    <cfRule type="duplicateValues" dxfId="0" priority="3897"/>
  </conditionalFormatting>
  <conditionalFormatting sqref="HVR102">
    <cfRule type="duplicateValues" dxfId="0" priority="3896"/>
  </conditionalFormatting>
  <conditionalFormatting sqref="HVY102">
    <cfRule type="duplicateValues" dxfId="0" priority="3895"/>
  </conditionalFormatting>
  <conditionalFormatting sqref="HWF102">
    <cfRule type="duplicateValues" dxfId="0" priority="3894"/>
  </conditionalFormatting>
  <conditionalFormatting sqref="HWM102">
    <cfRule type="duplicateValues" dxfId="0" priority="3893"/>
  </conditionalFormatting>
  <conditionalFormatting sqref="HWT102">
    <cfRule type="duplicateValues" dxfId="0" priority="3892"/>
  </conditionalFormatting>
  <conditionalFormatting sqref="HXA102">
    <cfRule type="duplicateValues" dxfId="0" priority="3891"/>
  </conditionalFormatting>
  <conditionalFormatting sqref="HXH102">
    <cfRule type="duplicateValues" dxfId="0" priority="3890"/>
  </conditionalFormatting>
  <conditionalFormatting sqref="HXO102">
    <cfRule type="duplicateValues" dxfId="0" priority="3889"/>
  </conditionalFormatting>
  <conditionalFormatting sqref="HXV102">
    <cfRule type="duplicateValues" dxfId="0" priority="3888"/>
  </conditionalFormatting>
  <conditionalFormatting sqref="HYC102">
    <cfRule type="duplicateValues" dxfId="0" priority="3887"/>
  </conditionalFormatting>
  <conditionalFormatting sqref="HYJ102">
    <cfRule type="duplicateValues" dxfId="0" priority="3886"/>
  </conditionalFormatting>
  <conditionalFormatting sqref="HYQ102">
    <cfRule type="duplicateValues" dxfId="0" priority="3885"/>
  </conditionalFormatting>
  <conditionalFormatting sqref="HYX102">
    <cfRule type="duplicateValues" dxfId="0" priority="3884"/>
  </conditionalFormatting>
  <conditionalFormatting sqref="HZE102">
    <cfRule type="duplicateValues" dxfId="0" priority="3883"/>
  </conditionalFormatting>
  <conditionalFormatting sqref="HZL102">
    <cfRule type="duplicateValues" dxfId="0" priority="3882"/>
  </conditionalFormatting>
  <conditionalFormatting sqref="HZS102">
    <cfRule type="duplicateValues" dxfId="0" priority="3881"/>
  </conditionalFormatting>
  <conditionalFormatting sqref="HZZ102">
    <cfRule type="duplicateValues" dxfId="0" priority="3880"/>
  </conditionalFormatting>
  <conditionalFormatting sqref="IAG102">
    <cfRule type="duplicateValues" dxfId="0" priority="3879"/>
  </conditionalFormatting>
  <conditionalFormatting sqref="IAN102">
    <cfRule type="duplicateValues" dxfId="0" priority="3878"/>
  </conditionalFormatting>
  <conditionalFormatting sqref="IAU102">
    <cfRule type="duplicateValues" dxfId="0" priority="3877"/>
  </conditionalFormatting>
  <conditionalFormatting sqref="IBB102">
    <cfRule type="duplicateValues" dxfId="0" priority="3876"/>
  </conditionalFormatting>
  <conditionalFormatting sqref="IBI102">
    <cfRule type="duplicateValues" dxfId="0" priority="3875"/>
  </conditionalFormatting>
  <conditionalFormatting sqref="IBP102">
    <cfRule type="duplicateValues" dxfId="0" priority="3874"/>
  </conditionalFormatting>
  <conditionalFormatting sqref="IBW102">
    <cfRule type="duplicateValues" dxfId="0" priority="3873"/>
  </conditionalFormatting>
  <conditionalFormatting sqref="ICD102">
    <cfRule type="duplicateValues" dxfId="0" priority="3872"/>
  </conditionalFormatting>
  <conditionalFormatting sqref="ICK102">
    <cfRule type="duplicateValues" dxfId="0" priority="3871"/>
  </conditionalFormatting>
  <conditionalFormatting sqref="ICR102">
    <cfRule type="duplicateValues" dxfId="0" priority="3870"/>
  </conditionalFormatting>
  <conditionalFormatting sqref="ICY102">
    <cfRule type="duplicateValues" dxfId="0" priority="3869"/>
  </conditionalFormatting>
  <conditionalFormatting sqref="IDF102">
    <cfRule type="duplicateValues" dxfId="0" priority="3868"/>
  </conditionalFormatting>
  <conditionalFormatting sqref="IDM102">
    <cfRule type="duplicateValues" dxfId="0" priority="3867"/>
  </conditionalFormatting>
  <conditionalFormatting sqref="IDT102">
    <cfRule type="duplicateValues" dxfId="0" priority="3866"/>
  </conditionalFormatting>
  <conditionalFormatting sqref="IEA102">
    <cfRule type="duplicateValues" dxfId="0" priority="3865"/>
  </conditionalFormatting>
  <conditionalFormatting sqref="IEH102">
    <cfRule type="duplicateValues" dxfId="0" priority="3864"/>
  </conditionalFormatting>
  <conditionalFormatting sqref="IEO102">
    <cfRule type="duplicateValues" dxfId="0" priority="3863"/>
  </conditionalFormatting>
  <conditionalFormatting sqref="IEV102">
    <cfRule type="duplicateValues" dxfId="0" priority="3862"/>
  </conditionalFormatting>
  <conditionalFormatting sqref="IFC102">
    <cfRule type="duplicateValues" dxfId="0" priority="3861"/>
  </conditionalFormatting>
  <conditionalFormatting sqref="IFJ102">
    <cfRule type="duplicateValues" dxfId="0" priority="3860"/>
  </conditionalFormatting>
  <conditionalFormatting sqref="IFQ102">
    <cfRule type="duplicateValues" dxfId="0" priority="3859"/>
  </conditionalFormatting>
  <conditionalFormatting sqref="IFX102">
    <cfRule type="duplicateValues" dxfId="0" priority="3858"/>
  </conditionalFormatting>
  <conditionalFormatting sqref="IGE102">
    <cfRule type="duplicateValues" dxfId="0" priority="3857"/>
  </conditionalFormatting>
  <conditionalFormatting sqref="IGL102">
    <cfRule type="duplicateValues" dxfId="0" priority="3856"/>
  </conditionalFormatting>
  <conditionalFormatting sqref="IGS102">
    <cfRule type="duplicateValues" dxfId="0" priority="3855"/>
  </conditionalFormatting>
  <conditionalFormatting sqref="IGZ102">
    <cfRule type="duplicateValues" dxfId="0" priority="3854"/>
  </conditionalFormatting>
  <conditionalFormatting sqref="IHG102">
    <cfRule type="duplicateValues" dxfId="0" priority="3853"/>
  </conditionalFormatting>
  <conditionalFormatting sqref="IHN102">
    <cfRule type="duplicateValues" dxfId="0" priority="3852"/>
  </conditionalFormatting>
  <conditionalFormatting sqref="IHU102">
    <cfRule type="duplicateValues" dxfId="0" priority="3851"/>
  </conditionalFormatting>
  <conditionalFormatting sqref="IIB102">
    <cfRule type="duplicateValues" dxfId="0" priority="3850"/>
  </conditionalFormatting>
  <conditionalFormatting sqref="III102">
    <cfRule type="duplicateValues" dxfId="0" priority="3849"/>
  </conditionalFormatting>
  <conditionalFormatting sqref="IIP102">
    <cfRule type="duplicateValues" dxfId="0" priority="3848"/>
  </conditionalFormatting>
  <conditionalFormatting sqref="IIW102">
    <cfRule type="duplicateValues" dxfId="0" priority="3847"/>
  </conditionalFormatting>
  <conditionalFormatting sqref="IJD102">
    <cfRule type="duplicateValues" dxfId="0" priority="3846"/>
  </conditionalFormatting>
  <conditionalFormatting sqref="IJK102">
    <cfRule type="duplicateValues" dxfId="0" priority="3845"/>
  </conditionalFormatting>
  <conditionalFormatting sqref="IJR102">
    <cfRule type="duplicateValues" dxfId="0" priority="3844"/>
  </conditionalFormatting>
  <conditionalFormatting sqref="IJY102">
    <cfRule type="duplicateValues" dxfId="0" priority="3843"/>
  </conditionalFormatting>
  <conditionalFormatting sqref="IKF102">
    <cfRule type="duplicateValues" dxfId="0" priority="3842"/>
  </conditionalFormatting>
  <conditionalFormatting sqref="IKM102">
    <cfRule type="duplicateValues" dxfId="0" priority="3841"/>
  </conditionalFormatting>
  <conditionalFormatting sqref="IKT102">
    <cfRule type="duplicateValues" dxfId="0" priority="3840"/>
  </conditionalFormatting>
  <conditionalFormatting sqref="ILA102">
    <cfRule type="duplicateValues" dxfId="0" priority="3839"/>
  </conditionalFormatting>
  <conditionalFormatting sqref="ILH102">
    <cfRule type="duplicateValues" dxfId="0" priority="3838"/>
  </conditionalFormatting>
  <conditionalFormatting sqref="ILO102">
    <cfRule type="duplicateValues" dxfId="0" priority="3837"/>
  </conditionalFormatting>
  <conditionalFormatting sqref="ILV102">
    <cfRule type="duplicateValues" dxfId="0" priority="3836"/>
  </conditionalFormatting>
  <conditionalFormatting sqref="IMC102">
    <cfRule type="duplicateValues" dxfId="0" priority="3835"/>
  </conditionalFormatting>
  <conditionalFormatting sqref="IMJ102">
    <cfRule type="duplicateValues" dxfId="0" priority="3834"/>
  </conditionalFormatting>
  <conditionalFormatting sqref="IMQ102">
    <cfRule type="duplicateValues" dxfId="0" priority="3833"/>
  </conditionalFormatting>
  <conditionalFormatting sqref="IMX102">
    <cfRule type="duplicateValues" dxfId="0" priority="3832"/>
  </conditionalFormatting>
  <conditionalFormatting sqref="INE102">
    <cfRule type="duplicateValues" dxfId="0" priority="3831"/>
  </conditionalFormatting>
  <conditionalFormatting sqref="INL102">
    <cfRule type="duplicateValues" dxfId="0" priority="3830"/>
  </conditionalFormatting>
  <conditionalFormatting sqref="INS102">
    <cfRule type="duplicateValues" dxfId="0" priority="3829"/>
  </conditionalFormatting>
  <conditionalFormatting sqref="INZ102">
    <cfRule type="duplicateValues" dxfId="0" priority="3828"/>
  </conditionalFormatting>
  <conditionalFormatting sqref="IOG102">
    <cfRule type="duplicateValues" dxfId="0" priority="3827"/>
  </conditionalFormatting>
  <conditionalFormatting sqref="ION102">
    <cfRule type="duplicateValues" dxfId="0" priority="3826"/>
  </conditionalFormatting>
  <conditionalFormatting sqref="IOU102">
    <cfRule type="duplicateValues" dxfId="0" priority="3825"/>
  </conditionalFormatting>
  <conditionalFormatting sqref="IPB102">
    <cfRule type="duplicateValues" dxfId="0" priority="3824"/>
  </conditionalFormatting>
  <conditionalFormatting sqref="IPI102">
    <cfRule type="duplicateValues" dxfId="0" priority="3823"/>
  </conditionalFormatting>
  <conditionalFormatting sqref="IPP102">
    <cfRule type="duplicateValues" dxfId="0" priority="3822"/>
  </conditionalFormatting>
  <conditionalFormatting sqref="IPW102">
    <cfRule type="duplicateValues" dxfId="0" priority="3821"/>
  </conditionalFormatting>
  <conditionalFormatting sqref="IQD102">
    <cfRule type="duplicateValues" dxfId="0" priority="3820"/>
  </conditionalFormatting>
  <conditionalFormatting sqref="IQK102">
    <cfRule type="duplicateValues" dxfId="0" priority="3819"/>
  </conditionalFormatting>
  <conditionalFormatting sqref="IQR102">
    <cfRule type="duplicateValues" dxfId="0" priority="3818"/>
  </conditionalFormatting>
  <conditionalFormatting sqref="IQY102">
    <cfRule type="duplicateValues" dxfId="0" priority="3817"/>
  </conditionalFormatting>
  <conditionalFormatting sqref="IRF102">
    <cfRule type="duplicateValues" dxfId="0" priority="3816"/>
  </conditionalFormatting>
  <conditionalFormatting sqref="IRM102">
    <cfRule type="duplicateValues" dxfId="0" priority="3815"/>
  </conditionalFormatting>
  <conditionalFormatting sqref="IRT102">
    <cfRule type="duplicateValues" dxfId="0" priority="3814"/>
  </conditionalFormatting>
  <conditionalFormatting sqref="ISA102">
    <cfRule type="duplicateValues" dxfId="0" priority="3813"/>
  </conditionalFormatting>
  <conditionalFormatting sqref="ISH102">
    <cfRule type="duplicateValues" dxfId="0" priority="3812"/>
  </conditionalFormatting>
  <conditionalFormatting sqref="ISO102">
    <cfRule type="duplicateValues" dxfId="0" priority="3811"/>
  </conditionalFormatting>
  <conditionalFormatting sqref="ISV102">
    <cfRule type="duplicateValues" dxfId="0" priority="3810"/>
  </conditionalFormatting>
  <conditionalFormatting sqref="ITC102">
    <cfRule type="duplicateValues" dxfId="0" priority="3809"/>
  </conditionalFormatting>
  <conditionalFormatting sqref="ITJ102">
    <cfRule type="duplicateValues" dxfId="0" priority="3808"/>
  </conditionalFormatting>
  <conditionalFormatting sqref="ITQ102">
    <cfRule type="duplicateValues" dxfId="0" priority="3807"/>
  </conditionalFormatting>
  <conditionalFormatting sqref="ITX102">
    <cfRule type="duplicateValues" dxfId="0" priority="3806"/>
  </conditionalFormatting>
  <conditionalFormatting sqref="IUE102">
    <cfRule type="duplicateValues" dxfId="0" priority="3805"/>
  </conditionalFormatting>
  <conditionalFormatting sqref="IUL102">
    <cfRule type="duplicateValues" dxfId="0" priority="3804"/>
  </conditionalFormatting>
  <conditionalFormatting sqref="IUS102">
    <cfRule type="duplicateValues" dxfId="0" priority="3803"/>
  </conditionalFormatting>
  <conditionalFormatting sqref="IUZ102">
    <cfRule type="duplicateValues" dxfId="0" priority="3802"/>
  </conditionalFormatting>
  <conditionalFormatting sqref="IVG102">
    <cfRule type="duplicateValues" dxfId="0" priority="3801"/>
  </conditionalFormatting>
  <conditionalFormatting sqref="IVN102">
    <cfRule type="duplicateValues" dxfId="0" priority="3800"/>
  </conditionalFormatting>
  <conditionalFormatting sqref="IVU102">
    <cfRule type="duplicateValues" dxfId="0" priority="3799"/>
  </conditionalFormatting>
  <conditionalFormatting sqref="IWB102">
    <cfRule type="duplicateValues" dxfId="0" priority="3798"/>
  </conditionalFormatting>
  <conditionalFormatting sqref="IWI102">
    <cfRule type="duplicateValues" dxfId="0" priority="3797"/>
  </conditionalFormatting>
  <conditionalFormatting sqref="IWP102">
    <cfRule type="duplicateValues" dxfId="0" priority="3796"/>
  </conditionalFormatting>
  <conditionalFormatting sqref="IWW102">
    <cfRule type="duplicateValues" dxfId="0" priority="3795"/>
  </conditionalFormatting>
  <conditionalFormatting sqref="IXD102">
    <cfRule type="duplicateValues" dxfId="0" priority="3794"/>
  </conditionalFormatting>
  <conditionalFormatting sqref="IXK102">
    <cfRule type="duplicateValues" dxfId="0" priority="3793"/>
  </conditionalFormatting>
  <conditionalFormatting sqref="IXR102">
    <cfRule type="duplicateValues" dxfId="0" priority="3792"/>
  </conditionalFormatting>
  <conditionalFormatting sqref="IXY102">
    <cfRule type="duplicateValues" dxfId="0" priority="3791"/>
  </conditionalFormatting>
  <conditionalFormatting sqref="IYF102">
    <cfRule type="duplicateValues" dxfId="0" priority="3790"/>
  </conditionalFormatting>
  <conditionalFormatting sqref="IYM102">
    <cfRule type="duplicateValues" dxfId="0" priority="3789"/>
  </conditionalFormatting>
  <conditionalFormatting sqref="IYT102">
    <cfRule type="duplicateValues" dxfId="0" priority="3788"/>
  </conditionalFormatting>
  <conditionalFormatting sqref="IZA102">
    <cfRule type="duplicateValues" dxfId="0" priority="3787"/>
  </conditionalFormatting>
  <conditionalFormatting sqref="IZH102">
    <cfRule type="duplicateValues" dxfId="0" priority="3786"/>
  </conditionalFormatting>
  <conditionalFormatting sqref="IZO102">
    <cfRule type="duplicateValues" dxfId="0" priority="3785"/>
  </conditionalFormatting>
  <conditionalFormatting sqref="IZV102">
    <cfRule type="duplicateValues" dxfId="0" priority="3784"/>
  </conditionalFormatting>
  <conditionalFormatting sqref="JAC102">
    <cfRule type="duplicateValues" dxfId="0" priority="3783"/>
  </conditionalFormatting>
  <conditionalFormatting sqref="JAJ102">
    <cfRule type="duplicateValues" dxfId="0" priority="3782"/>
  </conditionalFormatting>
  <conditionalFormatting sqref="JAQ102">
    <cfRule type="duplicateValues" dxfId="0" priority="3781"/>
  </conditionalFormatting>
  <conditionalFormatting sqref="JAX102">
    <cfRule type="duplicateValues" dxfId="0" priority="3780"/>
  </conditionalFormatting>
  <conditionalFormatting sqref="JBE102">
    <cfRule type="duplicateValues" dxfId="0" priority="3779"/>
  </conditionalFormatting>
  <conditionalFormatting sqref="JBL102">
    <cfRule type="duplicateValues" dxfId="0" priority="3778"/>
  </conditionalFormatting>
  <conditionalFormatting sqref="JBS102">
    <cfRule type="duplicateValues" dxfId="0" priority="3777"/>
  </conditionalFormatting>
  <conditionalFormatting sqref="JBZ102">
    <cfRule type="duplicateValues" dxfId="0" priority="3776"/>
  </conditionalFormatting>
  <conditionalFormatting sqref="JCG102">
    <cfRule type="duplicateValues" dxfId="0" priority="3775"/>
  </conditionalFormatting>
  <conditionalFormatting sqref="JCN102">
    <cfRule type="duplicateValues" dxfId="0" priority="3774"/>
  </conditionalFormatting>
  <conditionalFormatting sqref="JCU102">
    <cfRule type="duplicateValues" dxfId="0" priority="3773"/>
  </conditionalFormatting>
  <conditionalFormatting sqref="JDB102">
    <cfRule type="duplicateValues" dxfId="0" priority="3772"/>
  </conditionalFormatting>
  <conditionalFormatting sqref="JDI102">
    <cfRule type="duplicateValues" dxfId="0" priority="3771"/>
  </conditionalFormatting>
  <conditionalFormatting sqref="JDP102">
    <cfRule type="duplicateValues" dxfId="0" priority="3770"/>
  </conditionalFormatting>
  <conditionalFormatting sqref="JDW102">
    <cfRule type="duplicateValues" dxfId="0" priority="3769"/>
  </conditionalFormatting>
  <conditionalFormatting sqref="JED102">
    <cfRule type="duplicateValues" dxfId="0" priority="3768"/>
  </conditionalFormatting>
  <conditionalFormatting sqref="JEK102">
    <cfRule type="duplicateValues" dxfId="0" priority="3767"/>
  </conditionalFormatting>
  <conditionalFormatting sqref="JER102">
    <cfRule type="duplicateValues" dxfId="0" priority="3766"/>
  </conditionalFormatting>
  <conditionalFormatting sqref="JEY102">
    <cfRule type="duplicateValues" dxfId="0" priority="3765"/>
  </conditionalFormatting>
  <conditionalFormatting sqref="JFF102">
    <cfRule type="duplicateValues" dxfId="0" priority="3764"/>
  </conditionalFormatting>
  <conditionalFormatting sqref="JFM102">
    <cfRule type="duplicateValues" dxfId="0" priority="3763"/>
  </conditionalFormatting>
  <conditionalFormatting sqref="JFT102">
    <cfRule type="duplicateValues" dxfId="0" priority="3762"/>
  </conditionalFormatting>
  <conditionalFormatting sqref="JGA102">
    <cfRule type="duplicateValues" dxfId="0" priority="3761"/>
  </conditionalFormatting>
  <conditionalFormatting sqref="JGH102">
    <cfRule type="duplicateValues" dxfId="0" priority="3760"/>
  </conditionalFormatting>
  <conditionalFormatting sqref="JGO102">
    <cfRule type="duplicateValues" dxfId="0" priority="3759"/>
  </conditionalFormatting>
  <conditionalFormatting sqref="JGV102">
    <cfRule type="duplicateValues" dxfId="0" priority="3758"/>
  </conditionalFormatting>
  <conditionalFormatting sqref="JHC102">
    <cfRule type="duplicateValues" dxfId="0" priority="3757"/>
  </conditionalFormatting>
  <conditionalFormatting sqref="JHJ102">
    <cfRule type="duplicateValues" dxfId="0" priority="3756"/>
  </conditionalFormatting>
  <conditionalFormatting sqref="JHQ102">
    <cfRule type="duplicateValues" dxfId="0" priority="3755"/>
  </conditionalFormatting>
  <conditionalFormatting sqref="JHX102">
    <cfRule type="duplicateValues" dxfId="0" priority="3754"/>
  </conditionalFormatting>
  <conditionalFormatting sqref="JIE102">
    <cfRule type="duplicateValues" dxfId="0" priority="3753"/>
  </conditionalFormatting>
  <conditionalFormatting sqref="JIL102">
    <cfRule type="duplicateValues" dxfId="0" priority="3752"/>
  </conditionalFormatting>
  <conditionalFormatting sqref="JIS102">
    <cfRule type="duplicateValues" dxfId="0" priority="3751"/>
  </conditionalFormatting>
  <conditionalFormatting sqref="JIZ102">
    <cfRule type="duplicateValues" dxfId="0" priority="3750"/>
  </conditionalFormatting>
  <conditionalFormatting sqref="JJG102">
    <cfRule type="duplicateValues" dxfId="0" priority="3749"/>
  </conditionalFormatting>
  <conditionalFormatting sqref="JJN102">
    <cfRule type="duplicateValues" dxfId="0" priority="3748"/>
  </conditionalFormatting>
  <conditionalFormatting sqref="JJU102">
    <cfRule type="duplicateValues" dxfId="0" priority="3747"/>
  </conditionalFormatting>
  <conditionalFormatting sqref="JKB102">
    <cfRule type="duplicateValues" dxfId="0" priority="3746"/>
  </conditionalFormatting>
  <conditionalFormatting sqref="JKI102">
    <cfRule type="duplicateValues" dxfId="0" priority="3745"/>
  </conditionalFormatting>
  <conditionalFormatting sqref="JKP102">
    <cfRule type="duplicateValues" dxfId="0" priority="3744"/>
  </conditionalFormatting>
  <conditionalFormatting sqref="JKW102">
    <cfRule type="duplicateValues" dxfId="0" priority="3743"/>
  </conditionalFormatting>
  <conditionalFormatting sqref="JLD102">
    <cfRule type="duplicateValues" dxfId="0" priority="3742"/>
  </conditionalFormatting>
  <conditionalFormatting sqref="JLK102">
    <cfRule type="duplicateValues" dxfId="0" priority="3741"/>
  </conditionalFormatting>
  <conditionalFormatting sqref="JLR102">
    <cfRule type="duplicateValues" dxfId="0" priority="3740"/>
  </conditionalFormatting>
  <conditionalFormatting sqref="JLY102">
    <cfRule type="duplicateValues" dxfId="0" priority="3739"/>
  </conditionalFormatting>
  <conditionalFormatting sqref="JMF102">
    <cfRule type="duplicateValues" dxfId="0" priority="3738"/>
  </conditionalFormatting>
  <conditionalFormatting sqref="JMM102">
    <cfRule type="duplicateValues" dxfId="0" priority="3737"/>
  </conditionalFormatting>
  <conditionalFormatting sqref="JMT102">
    <cfRule type="duplicateValues" dxfId="0" priority="3736"/>
  </conditionalFormatting>
  <conditionalFormatting sqref="JNA102">
    <cfRule type="duplicateValues" dxfId="0" priority="3735"/>
  </conditionalFormatting>
  <conditionalFormatting sqref="JNH102">
    <cfRule type="duplicateValues" dxfId="0" priority="3734"/>
  </conditionalFormatting>
  <conditionalFormatting sqref="JNO102">
    <cfRule type="duplicateValues" dxfId="0" priority="3733"/>
  </conditionalFormatting>
  <conditionalFormatting sqref="JNV102">
    <cfRule type="duplicateValues" dxfId="0" priority="3732"/>
  </conditionalFormatting>
  <conditionalFormatting sqref="JOC102">
    <cfRule type="duplicateValues" dxfId="0" priority="3731"/>
  </conditionalFormatting>
  <conditionalFormatting sqref="JOJ102">
    <cfRule type="duplicateValues" dxfId="0" priority="3730"/>
  </conditionalFormatting>
  <conditionalFormatting sqref="JOQ102">
    <cfRule type="duplicateValues" dxfId="0" priority="3729"/>
  </conditionalFormatting>
  <conditionalFormatting sqref="JOX102">
    <cfRule type="duplicateValues" dxfId="0" priority="3728"/>
  </conditionalFormatting>
  <conditionalFormatting sqref="JPE102">
    <cfRule type="duplicateValues" dxfId="0" priority="3727"/>
  </conditionalFormatting>
  <conditionalFormatting sqref="JPL102">
    <cfRule type="duplicateValues" dxfId="0" priority="3726"/>
  </conditionalFormatting>
  <conditionalFormatting sqref="JPS102">
    <cfRule type="duplicateValues" dxfId="0" priority="3725"/>
  </conditionalFormatting>
  <conditionalFormatting sqref="JPZ102">
    <cfRule type="duplicateValues" dxfId="0" priority="3724"/>
  </conditionalFormatting>
  <conditionalFormatting sqref="JQG102">
    <cfRule type="duplicateValues" dxfId="0" priority="3723"/>
  </conditionalFormatting>
  <conditionalFormatting sqref="JQN102">
    <cfRule type="duplicateValues" dxfId="0" priority="3722"/>
  </conditionalFormatting>
  <conditionalFormatting sqref="JQU102">
    <cfRule type="duplicateValues" dxfId="0" priority="3721"/>
  </conditionalFormatting>
  <conditionalFormatting sqref="JRB102">
    <cfRule type="duplicateValues" dxfId="0" priority="3720"/>
  </conditionalFormatting>
  <conditionalFormatting sqref="JRI102">
    <cfRule type="duplicateValues" dxfId="0" priority="3719"/>
  </conditionalFormatting>
  <conditionalFormatting sqref="JRP102">
    <cfRule type="duplicateValues" dxfId="0" priority="3718"/>
  </conditionalFormatting>
  <conditionalFormatting sqref="JRW102">
    <cfRule type="duplicateValues" dxfId="0" priority="3717"/>
  </conditionalFormatting>
  <conditionalFormatting sqref="JSD102">
    <cfRule type="duplicateValues" dxfId="0" priority="3716"/>
  </conditionalFormatting>
  <conditionalFormatting sqref="JSK102">
    <cfRule type="duplicateValues" dxfId="0" priority="3715"/>
  </conditionalFormatting>
  <conditionalFormatting sqref="JSR102">
    <cfRule type="duplicateValues" dxfId="0" priority="3714"/>
  </conditionalFormatting>
  <conditionalFormatting sqref="JSY102">
    <cfRule type="duplicateValues" dxfId="0" priority="3713"/>
  </conditionalFormatting>
  <conditionalFormatting sqref="JTF102">
    <cfRule type="duplicateValues" dxfId="0" priority="3712"/>
  </conditionalFormatting>
  <conditionalFormatting sqref="JTM102">
    <cfRule type="duplicateValues" dxfId="0" priority="3711"/>
  </conditionalFormatting>
  <conditionalFormatting sqref="JTT102">
    <cfRule type="duplicateValues" dxfId="0" priority="3710"/>
  </conditionalFormatting>
  <conditionalFormatting sqref="JUA102">
    <cfRule type="duplicateValues" dxfId="0" priority="3709"/>
  </conditionalFormatting>
  <conditionalFormatting sqref="JUH102">
    <cfRule type="duplicateValues" dxfId="0" priority="3708"/>
  </conditionalFormatting>
  <conditionalFormatting sqref="JUO102">
    <cfRule type="duplicateValues" dxfId="0" priority="3707"/>
  </conditionalFormatting>
  <conditionalFormatting sqref="JUV102">
    <cfRule type="duplicateValues" dxfId="0" priority="3706"/>
  </conditionalFormatting>
  <conditionalFormatting sqref="JVC102">
    <cfRule type="duplicateValues" dxfId="0" priority="3705"/>
  </conditionalFormatting>
  <conditionalFormatting sqref="JVJ102">
    <cfRule type="duplicateValues" dxfId="0" priority="3704"/>
  </conditionalFormatting>
  <conditionalFormatting sqref="JVQ102">
    <cfRule type="duplicateValues" dxfId="0" priority="3703"/>
  </conditionalFormatting>
  <conditionalFormatting sqref="JVX102">
    <cfRule type="duplicateValues" dxfId="0" priority="3702"/>
  </conditionalFormatting>
  <conditionalFormatting sqref="JWE102">
    <cfRule type="duplicateValues" dxfId="0" priority="3701"/>
  </conditionalFormatting>
  <conditionalFormatting sqref="JWL102">
    <cfRule type="duplicateValues" dxfId="0" priority="3700"/>
  </conditionalFormatting>
  <conditionalFormatting sqref="JWS102">
    <cfRule type="duplicateValues" dxfId="0" priority="3699"/>
  </conditionalFormatting>
  <conditionalFormatting sqref="JWZ102">
    <cfRule type="duplicateValues" dxfId="0" priority="3698"/>
  </conditionalFormatting>
  <conditionalFormatting sqref="JXG102">
    <cfRule type="duplicateValues" dxfId="0" priority="3697"/>
  </conditionalFormatting>
  <conditionalFormatting sqref="JXN102">
    <cfRule type="duplicateValues" dxfId="0" priority="3696"/>
  </conditionalFormatting>
  <conditionalFormatting sqref="JXU102">
    <cfRule type="duplicateValues" dxfId="0" priority="3695"/>
  </conditionalFormatting>
  <conditionalFormatting sqref="JYB102">
    <cfRule type="duplicateValues" dxfId="0" priority="3694"/>
  </conditionalFormatting>
  <conditionalFormatting sqref="JYI102">
    <cfRule type="duplicateValues" dxfId="0" priority="3693"/>
  </conditionalFormatting>
  <conditionalFormatting sqref="JYP102">
    <cfRule type="duplicateValues" dxfId="0" priority="3692"/>
  </conditionalFormatting>
  <conditionalFormatting sqref="JYW102">
    <cfRule type="duplicateValues" dxfId="0" priority="3691"/>
  </conditionalFormatting>
  <conditionalFormatting sqref="JZD102">
    <cfRule type="duplicateValues" dxfId="0" priority="3690"/>
  </conditionalFormatting>
  <conditionalFormatting sqref="JZK102">
    <cfRule type="duplicateValues" dxfId="0" priority="3689"/>
  </conditionalFormatting>
  <conditionalFormatting sqref="JZR102">
    <cfRule type="duplicateValues" dxfId="0" priority="3688"/>
  </conditionalFormatting>
  <conditionalFormatting sqref="JZY102">
    <cfRule type="duplicateValues" dxfId="0" priority="3687"/>
  </conditionalFormatting>
  <conditionalFormatting sqref="KAF102">
    <cfRule type="duplicateValues" dxfId="0" priority="3686"/>
  </conditionalFormatting>
  <conditionalFormatting sqref="KAM102">
    <cfRule type="duplicateValues" dxfId="0" priority="3685"/>
  </conditionalFormatting>
  <conditionalFormatting sqref="KAT102">
    <cfRule type="duplicateValues" dxfId="0" priority="3684"/>
  </conditionalFormatting>
  <conditionalFormatting sqref="KBA102">
    <cfRule type="duplicateValues" dxfId="0" priority="3683"/>
  </conditionalFormatting>
  <conditionalFormatting sqref="KBH102">
    <cfRule type="duplicateValues" dxfId="0" priority="3682"/>
  </conditionalFormatting>
  <conditionalFormatting sqref="KBO102">
    <cfRule type="duplicateValues" dxfId="0" priority="3681"/>
  </conditionalFormatting>
  <conditionalFormatting sqref="KBV102">
    <cfRule type="duplicateValues" dxfId="0" priority="3680"/>
  </conditionalFormatting>
  <conditionalFormatting sqref="KCC102">
    <cfRule type="duplicateValues" dxfId="0" priority="3679"/>
  </conditionalFormatting>
  <conditionalFormatting sqref="KCJ102">
    <cfRule type="duplicateValues" dxfId="0" priority="3678"/>
  </conditionalFormatting>
  <conditionalFormatting sqref="KCQ102">
    <cfRule type="duplicateValues" dxfId="0" priority="3677"/>
  </conditionalFormatting>
  <conditionalFormatting sqref="KCX102">
    <cfRule type="duplicateValues" dxfId="0" priority="3676"/>
  </conditionalFormatting>
  <conditionalFormatting sqref="KDE102">
    <cfRule type="duplicateValues" dxfId="0" priority="3675"/>
  </conditionalFormatting>
  <conditionalFormatting sqref="KDL102">
    <cfRule type="duplicateValues" dxfId="0" priority="3674"/>
  </conditionalFormatting>
  <conditionalFormatting sqref="KDS102">
    <cfRule type="duplicateValues" dxfId="0" priority="3673"/>
  </conditionalFormatting>
  <conditionalFormatting sqref="KDZ102">
    <cfRule type="duplicateValues" dxfId="0" priority="3672"/>
  </conditionalFormatting>
  <conditionalFormatting sqref="KEG102">
    <cfRule type="duplicateValues" dxfId="0" priority="3671"/>
  </conditionalFormatting>
  <conditionalFormatting sqref="KEN102">
    <cfRule type="duplicateValues" dxfId="0" priority="3670"/>
  </conditionalFormatting>
  <conditionalFormatting sqref="KEU102">
    <cfRule type="duplicateValues" dxfId="0" priority="3669"/>
  </conditionalFormatting>
  <conditionalFormatting sqref="KFB102">
    <cfRule type="duplicateValues" dxfId="0" priority="3668"/>
  </conditionalFormatting>
  <conditionalFormatting sqref="KFI102">
    <cfRule type="duplicateValues" dxfId="0" priority="3667"/>
  </conditionalFormatting>
  <conditionalFormatting sqref="KFP102">
    <cfRule type="duplicateValues" dxfId="0" priority="3666"/>
  </conditionalFormatting>
  <conditionalFormatting sqref="KFW102">
    <cfRule type="duplicateValues" dxfId="0" priority="3665"/>
  </conditionalFormatting>
  <conditionalFormatting sqref="KGD102">
    <cfRule type="duplicateValues" dxfId="0" priority="3664"/>
  </conditionalFormatting>
  <conditionalFormatting sqref="KGK102">
    <cfRule type="duplicateValues" dxfId="0" priority="3663"/>
  </conditionalFormatting>
  <conditionalFormatting sqref="KGR102">
    <cfRule type="duplicateValues" dxfId="0" priority="3662"/>
  </conditionalFormatting>
  <conditionalFormatting sqref="KGY102">
    <cfRule type="duplicateValues" dxfId="0" priority="3661"/>
  </conditionalFormatting>
  <conditionalFormatting sqref="KHF102">
    <cfRule type="duplicateValues" dxfId="0" priority="3660"/>
  </conditionalFormatting>
  <conditionalFormatting sqref="KHM102">
    <cfRule type="duplicateValues" dxfId="0" priority="3659"/>
  </conditionalFormatting>
  <conditionalFormatting sqref="KHT102">
    <cfRule type="duplicateValues" dxfId="0" priority="3658"/>
  </conditionalFormatting>
  <conditionalFormatting sqref="KIA102">
    <cfRule type="duplicateValues" dxfId="0" priority="3657"/>
  </conditionalFormatting>
  <conditionalFormatting sqref="KIH102">
    <cfRule type="duplicateValues" dxfId="0" priority="3656"/>
  </conditionalFormatting>
  <conditionalFormatting sqref="KIO102">
    <cfRule type="duplicateValues" dxfId="0" priority="3655"/>
  </conditionalFormatting>
  <conditionalFormatting sqref="KIV102">
    <cfRule type="duplicateValues" dxfId="0" priority="3654"/>
  </conditionalFormatting>
  <conditionalFormatting sqref="KJC102">
    <cfRule type="duplicateValues" dxfId="0" priority="3653"/>
  </conditionalFormatting>
  <conditionalFormatting sqref="KJJ102">
    <cfRule type="duplicateValues" dxfId="0" priority="3652"/>
  </conditionalFormatting>
  <conditionalFormatting sqref="KJQ102">
    <cfRule type="duplicateValues" dxfId="0" priority="3651"/>
  </conditionalFormatting>
  <conditionalFormatting sqref="KJX102">
    <cfRule type="duplicateValues" dxfId="0" priority="3650"/>
  </conditionalFormatting>
  <conditionalFormatting sqref="KKE102">
    <cfRule type="duplicateValues" dxfId="0" priority="3649"/>
  </conditionalFormatting>
  <conditionalFormatting sqref="KKL102">
    <cfRule type="duplicateValues" dxfId="0" priority="3648"/>
  </conditionalFormatting>
  <conditionalFormatting sqref="KKS102">
    <cfRule type="duplicateValues" dxfId="0" priority="3647"/>
  </conditionalFormatting>
  <conditionalFormatting sqref="KKZ102">
    <cfRule type="duplicateValues" dxfId="0" priority="3646"/>
  </conditionalFormatting>
  <conditionalFormatting sqref="KLG102">
    <cfRule type="duplicateValues" dxfId="0" priority="3645"/>
  </conditionalFormatting>
  <conditionalFormatting sqref="KLN102">
    <cfRule type="duplicateValues" dxfId="0" priority="3644"/>
  </conditionalFormatting>
  <conditionalFormatting sqref="KLU102">
    <cfRule type="duplicateValues" dxfId="0" priority="3643"/>
  </conditionalFormatting>
  <conditionalFormatting sqref="KMB102">
    <cfRule type="duplicateValues" dxfId="0" priority="3642"/>
  </conditionalFormatting>
  <conditionalFormatting sqref="KMI102">
    <cfRule type="duplicateValues" dxfId="0" priority="3641"/>
  </conditionalFormatting>
  <conditionalFormatting sqref="KMP102">
    <cfRule type="duplicateValues" dxfId="0" priority="3640"/>
  </conditionalFormatting>
  <conditionalFormatting sqref="KMW102">
    <cfRule type="duplicateValues" dxfId="0" priority="3639"/>
  </conditionalFormatting>
  <conditionalFormatting sqref="KND102">
    <cfRule type="duplicateValues" dxfId="0" priority="3638"/>
  </conditionalFormatting>
  <conditionalFormatting sqref="KNK102">
    <cfRule type="duplicateValues" dxfId="0" priority="3637"/>
  </conditionalFormatting>
  <conditionalFormatting sqref="KNR102">
    <cfRule type="duplicateValues" dxfId="0" priority="3636"/>
  </conditionalFormatting>
  <conditionalFormatting sqref="KNY102">
    <cfRule type="duplicateValues" dxfId="0" priority="3635"/>
  </conditionalFormatting>
  <conditionalFormatting sqref="KOF102">
    <cfRule type="duplicateValues" dxfId="0" priority="3634"/>
  </conditionalFormatting>
  <conditionalFormatting sqref="KOM102">
    <cfRule type="duplicateValues" dxfId="0" priority="3633"/>
  </conditionalFormatting>
  <conditionalFormatting sqref="KOT102">
    <cfRule type="duplicateValues" dxfId="0" priority="3632"/>
  </conditionalFormatting>
  <conditionalFormatting sqref="KPA102">
    <cfRule type="duplicateValues" dxfId="0" priority="3631"/>
  </conditionalFormatting>
  <conditionalFormatting sqref="KPH102">
    <cfRule type="duplicateValues" dxfId="0" priority="3630"/>
  </conditionalFormatting>
  <conditionalFormatting sqref="KPO102">
    <cfRule type="duplicateValues" dxfId="0" priority="3629"/>
  </conditionalFormatting>
  <conditionalFormatting sqref="KPV102">
    <cfRule type="duplicateValues" dxfId="0" priority="3628"/>
  </conditionalFormatting>
  <conditionalFormatting sqref="KQC102">
    <cfRule type="duplicateValues" dxfId="0" priority="3627"/>
  </conditionalFormatting>
  <conditionalFormatting sqref="KQJ102">
    <cfRule type="duplicateValues" dxfId="0" priority="3626"/>
  </conditionalFormatting>
  <conditionalFormatting sqref="KQQ102">
    <cfRule type="duplicateValues" dxfId="0" priority="3625"/>
  </conditionalFormatting>
  <conditionalFormatting sqref="KQX102">
    <cfRule type="duplicateValues" dxfId="0" priority="3624"/>
  </conditionalFormatting>
  <conditionalFormatting sqref="KRE102">
    <cfRule type="duplicateValues" dxfId="0" priority="3623"/>
  </conditionalFormatting>
  <conditionalFormatting sqref="KRL102">
    <cfRule type="duplicateValues" dxfId="0" priority="3622"/>
  </conditionalFormatting>
  <conditionalFormatting sqref="KRS102">
    <cfRule type="duplicateValues" dxfId="0" priority="3621"/>
  </conditionalFormatting>
  <conditionalFormatting sqref="KRZ102">
    <cfRule type="duplicateValues" dxfId="0" priority="3620"/>
  </conditionalFormatting>
  <conditionalFormatting sqref="KSG102">
    <cfRule type="duplicateValues" dxfId="0" priority="3619"/>
  </conditionalFormatting>
  <conditionalFormatting sqref="KSN102">
    <cfRule type="duplicateValues" dxfId="0" priority="3618"/>
  </conditionalFormatting>
  <conditionalFormatting sqref="KSU102">
    <cfRule type="duplicateValues" dxfId="0" priority="3617"/>
  </conditionalFormatting>
  <conditionalFormatting sqref="KTB102">
    <cfRule type="duplicateValues" dxfId="0" priority="3616"/>
  </conditionalFormatting>
  <conditionalFormatting sqref="KTI102">
    <cfRule type="duplicateValues" dxfId="0" priority="3615"/>
  </conditionalFormatting>
  <conditionalFormatting sqref="KTP102">
    <cfRule type="duplicateValues" dxfId="0" priority="3614"/>
  </conditionalFormatting>
  <conditionalFormatting sqref="KTW102">
    <cfRule type="duplicateValues" dxfId="0" priority="3613"/>
  </conditionalFormatting>
  <conditionalFormatting sqref="KUD102">
    <cfRule type="duplicateValues" dxfId="0" priority="3612"/>
  </conditionalFormatting>
  <conditionalFormatting sqref="KUK102">
    <cfRule type="duplicateValues" dxfId="0" priority="3611"/>
  </conditionalFormatting>
  <conditionalFormatting sqref="KUR102">
    <cfRule type="duplicateValues" dxfId="0" priority="3610"/>
  </conditionalFormatting>
  <conditionalFormatting sqref="KUY102">
    <cfRule type="duplicateValues" dxfId="0" priority="3609"/>
  </conditionalFormatting>
  <conditionalFormatting sqref="KVF102">
    <cfRule type="duplicateValues" dxfId="0" priority="3608"/>
  </conditionalFormatting>
  <conditionalFormatting sqref="KVM102">
    <cfRule type="duplicateValues" dxfId="0" priority="3607"/>
  </conditionalFormatting>
  <conditionalFormatting sqref="KVT102">
    <cfRule type="duplicateValues" dxfId="0" priority="3606"/>
  </conditionalFormatting>
  <conditionalFormatting sqref="KWA102">
    <cfRule type="duplicateValues" dxfId="0" priority="3605"/>
  </conditionalFormatting>
  <conditionalFormatting sqref="KWH102">
    <cfRule type="duplicateValues" dxfId="0" priority="3604"/>
  </conditionalFormatting>
  <conditionalFormatting sqref="KWO102">
    <cfRule type="duplicateValues" dxfId="0" priority="3603"/>
  </conditionalFormatting>
  <conditionalFormatting sqref="KWV102">
    <cfRule type="duplicateValues" dxfId="0" priority="3602"/>
  </conditionalFormatting>
  <conditionalFormatting sqref="KXC102">
    <cfRule type="duplicateValues" dxfId="0" priority="3601"/>
  </conditionalFormatting>
  <conditionalFormatting sqref="KXJ102">
    <cfRule type="duplicateValues" dxfId="0" priority="3600"/>
  </conditionalFormatting>
  <conditionalFormatting sqref="KXQ102">
    <cfRule type="duplicateValues" dxfId="0" priority="3599"/>
  </conditionalFormatting>
  <conditionalFormatting sqref="KXX102">
    <cfRule type="duplicateValues" dxfId="0" priority="3598"/>
  </conditionalFormatting>
  <conditionalFormatting sqref="KYE102">
    <cfRule type="duplicateValues" dxfId="0" priority="3597"/>
  </conditionalFormatting>
  <conditionalFormatting sqref="KYL102">
    <cfRule type="duplicateValues" dxfId="0" priority="3596"/>
  </conditionalFormatting>
  <conditionalFormatting sqref="KYS102">
    <cfRule type="duplicateValues" dxfId="0" priority="3595"/>
  </conditionalFormatting>
  <conditionalFormatting sqref="KYZ102">
    <cfRule type="duplicateValues" dxfId="0" priority="3594"/>
  </conditionalFormatting>
  <conditionalFormatting sqref="KZG102">
    <cfRule type="duplicateValues" dxfId="0" priority="3593"/>
  </conditionalFormatting>
  <conditionalFormatting sqref="KZN102">
    <cfRule type="duplicateValues" dxfId="0" priority="3592"/>
  </conditionalFormatting>
  <conditionalFormatting sqref="KZU102">
    <cfRule type="duplicateValues" dxfId="0" priority="3591"/>
  </conditionalFormatting>
  <conditionalFormatting sqref="LAB102">
    <cfRule type="duplicateValues" dxfId="0" priority="3590"/>
  </conditionalFormatting>
  <conditionalFormatting sqref="LAI102">
    <cfRule type="duplicateValues" dxfId="0" priority="3589"/>
  </conditionalFormatting>
  <conditionalFormatting sqref="LAP102">
    <cfRule type="duplicateValues" dxfId="0" priority="3588"/>
  </conditionalFormatting>
  <conditionalFormatting sqref="LAW102">
    <cfRule type="duplicateValues" dxfId="0" priority="3587"/>
  </conditionalFormatting>
  <conditionalFormatting sqref="LBD102">
    <cfRule type="duplicateValues" dxfId="0" priority="3586"/>
  </conditionalFormatting>
  <conditionalFormatting sqref="LBK102">
    <cfRule type="duplicateValues" dxfId="0" priority="3585"/>
  </conditionalFormatting>
  <conditionalFormatting sqref="LBR102">
    <cfRule type="duplicateValues" dxfId="0" priority="3584"/>
  </conditionalFormatting>
  <conditionalFormatting sqref="LBY102">
    <cfRule type="duplicateValues" dxfId="0" priority="3583"/>
  </conditionalFormatting>
  <conditionalFormatting sqref="LCF102">
    <cfRule type="duplicateValues" dxfId="0" priority="3582"/>
  </conditionalFormatting>
  <conditionalFormatting sqref="LCM102">
    <cfRule type="duplicateValues" dxfId="0" priority="3581"/>
  </conditionalFormatting>
  <conditionalFormatting sqref="LCT102">
    <cfRule type="duplicateValues" dxfId="0" priority="3580"/>
  </conditionalFormatting>
  <conditionalFormatting sqref="LDA102">
    <cfRule type="duplicateValues" dxfId="0" priority="3579"/>
  </conditionalFormatting>
  <conditionalFormatting sqref="LDH102">
    <cfRule type="duplicateValues" dxfId="0" priority="3578"/>
  </conditionalFormatting>
  <conditionalFormatting sqref="LDO102">
    <cfRule type="duplicateValues" dxfId="0" priority="3577"/>
  </conditionalFormatting>
  <conditionalFormatting sqref="LDV102">
    <cfRule type="duplicateValues" dxfId="0" priority="3576"/>
  </conditionalFormatting>
  <conditionalFormatting sqref="LEC102">
    <cfRule type="duplicateValues" dxfId="0" priority="3575"/>
  </conditionalFormatting>
  <conditionalFormatting sqref="LEJ102">
    <cfRule type="duplicateValues" dxfId="0" priority="3574"/>
  </conditionalFormatting>
  <conditionalFormatting sqref="LEQ102">
    <cfRule type="duplicateValues" dxfId="0" priority="3573"/>
  </conditionalFormatting>
  <conditionalFormatting sqref="LEX102">
    <cfRule type="duplicateValues" dxfId="0" priority="3572"/>
  </conditionalFormatting>
  <conditionalFormatting sqref="LFE102">
    <cfRule type="duplicateValues" dxfId="0" priority="3571"/>
  </conditionalFormatting>
  <conditionalFormatting sqref="LFL102">
    <cfRule type="duplicateValues" dxfId="0" priority="3570"/>
  </conditionalFormatting>
  <conditionalFormatting sqref="LFS102">
    <cfRule type="duplicateValues" dxfId="0" priority="3569"/>
  </conditionalFormatting>
  <conditionalFormatting sqref="LFZ102">
    <cfRule type="duplicateValues" dxfId="0" priority="3568"/>
  </conditionalFormatting>
  <conditionalFormatting sqref="LGG102">
    <cfRule type="duplicateValues" dxfId="0" priority="3567"/>
  </conditionalFormatting>
  <conditionalFormatting sqref="LGN102">
    <cfRule type="duplicateValues" dxfId="0" priority="3566"/>
  </conditionalFormatting>
  <conditionalFormatting sqref="LGU102">
    <cfRule type="duplicateValues" dxfId="0" priority="3565"/>
  </conditionalFormatting>
  <conditionalFormatting sqref="LHB102">
    <cfRule type="duplicateValues" dxfId="0" priority="3564"/>
  </conditionalFormatting>
  <conditionalFormatting sqref="LHI102">
    <cfRule type="duplicateValues" dxfId="0" priority="3563"/>
  </conditionalFormatting>
  <conditionalFormatting sqref="LHP102">
    <cfRule type="duplicateValues" dxfId="0" priority="3562"/>
  </conditionalFormatting>
  <conditionalFormatting sqref="LHW102">
    <cfRule type="duplicateValues" dxfId="0" priority="3561"/>
  </conditionalFormatting>
  <conditionalFormatting sqref="LID102">
    <cfRule type="duplicateValues" dxfId="0" priority="3560"/>
  </conditionalFormatting>
  <conditionalFormatting sqref="LIK102">
    <cfRule type="duplicateValues" dxfId="0" priority="3559"/>
  </conditionalFormatting>
  <conditionalFormatting sqref="LIR102">
    <cfRule type="duplicateValues" dxfId="0" priority="3558"/>
  </conditionalFormatting>
  <conditionalFormatting sqref="LIY102">
    <cfRule type="duplicateValues" dxfId="0" priority="3557"/>
  </conditionalFormatting>
  <conditionalFormatting sqref="LJF102">
    <cfRule type="duplicateValues" dxfId="0" priority="3556"/>
  </conditionalFormatting>
  <conditionalFormatting sqref="LJM102">
    <cfRule type="duplicateValues" dxfId="0" priority="3555"/>
  </conditionalFormatting>
  <conditionalFormatting sqref="LJT102">
    <cfRule type="duplicateValues" dxfId="0" priority="3554"/>
  </conditionalFormatting>
  <conditionalFormatting sqref="LKA102">
    <cfRule type="duplicateValues" dxfId="0" priority="3553"/>
  </conditionalFormatting>
  <conditionalFormatting sqref="LKH102">
    <cfRule type="duplicateValues" dxfId="0" priority="3552"/>
  </conditionalFormatting>
  <conditionalFormatting sqref="LKO102">
    <cfRule type="duplicateValues" dxfId="0" priority="3551"/>
  </conditionalFormatting>
  <conditionalFormatting sqref="LKV102">
    <cfRule type="duplicateValues" dxfId="0" priority="3550"/>
  </conditionalFormatting>
  <conditionalFormatting sqref="LLC102">
    <cfRule type="duplicateValues" dxfId="0" priority="3549"/>
  </conditionalFormatting>
  <conditionalFormatting sqref="LLJ102">
    <cfRule type="duplicateValues" dxfId="0" priority="3548"/>
  </conditionalFormatting>
  <conditionalFormatting sqref="LLQ102">
    <cfRule type="duplicateValues" dxfId="0" priority="3547"/>
  </conditionalFormatting>
  <conditionalFormatting sqref="LLX102">
    <cfRule type="duplicateValues" dxfId="0" priority="3546"/>
  </conditionalFormatting>
  <conditionalFormatting sqref="LME102">
    <cfRule type="duplicateValues" dxfId="0" priority="3545"/>
  </conditionalFormatting>
  <conditionalFormatting sqref="LML102">
    <cfRule type="duplicateValues" dxfId="0" priority="3544"/>
  </conditionalFormatting>
  <conditionalFormatting sqref="LMS102">
    <cfRule type="duplicateValues" dxfId="0" priority="3543"/>
  </conditionalFormatting>
  <conditionalFormatting sqref="LMZ102">
    <cfRule type="duplicateValues" dxfId="0" priority="3542"/>
  </conditionalFormatting>
  <conditionalFormatting sqref="LNG102">
    <cfRule type="duplicateValues" dxfId="0" priority="3541"/>
  </conditionalFormatting>
  <conditionalFormatting sqref="LNN102">
    <cfRule type="duplicateValues" dxfId="0" priority="3540"/>
  </conditionalFormatting>
  <conditionalFormatting sqref="LNU102">
    <cfRule type="duplicateValues" dxfId="0" priority="3539"/>
  </conditionalFormatting>
  <conditionalFormatting sqref="LOB102">
    <cfRule type="duplicateValues" dxfId="0" priority="3538"/>
  </conditionalFormatting>
  <conditionalFormatting sqref="LOI102">
    <cfRule type="duplicateValues" dxfId="0" priority="3537"/>
  </conditionalFormatting>
  <conditionalFormatting sqref="LOP102">
    <cfRule type="duplicateValues" dxfId="0" priority="3536"/>
  </conditionalFormatting>
  <conditionalFormatting sqref="LOW102">
    <cfRule type="duplicateValues" dxfId="0" priority="3535"/>
  </conditionalFormatting>
  <conditionalFormatting sqref="LPD102">
    <cfRule type="duplicateValues" dxfId="0" priority="3534"/>
  </conditionalFormatting>
  <conditionalFormatting sqref="LPK102">
    <cfRule type="duplicateValues" dxfId="0" priority="3533"/>
  </conditionalFormatting>
  <conditionalFormatting sqref="LPR102">
    <cfRule type="duplicateValues" dxfId="0" priority="3532"/>
  </conditionalFormatting>
  <conditionalFormatting sqref="LPY102">
    <cfRule type="duplicateValues" dxfId="0" priority="3531"/>
  </conditionalFormatting>
  <conditionalFormatting sqref="LQF102">
    <cfRule type="duplicateValues" dxfId="0" priority="3530"/>
  </conditionalFormatting>
  <conditionalFormatting sqref="LQM102">
    <cfRule type="duplicateValues" dxfId="0" priority="3529"/>
  </conditionalFormatting>
  <conditionalFormatting sqref="LQT102">
    <cfRule type="duplicateValues" dxfId="0" priority="3528"/>
  </conditionalFormatting>
  <conditionalFormatting sqref="LRA102">
    <cfRule type="duplicateValues" dxfId="0" priority="3527"/>
  </conditionalFormatting>
  <conditionalFormatting sqref="LRH102">
    <cfRule type="duplicateValues" dxfId="0" priority="3526"/>
  </conditionalFormatting>
  <conditionalFormatting sqref="LRO102">
    <cfRule type="duplicateValues" dxfId="0" priority="3525"/>
  </conditionalFormatting>
  <conditionalFormatting sqref="LRV102">
    <cfRule type="duplicateValues" dxfId="0" priority="3524"/>
  </conditionalFormatting>
  <conditionalFormatting sqref="LSC102">
    <cfRule type="duplicateValues" dxfId="0" priority="3523"/>
  </conditionalFormatting>
  <conditionalFormatting sqref="LSJ102">
    <cfRule type="duplicateValues" dxfId="0" priority="3522"/>
  </conditionalFormatting>
  <conditionalFormatting sqref="LSQ102">
    <cfRule type="duplicateValues" dxfId="0" priority="3521"/>
  </conditionalFormatting>
  <conditionalFormatting sqref="LSX102">
    <cfRule type="duplicateValues" dxfId="0" priority="3520"/>
  </conditionalFormatting>
  <conditionalFormatting sqref="LTE102">
    <cfRule type="duplicateValues" dxfId="0" priority="3519"/>
  </conditionalFormatting>
  <conditionalFormatting sqref="LTL102">
    <cfRule type="duplicateValues" dxfId="0" priority="3518"/>
  </conditionalFormatting>
  <conditionalFormatting sqref="LTS102">
    <cfRule type="duplicateValues" dxfId="0" priority="3517"/>
  </conditionalFormatting>
  <conditionalFormatting sqref="LTZ102">
    <cfRule type="duplicateValues" dxfId="0" priority="3516"/>
  </conditionalFormatting>
  <conditionalFormatting sqref="LUG102">
    <cfRule type="duplicateValues" dxfId="0" priority="3515"/>
  </conditionalFormatting>
  <conditionalFormatting sqref="LUN102">
    <cfRule type="duplicateValues" dxfId="0" priority="3514"/>
  </conditionalFormatting>
  <conditionalFormatting sqref="LUU102">
    <cfRule type="duplicateValues" dxfId="0" priority="3513"/>
  </conditionalFormatting>
  <conditionalFormatting sqref="LVB102">
    <cfRule type="duplicateValues" dxfId="0" priority="3512"/>
  </conditionalFormatting>
  <conditionalFormatting sqref="LVI102">
    <cfRule type="duplicateValues" dxfId="0" priority="3511"/>
  </conditionalFormatting>
  <conditionalFormatting sqref="LVP102">
    <cfRule type="duplicateValues" dxfId="0" priority="3510"/>
  </conditionalFormatting>
  <conditionalFormatting sqref="LVW102">
    <cfRule type="duplicateValues" dxfId="0" priority="3509"/>
  </conditionalFormatting>
  <conditionalFormatting sqref="LWD102">
    <cfRule type="duplicateValues" dxfId="0" priority="3508"/>
  </conditionalFormatting>
  <conditionalFormatting sqref="LWK102">
    <cfRule type="duplicateValues" dxfId="0" priority="3507"/>
  </conditionalFormatting>
  <conditionalFormatting sqref="LWR102">
    <cfRule type="duplicateValues" dxfId="0" priority="3506"/>
  </conditionalFormatting>
  <conditionalFormatting sqref="LWY102">
    <cfRule type="duplicateValues" dxfId="0" priority="3505"/>
  </conditionalFormatting>
  <conditionalFormatting sqref="LXF102">
    <cfRule type="duplicateValues" dxfId="0" priority="3504"/>
  </conditionalFormatting>
  <conditionalFormatting sqref="LXM102">
    <cfRule type="duplicateValues" dxfId="0" priority="3503"/>
  </conditionalFormatting>
  <conditionalFormatting sqref="LXT102">
    <cfRule type="duplicateValues" dxfId="0" priority="3502"/>
  </conditionalFormatting>
  <conditionalFormatting sqref="LYA102">
    <cfRule type="duplicateValues" dxfId="0" priority="3501"/>
  </conditionalFormatting>
  <conditionalFormatting sqref="LYH102">
    <cfRule type="duplicateValues" dxfId="0" priority="3500"/>
  </conditionalFormatting>
  <conditionalFormatting sqref="LYO102">
    <cfRule type="duplicateValues" dxfId="0" priority="3499"/>
  </conditionalFormatting>
  <conditionalFormatting sqref="LYV102">
    <cfRule type="duplicateValues" dxfId="0" priority="3498"/>
  </conditionalFormatting>
  <conditionalFormatting sqref="LZC102">
    <cfRule type="duplicateValues" dxfId="0" priority="3497"/>
  </conditionalFormatting>
  <conditionalFormatting sqref="LZJ102">
    <cfRule type="duplicateValues" dxfId="0" priority="3496"/>
  </conditionalFormatting>
  <conditionalFormatting sqref="LZQ102">
    <cfRule type="duplicateValues" dxfId="0" priority="3495"/>
  </conditionalFormatting>
  <conditionalFormatting sqref="LZX102">
    <cfRule type="duplicateValues" dxfId="0" priority="3494"/>
  </conditionalFormatting>
  <conditionalFormatting sqref="MAE102">
    <cfRule type="duplicateValues" dxfId="0" priority="3493"/>
  </conditionalFormatting>
  <conditionalFormatting sqref="MAL102">
    <cfRule type="duplicateValues" dxfId="0" priority="3492"/>
  </conditionalFormatting>
  <conditionalFormatting sqref="MAS102">
    <cfRule type="duplicateValues" dxfId="0" priority="3491"/>
  </conditionalFormatting>
  <conditionalFormatting sqref="MAZ102">
    <cfRule type="duplicateValues" dxfId="0" priority="3490"/>
  </conditionalFormatting>
  <conditionalFormatting sqref="MBG102">
    <cfRule type="duplicateValues" dxfId="0" priority="3489"/>
  </conditionalFormatting>
  <conditionalFormatting sqref="MBN102">
    <cfRule type="duplicateValues" dxfId="0" priority="3488"/>
  </conditionalFormatting>
  <conditionalFormatting sqref="MBU102">
    <cfRule type="duplicateValues" dxfId="0" priority="3487"/>
  </conditionalFormatting>
  <conditionalFormatting sqref="MCB102">
    <cfRule type="duplicateValues" dxfId="0" priority="3486"/>
  </conditionalFormatting>
  <conditionalFormatting sqref="MCI102">
    <cfRule type="duplicateValues" dxfId="0" priority="3485"/>
  </conditionalFormatting>
  <conditionalFormatting sqref="MCP102">
    <cfRule type="duplicateValues" dxfId="0" priority="3484"/>
  </conditionalFormatting>
  <conditionalFormatting sqref="MCW102">
    <cfRule type="duplicateValues" dxfId="0" priority="3483"/>
  </conditionalFormatting>
  <conditionalFormatting sqref="MDD102">
    <cfRule type="duplicateValues" dxfId="0" priority="3482"/>
  </conditionalFormatting>
  <conditionalFormatting sqref="MDK102">
    <cfRule type="duplicateValues" dxfId="0" priority="3481"/>
  </conditionalFormatting>
  <conditionalFormatting sqref="MDR102">
    <cfRule type="duplicateValues" dxfId="0" priority="3480"/>
  </conditionalFormatting>
  <conditionalFormatting sqref="MDY102">
    <cfRule type="duplicateValues" dxfId="0" priority="3479"/>
  </conditionalFormatting>
  <conditionalFormatting sqref="MEF102">
    <cfRule type="duplicateValues" dxfId="0" priority="3478"/>
  </conditionalFormatting>
  <conditionalFormatting sqref="MEM102">
    <cfRule type="duplicateValues" dxfId="0" priority="3477"/>
  </conditionalFormatting>
  <conditionalFormatting sqref="MET102">
    <cfRule type="duplicateValues" dxfId="0" priority="3476"/>
  </conditionalFormatting>
  <conditionalFormatting sqref="MFA102">
    <cfRule type="duplicateValues" dxfId="0" priority="3475"/>
  </conditionalFormatting>
  <conditionalFormatting sqref="MFH102">
    <cfRule type="duplicateValues" dxfId="0" priority="3474"/>
  </conditionalFormatting>
  <conditionalFormatting sqref="MFO102">
    <cfRule type="duplicateValues" dxfId="0" priority="3473"/>
  </conditionalFormatting>
  <conditionalFormatting sqref="MFV102">
    <cfRule type="duplicateValues" dxfId="0" priority="3472"/>
  </conditionalFormatting>
  <conditionalFormatting sqref="MGC102">
    <cfRule type="duplicateValues" dxfId="0" priority="3471"/>
  </conditionalFormatting>
  <conditionalFormatting sqref="MGJ102">
    <cfRule type="duplicateValues" dxfId="0" priority="3470"/>
  </conditionalFormatting>
  <conditionalFormatting sqref="MGQ102">
    <cfRule type="duplicateValues" dxfId="0" priority="3469"/>
  </conditionalFormatting>
  <conditionalFormatting sqref="MGX102">
    <cfRule type="duplicateValues" dxfId="0" priority="3468"/>
  </conditionalFormatting>
  <conditionalFormatting sqref="MHE102">
    <cfRule type="duplicateValues" dxfId="0" priority="3467"/>
  </conditionalFormatting>
  <conditionalFormatting sqref="MHL102">
    <cfRule type="duplicateValues" dxfId="0" priority="3466"/>
  </conditionalFormatting>
  <conditionalFormatting sqref="MHS102">
    <cfRule type="duplicateValues" dxfId="0" priority="3465"/>
  </conditionalFormatting>
  <conditionalFormatting sqref="MHZ102">
    <cfRule type="duplicateValues" dxfId="0" priority="3464"/>
  </conditionalFormatting>
  <conditionalFormatting sqref="MIG102">
    <cfRule type="duplicateValues" dxfId="0" priority="3463"/>
  </conditionalFormatting>
  <conditionalFormatting sqref="MIN102">
    <cfRule type="duplicateValues" dxfId="0" priority="3462"/>
  </conditionalFormatting>
  <conditionalFormatting sqref="MIU102">
    <cfRule type="duplicateValues" dxfId="0" priority="3461"/>
  </conditionalFormatting>
  <conditionalFormatting sqref="MJB102">
    <cfRule type="duplicateValues" dxfId="0" priority="3460"/>
  </conditionalFormatting>
  <conditionalFormatting sqref="MJI102">
    <cfRule type="duplicateValues" dxfId="0" priority="3459"/>
  </conditionalFormatting>
  <conditionalFormatting sqref="MJP102">
    <cfRule type="duplicateValues" dxfId="0" priority="3458"/>
  </conditionalFormatting>
  <conditionalFormatting sqref="MJW102">
    <cfRule type="duplicateValues" dxfId="0" priority="3457"/>
  </conditionalFormatting>
  <conditionalFormatting sqref="MKD102">
    <cfRule type="duplicateValues" dxfId="0" priority="3456"/>
  </conditionalFormatting>
  <conditionalFormatting sqref="MKK102">
    <cfRule type="duplicateValues" dxfId="0" priority="3455"/>
  </conditionalFormatting>
  <conditionalFormatting sqref="MKR102">
    <cfRule type="duplicateValues" dxfId="0" priority="3454"/>
  </conditionalFormatting>
  <conditionalFormatting sqref="MKY102">
    <cfRule type="duplicateValues" dxfId="0" priority="3453"/>
  </conditionalFormatting>
  <conditionalFormatting sqref="MLF102">
    <cfRule type="duplicateValues" dxfId="0" priority="3452"/>
  </conditionalFormatting>
  <conditionalFormatting sqref="MLM102">
    <cfRule type="duplicateValues" dxfId="0" priority="3451"/>
  </conditionalFormatting>
  <conditionalFormatting sqref="MLT102">
    <cfRule type="duplicateValues" dxfId="0" priority="3450"/>
  </conditionalFormatting>
  <conditionalFormatting sqref="MMA102">
    <cfRule type="duplicateValues" dxfId="0" priority="3449"/>
  </conditionalFormatting>
  <conditionalFormatting sqref="MMH102">
    <cfRule type="duplicateValues" dxfId="0" priority="3448"/>
  </conditionalFormatting>
  <conditionalFormatting sqref="MMO102">
    <cfRule type="duplicateValues" dxfId="0" priority="3447"/>
  </conditionalFormatting>
  <conditionalFormatting sqref="MMV102">
    <cfRule type="duplicateValues" dxfId="0" priority="3446"/>
  </conditionalFormatting>
  <conditionalFormatting sqref="MNC102">
    <cfRule type="duplicateValues" dxfId="0" priority="3445"/>
  </conditionalFormatting>
  <conditionalFormatting sqref="MNJ102">
    <cfRule type="duplicateValues" dxfId="0" priority="3444"/>
  </conditionalFormatting>
  <conditionalFormatting sqref="MNQ102">
    <cfRule type="duplicateValues" dxfId="0" priority="3443"/>
  </conditionalFormatting>
  <conditionalFormatting sqref="MNX102">
    <cfRule type="duplicateValues" dxfId="0" priority="3442"/>
  </conditionalFormatting>
  <conditionalFormatting sqref="MOE102">
    <cfRule type="duplicateValues" dxfId="0" priority="3441"/>
  </conditionalFormatting>
  <conditionalFormatting sqref="MOL102">
    <cfRule type="duplicateValues" dxfId="0" priority="3440"/>
  </conditionalFormatting>
  <conditionalFormatting sqref="MOS102">
    <cfRule type="duplicateValues" dxfId="0" priority="3439"/>
  </conditionalFormatting>
  <conditionalFormatting sqref="MOZ102">
    <cfRule type="duplicateValues" dxfId="0" priority="3438"/>
  </conditionalFormatting>
  <conditionalFormatting sqref="MPG102">
    <cfRule type="duplicateValues" dxfId="0" priority="3437"/>
  </conditionalFormatting>
  <conditionalFormatting sqref="MPN102">
    <cfRule type="duplicateValues" dxfId="0" priority="3436"/>
  </conditionalFormatting>
  <conditionalFormatting sqref="MPU102">
    <cfRule type="duplicateValues" dxfId="0" priority="3435"/>
  </conditionalFormatting>
  <conditionalFormatting sqref="MQB102">
    <cfRule type="duplicateValues" dxfId="0" priority="3434"/>
  </conditionalFormatting>
  <conditionalFormatting sqref="MQI102">
    <cfRule type="duplicateValues" dxfId="0" priority="3433"/>
  </conditionalFormatting>
  <conditionalFormatting sqref="MQP102">
    <cfRule type="duplicateValues" dxfId="0" priority="3432"/>
  </conditionalFormatting>
  <conditionalFormatting sqref="MQW102">
    <cfRule type="duplicateValues" dxfId="0" priority="3431"/>
  </conditionalFormatting>
  <conditionalFormatting sqref="MRD102">
    <cfRule type="duplicateValues" dxfId="0" priority="3430"/>
  </conditionalFormatting>
  <conditionalFormatting sqref="MRK102">
    <cfRule type="duplicateValues" dxfId="0" priority="3429"/>
  </conditionalFormatting>
  <conditionalFormatting sqref="MRR102">
    <cfRule type="duplicateValues" dxfId="0" priority="3428"/>
  </conditionalFormatting>
  <conditionalFormatting sqref="MRY102">
    <cfRule type="duplicateValues" dxfId="0" priority="3427"/>
  </conditionalFormatting>
  <conditionalFormatting sqref="MSF102">
    <cfRule type="duplicateValues" dxfId="0" priority="3426"/>
  </conditionalFormatting>
  <conditionalFormatting sqref="MSM102">
    <cfRule type="duplicateValues" dxfId="0" priority="3425"/>
  </conditionalFormatting>
  <conditionalFormatting sqref="MST102">
    <cfRule type="duplicateValues" dxfId="0" priority="3424"/>
  </conditionalFormatting>
  <conditionalFormatting sqref="MTA102">
    <cfRule type="duplicateValues" dxfId="0" priority="3423"/>
  </conditionalFormatting>
  <conditionalFormatting sqref="MTH102">
    <cfRule type="duplicateValues" dxfId="0" priority="3422"/>
  </conditionalFormatting>
  <conditionalFormatting sqref="MTO102">
    <cfRule type="duplicateValues" dxfId="0" priority="3421"/>
  </conditionalFormatting>
  <conditionalFormatting sqref="MTV102">
    <cfRule type="duplicateValues" dxfId="0" priority="3420"/>
  </conditionalFormatting>
  <conditionalFormatting sqref="MUC102">
    <cfRule type="duplicateValues" dxfId="0" priority="3419"/>
  </conditionalFormatting>
  <conditionalFormatting sqref="MUJ102">
    <cfRule type="duplicateValues" dxfId="0" priority="3418"/>
  </conditionalFormatting>
  <conditionalFormatting sqref="MUQ102">
    <cfRule type="duplicateValues" dxfId="0" priority="3417"/>
  </conditionalFormatting>
  <conditionalFormatting sqref="MUX102">
    <cfRule type="duplicateValues" dxfId="0" priority="3416"/>
  </conditionalFormatting>
  <conditionalFormatting sqref="MVE102">
    <cfRule type="duplicateValues" dxfId="0" priority="3415"/>
  </conditionalFormatting>
  <conditionalFormatting sqref="MVL102">
    <cfRule type="duplicateValues" dxfId="0" priority="3414"/>
  </conditionalFormatting>
  <conditionalFormatting sqref="MVS102">
    <cfRule type="duplicateValues" dxfId="0" priority="3413"/>
  </conditionalFormatting>
  <conditionalFormatting sqref="MVZ102">
    <cfRule type="duplicateValues" dxfId="0" priority="3412"/>
  </conditionalFormatting>
  <conditionalFormatting sqref="MWG102">
    <cfRule type="duplicateValues" dxfId="0" priority="3411"/>
  </conditionalFormatting>
  <conditionalFormatting sqref="MWN102">
    <cfRule type="duplicateValues" dxfId="0" priority="3410"/>
  </conditionalFormatting>
  <conditionalFormatting sqref="MWU102">
    <cfRule type="duplicateValues" dxfId="0" priority="3409"/>
  </conditionalFormatting>
  <conditionalFormatting sqref="MXB102">
    <cfRule type="duplicateValues" dxfId="0" priority="3408"/>
  </conditionalFormatting>
  <conditionalFormatting sqref="MXI102">
    <cfRule type="duplicateValues" dxfId="0" priority="3407"/>
  </conditionalFormatting>
  <conditionalFormatting sqref="MXP102">
    <cfRule type="duplicateValues" dxfId="0" priority="3406"/>
  </conditionalFormatting>
  <conditionalFormatting sqref="MXW102">
    <cfRule type="duplicateValues" dxfId="0" priority="3405"/>
  </conditionalFormatting>
  <conditionalFormatting sqref="MYD102">
    <cfRule type="duplicateValues" dxfId="0" priority="3404"/>
  </conditionalFormatting>
  <conditionalFormatting sqref="MYK102">
    <cfRule type="duplicateValues" dxfId="0" priority="3403"/>
  </conditionalFormatting>
  <conditionalFormatting sqref="MYR102">
    <cfRule type="duplicateValues" dxfId="0" priority="3402"/>
  </conditionalFormatting>
  <conditionalFormatting sqref="MYY102">
    <cfRule type="duplicateValues" dxfId="0" priority="3401"/>
  </conditionalFormatting>
  <conditionalFormatting sqref="MZF102">
    <cfRule type="duplicateValues" dxfId="0" priority="3400"/>
  </conditionalFormatting>
  <conditionalFormatting sqref="MZM102">
    <cfRule type="duplicateValues" dxfId="0" priority="3399"/>
  </conditionalFormatting>
  <conditionalFormatting sqref="MZT102">
    <cfRule type="duplicateValues" dxfId="0" priority="3398"/>
  </conditionalFormatting>
  <conditionalFormatting sqref="NAA102">
    <cfRule type="duplicateValues" dxfId="0" priority="3397"/>
  </conditionalFormatting>
  <conditionalFormatting sqref="NAH102">
    <cfRule type="duplicateValues" dxfId="0" priority="3396"/>
  </conditionalFormatting>
  <conditionalFormatting sqref="NAO102">
    <cfRule type="duplicateValues" dxfId="0" priority="3395"/>
  </conditionalFormatting>
  <conditionalFormatting sqref="NAV102">
    <cfRule type="duplicateValues" dxfId="0" priority="3394"/>
  </conditionalFormatting>
  <conditionalFormatting sqref="NBC102">
    <cfRule type="duplicateValues" dxfId="0" priority="3393"/>
  </conditionalFormatting>
  <conditionalFormatting sqref="NBJ102">
    <cfRule type="duplicateValues" dxfId="0" priority="3392"/>
  </conditionalFormatting>
  <conditionalFormatting sqref="NBQ102">
    <cfRule type="duplicateValues" dxfId="0" priority="3391"/>
  </conditionalFormatting>
  <conditionalFormatting sqref="NBX102">
    <cfRule type="duplicateValues" dxfId="0" priority="3390"/>
  </conditionalFormatting>
  <conditionalFormatting sqref="NCE102">
    <cfRule type="duplicateValues" dxfId="0" priority="3389"/>
  </conditionalFormatting>
  <conditionalFormatting sqref="NCL102">
    <cfRule type="duplicateValues" dxfId="0" priority="3388"/>
  </conditionalFormatting>
  <conditionalFormatting sqref="NCS102">
    <cfRule type="duplicateValues" dxfId="0" priority="3387"/>
  </conditionalFormatting>
  <conditionalFormatting sqref="NCZ102">
    <cfRule type="duplicateValues" dxfId="0" priority="3386"/>
  </conditionalFormatting>
  <conditionalFormatting sqref="NDG102">
    <cfRule type="duplicateValues" dxfId="0" priority="3385"/>
  </conditionalFormatting>
  <conditionalFormatting sqref="NDN102">
    <cfRule type="duplicateValues" dxfId="0" priority="3384"/>
  </conditionalFormatting>
  <conditionalFormatting sqref="NDU102">
    <cfRule type="duplicateValues" dxfId="0" priority="3383"/>
  </conditionalFormatting>
  <conditionalFormatting sqref="NEB102">
    <cfRule type="duplicateValues" dxfId="0" priority="3382"/>
  </conditionalFormatting>
  <conditionalFormatting sqref="NEI102">
    <cfRule type="duplicateValues" dxfId="0" priority="3381"/>
  </conditionalFormatting>
  <conditionalFormatting sqref="NEP102">
    <cfRule type="duplicateValues" dxfId="0" priority="3380"/>
  </conditionalFormatting>
  <conditionalFormatting sqref="NEW102">
    <cfRule type="duplicateValues" dxfId="0" priority="3379"/>
  </conditionalFormatting>
  <conditionalFormatting sqref="NFD102">
    <cfRule type="duplicateValues" dxfId="0" priority="3378"/>
  </conditionalFormatting>
  <conditionalFormatting sqref="NFK102">
    <cfRule type="duplicateValues" dxfId="0" priority="3377"/>
  </conditionalFormatting>
  <conditionalFormatting sqref="NFR102">
    <cfRule type="duplicateValues" dxfId="0" priority="3376"/>
  </conditionalFormatting>
  <conditionalFormatting sqref="NFY102">
    <cfRule type="duplicateValues" dxfId="0" priority="3375"/>
  </conditionalFormatting>
  <conditionalFormatting sqref="NGF102">
    <cfRule type="duplicateValues" dxfId="0" priority="3374"/>
  </conditionalFormatting>
  <conditionalFormatting sqref="NGM102">
    <cfRule type="duplicateValues" dxfId="0" priority="3373"/>
  </conditionalFormatting>
  <conditionalFormatting sqref="NGT102">
    <cfRule type="duplicateValues" dxfId="0" priority="3372"/>
  </conditionalFormatting>
  <conditionalFormatting sqref="NHA102">
    <cfRule type="duplicateValues" dxfId="0" priority="3371"/>
  </conditionalFormatting>
  <conditionalFormatting sqref="NHH102">
    <cfRule type="duplicateValues" dxfId="0" priority="3370"/>
  </conditionalFormatting>
  <conditionalFormatting sqref="NHO102">
    <cfRule type="duplicateValues" dxfId="0" priority="3369"/>
  </conditionalFormatting>
  <conditionalFormatting sqref="NHV102">
    <cfRule type="duplicateValues" dxfId="0" priority="3368"/>
  </conditionalFormatting>
  <conditionalFormatting sqref="NIC102">
    <cfRule type="duplicateValues" dxfId="0" priority="3367"/>
  </conditionalFormatting>
  <conditionalFormatting sqref="NIJ102">
    <cfRule type="duplicateValues" dxfId="0" priority="3366"/>
  </conditionalFormatting>
  <conditionalFormatting sqref="NIQ102">
    <cfRule type="duplicateValues" dxfId="0" priority="3365"/>
  </conditionalFormatting>
  <conditionalFormatting sqref="NIX102">
    <cfRule type="duplicateValues" dxfId="0" priority="3364"/>
  </conditionalFormatting>
  <conditionalFormatting sqref="NJE102">
    <cfRule type="duplicateValues" dxfId="0" priority="3363"/>
  </conditionalFormatting>
  <conditionalFormatting sqref="NJL102">
    <cfRule type="duplicateValues" dxfId="0" priority="3362"/>
  </conditionalFormatting>
  <conditionalFormatting sqref="NJS102">
    <cfRule type="duplicateValues" dxfId="0" priority="3361"/>
  </conditionalFormatting>
  <conditionalFormatting sqref="NJZ102">
    <cfRule type="duplicateValues" dxfId="0" priority="3360"/>
  </conditionalFormatting>
  <conditionalFormatting sqref="NKG102">
    <cfRule type="duplicateValues" dxfId="0" priority="3359"/>
  </conditionalFormatting>
  <conditionalFormatting sqref="NKN102">
    <cfRule type="duplicateValues" dxfId="0" priority="3358"/>
  </conditionalFormatting>
  <conditionalFormatting sqref="NKU102">
    <cfRule type="duplicateValues" dxfId="0" priority="3357"/>
  </conditionalFormatting>
  <conditionalFormatting sqref="NLB102">
    <cfRule type="duplicateValues" dxfId="0" priority="3356"/>
  </conditionalFormatting>
  <conditionalFormatting sqref="NLI102">
    <cfRule type="duplicateValues" dxfId="0" priority="3355"/>
  </conditionalFormatting>
  <conditionalFormatting sqref="NLP102">
    <cfRule type="duplicateValues" dxfId="0" priority="3354"/>
  </conditionalFormatting>
  <conditionalFormatting sqref="NLW102">
    <cfRule type="duplicateValues" dxfId="0" priority="3353"/>
  </conditionalFormatting>
  <conditionalFormatting sqref="NMD102">
    <cfRule type="duplicateValues" dxfId="0" priority="3352"/>
  </conditionalFormatting>
  <conditionalFormatting sqref="NMK102">
    <cfRule type="duplicateValues" dxfId="0" priority="3351"/>
  </conditionalFormatting>
  <conditionalFormatting sqref="NMR102">
    <cfRule type="duplicateValues" dxfId="0" priority="3350"/>
  </conditionalFormatting>
  <conditionalFormatting sqref="NMY102">
    <cfRule type="duplicateValues" dxfId="0" priority="3349"/>
  </conditionalFormatting>
  <conditionalFormatting sqref="NNF102">
    <cfRule type="duplicateValues" dxfId="0" priority="3348"/>
  </conditionalFormatting>
  <conditionalFormatting sqref="NNM102">
    <cfRule type="duplicateValues" dxfId="0" priority="3347"/>
  </conditionalFormatting>
  <conditionalFormatting sqref="NNT102">
    <cfRule type="duplicateValues" dxfId="0" priority="3346"/>
  </conditionalFormatting>
  <conditionalFormatting sqref="NOA102">
    <cfRule type="duplicateValues" dxfId="0" priority="3345"/>
  </conditionalFormatting>
  <conditionalFormatting sqref="NOH102">
    <cfRule type="duplicateValues" dxfId="0" priority="3344"/>
  </conditionalFormatting>
  <conditionalFormatting sqref="NOO102">
    <cfRule type="duplicateValues" dxfId="0" priority="3343"/>
  </conditionalFormatting>
  <conditionalFormatting sqref="NOV102">
    <cfRule type="duplicateValues" dxfId="0" priority="3342"/>
  </conditionalFormatting>
  <conditionalFormatting sqref="NPC102">
    <cfRule type="duplicateValues" dxfId="0" priority="3341"/>
  </conditionalFormatting>
  <conditionalFormatting sqref="NPJ102">
    <cfRule type="duplicateValues" dxfId="0" priority="3340"/>
  </conditionalFormatting>
  <conditionalFormatting sqref="NPQ102">
    <cfRule type="duplicateValues" dxfId="0" priority="3339"/>
  </conditionalFormatting>
  <conditionalFormatting sqref="NPX102">
    <cfRule type="duplicateValues" dxfId="0" priority="3338"/>
  </conditionalFormatting>
  <conditionalFormatting sqref="NQE102">
    <cfRule type="duplicateValues" dxfId="0" priority="3337"/>
  </conditionalFormatting>
  <conditionalFormatting sqref="NQL102">
    <cfRule type="duplicateValues" dxfId="0" priority="3336"/>
  </conditionalFormatting>
  <conditionalFormatting sqref="NQS102">
    <cfRule type="duplicateValues" dxfId="0" priority="3335"/>
  </conditionalFormatting>
  <conditionalFormatting sqref="NQZ102">
    <cfRule type="duplicateValues" dxfId="0" priority="3334"/>
  </conditionalFormatting>
  <conditionalFormatting sqref="NRG102">
    <cfRule type="duplicateValues" dxfId="0" priority="3333"/>
  </conditionalFormatting>
  <conditionalFormatting sqref="NRN102">
    <cfRule type="duplicateValues" dxfId="0" priority="3332"/>
  </conditionalFormatting>
  <conditionalFormatting sqref="NRU102">
    <cfRule type="duplicateValues" dxfId="0" priority="3331"/>
  </conditionalFormatting>
  <conditionalFormatting sqref="NSB102">
    <cfRule type="duplicateValues" dxfId="0" priority="3330"/>
  </conditionalFormatting>
  <conditionalFormatting sqref="NSI102">
    <cfRule type="duplicateValues" dxfId="0" priority="3329"/>
  </conditionalFormatting>
  <conditionalFormatting sqref="NSP102">
    <cfRule type="duplicateValues" dxfId="0" priority="3328"/>
  </conditionalFormatting>
  <conditionalFormatting sqref="NSW102">
    <cfRule type="duplicateValues" dxfId="0" priority="3327"/>
  </conditionalFormatting>
  <conditionalFormatting sqref="NTD102">
    <cfRule type="duplicateValues" dxfId="0" priority="3326"/>
  </conditionalFormatting>
  <conditionalFormatting sqref="NTK102">
    <cfRule type="duplicateValues" dxfId="0" priority="3325"/>
  </conditionalFormatting>
  <conditionalFormatting sqref="NTR102">
    <cfRule type="duplicateValues" dxfId="0" priority="3324"/>
  </conditionalFormatting>
  <conditionalFormatting sqref="NTY102">
    <cfRule type="duplicateValues" dxfId="0" priority="3323"/>
  </conditionalFormatting>
  <conditionalFormatting sqref="NUF102">
    <cfRule type="duplicateValues" dxfId="0" priority="3322"/>
  </conditionalFormatting>
  <conditionalFormatting sqref="NUM102">
    <cfRule type="duplicateValues" dxfId="0" priority="3321"/>
  </conditionalFormatting>
  <conditionalFormatting sqref="NUT102">
    <cfRule type="duplicateValues" dxfId="0" priority="3320"/>
  </conditionalFormatting>
  <conditionalFormatting sqref="NVA102">
    <cfRule type="duplicateValues" dxfId="0" priority="3319"/>
  </conditionalFormatting>
  <conditionalFormatting sqref="NVH102">
    <cfRule type="duplicateValues" dxfId="0" priority="3318"/>
  </conditionalFormatting>
  <conditionalFormatting sqref="NVO102">
    <cfRule type="duplicateValues" dxfId="0" priority="3317"/>
  </conditionalFormatting>
  <conditionalFormatting sqref="NVV102">
    <cfRule type="duplicateValues" dxfId="0" priority="3316"/>
  </conditionalFormatting>
  <conditionalFormatting sqref="NWC102">
    <cfRule type="duplicateValues" dxfId="0" priority="3315"/>
  </conditionalFormatting>
  <conditionalFormatting sqref="NWJ102">
    <cfRule type="duplicateValues" dxfId="0" priority="3314"/>
  </conditionalFormatting>
  <conditionalFormatting sqref="NWQ102">
    <cfRule type="duplicateValues" dxfId="0" priority="3313"/>
  </conditionalFormatting>
  <conditionalFormatting sqref="NWX102">
    <cfRule type="duplicateValues" dxfId="0" priority="3312"/>
  </conditionalFormatting>
  <conditionalFormatting sqref="NXE102">
    <cfRule type="duplicateValues" dxfId="0" priority="3311"/>
  </conditionalFormatting>
  <conditionalFormatting sqref="NXL102">
    <cfRule type="duplicateValues" dxfId="0" priority="3310"/>
  </conditionalFormatting>
  <conditionalFormatting sqref="NXS102">
    <cfRule type="duplicateValues" dxfId="0" priority="3309"/>
  </conditionalFormatting>
  <conditionalFormatting sqref="NXZ102">
    <cfRule type="duplicateValues" dxfId="0" priority="3308"/>
  </conditionalFormatting>
  <conditionalFormatting sqref="NYG102">
    <cfRule type="duplicateValues" dxfId="0" priority="3307"/>
  </conditionalFormatting>
  <conditionalFormatting sqref="NYN102">
    <cfRule type="duplicateValues" dxfId="0" priority="3306"/>
  </conditionalFormatting>
  <conditionalFormatting sqref="NYU102">
    <cfRule type="duplicateValues" dxfId="0" priority="3305"/>
  </conditionalFormatting>
  <conditionalFormatting sqref="NZB102">
    <cfRule type="duplicateValues" dxfId="0" priority="3304"/>
  </conditionalFormatting>
  <conditionalFormatting sqref="NZI102">
    <cfRule type="duplicateValues" dxfId="0" priority="3303"/>
  </conditionalFormatting>
  <conditionalFormatting sqref="NZP102">
    <cfRule type="duplicateValues" dxfId="0" priority="3302"/>
  </conditionalFormatting>
  <conditionalFormatting sqref="NZW102">
    <cfRule type="duplicateValues" dxfId="0" priority="3301"/>
  </conditionalFormatting>
  <conditionalFormatting sqref="OAD102">
    <cfRule type="duplicateValues" dxfId="0" priority="3300"/>
  </conditionalFormatting>
  <conditionalFormatting sqref="OAK102">
    <cfRule type="duplicateValues" dxfId="0" priority="3299"/>
  </conditionalFormatting>
  <conditionalFormatting sqref="OAR102">
    <cfRule type="duplicateValues" dxfId="0" priority="3298"/>
  </conditionalFormatting>
  <conditionalFormatting sqref="OAY102">
    <cfRule type="duplicateValues" dxfId="0" priority="3297"/>
  </conditionalFormatting>
  <conditionalFormatting sqref="OBF102">
    <cfRule type="duplicateValues" dxfId="0" priority="3296"/>
  </conditionalFormatting>
  <conditionalFormatting sqref="OBM102">
    <cfRule type="duplicateValues" dxfId="0" priority="3295"/>
  </conditionalFormatting>
  <conditionalFormatting sqref="OBT102">
    <cfRule type="duplicateValues" dxfId="0" priority="3294"/>
  </conditionalFormatting>
  <conditionalFormatting sqref="OCA102">
    <cfRule type="duplicateValues" dxfId="0" priority="3293"/>
  </conditionalFormatting>
  <conditionalFormatting sqref="OCH102">
    <cfRule type="duplicateValues" dxfId="0" priority="3292"/>
  </conditionalFormatting>
  <conditionalFormatting sqref="OCO102">
    <cfRule type="duplicateValues" dxfId="0" priority="3291"/>
  </conditionalFormatting>
  <conditionalFormatting sqref="OCV102">
    <cfRule type="duplicateValues" dxfId="0" priority="3290"/>
  </conditionalFormatting>
  <conditionalFormatting sqref="ODC102">
    <cfRule type="duplicateValues" dxfId="0" priority="3289"/>
  </conditionalFormatting>
  <conditionalFormatting sqref="ODJ102">
    <cfRule type="duplicateValues" dxfId="0" priority="3288"/>
  </conditionalFormatting>
  <conditionalFormatting sqref="ODQ102">
    <cfRule type="duplicateValues" dxfId="0" priority="3287"/>
  </conditionalFormatting>
  <conditionalFormatting sqref="ODX102">
    <cfRule type="duplicateValues" dxfId="0" priority="3286"/>
  </conditionalFormatting>
  <conditionalFormatting sqref="OEE102">
    <cfRule type="duplicateValues" dxfId="0" priority="3285"/>
  </conditionalFormatting>
  <conditionalFormatting sqref="OEL102">
    <cfRule type="duplicateValues" dxfId="0" priority="3284"/>
  </conditionalFormatting>
  <conditionalFormatting sqref="OES102">
    <cfRule type="duplicateValues" dxfId="0" priority="3283"/>
  </conditionalFormatting>
  <conditionalFormatting sqref="OEZ102">
    <cfRule type="duplicateValues" dxfId="0" priority="3282"/>
  </conditionalFormatting>
  <conditionalFormatting sqref="OFG102">
    <cfRule type="duplicateValues" dxfId="0" priority="3281"/>
  </conditionalFormatting>
  <conditionalFormatting sqref="OFN102">
    <cfRule type="duplicateValues" dxfId="0" priority="3280"/>
  </conditionalFormatting>
  <conditionalFormatting sqref="OFU102">
    <cfRule type="duplicateValues" dxfId="0" priority="3279"/>
  </conditionalFormatting>
  <conditionalFormatting sqref="OGB102">
    <cfRule type="duplicateValues" dxfId="0" priority="3278"/>
  </conditionalFormatting>
  <conditionalFormatting sqref="OGI102">
    <cfRule type="duplicateValues" dxfId="0" priority="3277"/>
  </conditionalFormatting>
  <conditionalFormatting sqref="OGP102">
    <cfRule type="duplicateValues" dxfId="0" priority="3276"/>
  </conditionalFormatting>
  <conditionalFormatting sqref="OGW102">
    <cfRule type="duplicateValues" dxfId="0" priority="3275"/>
  </conditionalFormatting>
  <conditionalFormatting sqref="OHD102">
    <cfRule type="duplicateValues" dxfId="0" priority="3274"/>
  </conditionalFormatting>
  <conditionalFormatting sqref="OHK102">
    <cfRule type="duplicateValues" dxfId="0" priority="3273"/>
  </conditionalFormatting>
  <conditionalFormatting sqref="OHR102">
    <cfRule type="duplicateValues" dxfId="0" priority="3272"/>
  </conditionalFormatting>
  <conditionalFormatting sqref="OHY102">
    <cfRule type="duplicateValues" dxfId="0" priority="3271"/>
  </conditionalFormatting>
  <conditionalFormatting sqref="OIF102">
    <cfRule type="duplicateValues" dxfId="0" priority="3270"/>
  </conditionalFormatting>
  <conditionalFormatting sqref="OIM102">
    <cfRule type="duplicateValues" dxfId="0" priority="3269"/>
  </conditionalFormatting>
  <conditionalFormatting sqref="OIT102">
    <cfRule type="duplicateValues" dxfId="0" priority="3268"/>
  </conditionalFormatting>
  <conditionalFormatting sqref="OJA102">
    <cfRule type="duplicateValues" dxfId="0" priority="3267"/>
  </conditionalFormatting>
  <conditionalFormatting sqref="OJH102">
    <cfRule type="duplicateValues" dxfId="0" priority="3266"/>
  </conditionalFormatting>
  <conditionalFormatting sqref="OJO102">
    <cfRule type="duplicateValues" dxfId="0" priority="3265"/>
  </conditionalFormatting>
  <conditionalFormatting sqref="OJV102">
    <cfRule type="duplicateValues" dxfId="0" priority="3264"/>
  </conditionalFormatting>
  <conditionalFormatting sqref="OKC102">
    <cfRule type="duplicateValues" dxfId="0" priority="3263"/>
  </conditionalFormatting>
  <conditionalFormatting sqref="OKJ102">
    <cfRule type="duplicateValues" dxfId="0" priority="3262"/>
  </conditionalFormatting>
  <conditionalFormatting sqref="OKQ102">
    <cfRule type="duplicateValues" dxfId="0" priority="3261"/>
  </conditionalFormatting>
  <conditionalFormatting sqref="OKX102">
    <cfRule type="duplicateValues" dxfId="0" priority="3260"/>
  </conditionalFormatting>
  <conditionalFormatting sqref="OLE102">
    <cfRule type="duplicateValues" dxfId="0" priority="3259"/>
  </conditionalFormatting>
  <conditionalFormatting sqref="OLL102">
    <cfRule type="duplicateValues" dxfId="0" priority="3258"/>
  </conditionalFormatting>
  <conditionalFormatting sqref="OLS102">
    <cfRule type="duplicateValues" dxfId="0" priority="3257"/>
  </conditionalFormatting>
  <conditionalFormatting sqref="OLZ102">
    <cfRule type="duplicateValues" dxfId="0" priority="3256"/>
  </conditionalFormatting>
  <conditionalFormatting sqref="OMG102">
    <cfRule type="duplicateValues" dxfId="0" priority="3255"/>
  </conditionalFormatting>
  <conditionalFormatting sqref="OMN102">
    <cfRule type="duplicateValues" dxfId="0" priority="3254"/>
  </conditionalFormatting>
  <conditionalFormatting sqref="OMU102">
    <cfRule type="duplicateValues" dxfId="0" priority="3253"/>
  </conditionalFormatting>
  <conditionalFormatting sqref="ONB102">
    <cfRule type="duplicateValues" dxfId="0" priority="3252"/>
  </conditionalFormatting>
  <conditionalFormatting sqref="ONI102">
    <cfRule type="duplicateValues" dxfId="0" priority="3251"/>
  </conditionalFormatting>
  <conditionalFormatting sqref="ONP102">
    <cfRule type="duplicateValues" dxfId="0" priority="3250"/>
  </conditionalFormatting>
  <conditionalFormatting sqref="ONW102">
    <cfRule type="duplicateValues" dxfId="0" priority="3249"/>
  </conditionalFormatting>
  <conditionalFormatting sqref="OOD102">
    <cfRule type="duplicateValues" dxfId="0" priority="3248"/>
  </conditionalFormatting>
  <conditionalFormatting sqref="OOK102">
    <cfRule type="duplicateValues" dxfId="0" priority="3247"/>
  </conditionalFormatting>
  <conditionalFormatting sqref="OOR102">
    <cfRule type="duplicateValues" dxfId="0" priority="3246"/>
  </conditionalFormatting>
  <conditionalFormatting sqref="OOY102">
    <cfRule type="duplicateValues" dxfId="0" priority="3245"/>
  </conditionalFormatting>
  <conditionalFormatting sqref="OPF102">
    <cfRule type="duplicateValues" dxfId="0" priority="3244"/>
  </conditionalFormatting>
  <conditionalFormatting sqref="OPM102">
    <cfRule type="duplicateValues" dxfId="0" priority="3243"/>
  </conditionalFormatting>
  <conditionalFormatting sqref="OPT102">
    <cfRule type="duplicateValues" dxfId="0" priority="3242"/>
  </conditionalFormatting>
  <conditionalFormatting sqref="OQA102">
    <cfRule type="duplicateValues" dxfId="0" priority="3241"/>
  </conditionalFormatting>
  <conditionalFormatting sqref="OQH102">
    <cfRule type="duplicateValues" dxfId="0" priority="3240"/>
  </conditionalFormatting>
  <conditionalFormatting sqref="OQO102">
    <cfRule type="duplicateValues" dxfId="0" priority="3239"/>
  </conditionalFormatting>
  <conditionalFormatting sqref="OQV102">
    <cfRule type="duplicateValues" dxfId="0" priority="3238"/>
  </conditionalFormatting>
  <conditionalFormatting sqref="ORC102">
    <cfRule type="duplicateValues" dxfId="0" priority="3237"/>
  </conditionalFormatting>
  <conditionalFormatting sqref="ORJ102">
    <cfRule type="duplicateValues" dxfId="0" priority="3236"/>
  </conditionalFormatting>
  <conditionalFormatting sqref="ORQ102">
    <cfRule type="duplicateValues" dxfId="0" priority="3235"/>
  </conditionalFormatting>
  <conditionalFormatting sqref="ORX102">
    <cfRule type="duplicateValues" dxfId="0" priority="3234"/>
  </conditionalFormatting>
  <conditionalFormatting sqref="OSE102">
    <cfRule type="duplicateValues" dxfId="0" priority="3233"/>
  </conditionalFormatting>
  <conditionalFormatting sqref="OSL102">
    <cfRule type="duplicateValues" dxfId="0" priority="3232"/>
  </conditionalFormatting>
  <conditionalFormatting sqref="OSS102">
    <cfRule type="duplicateValues" dxfId="0" priority="3231"/>
  </conditionalFormatting>
  <conditionalFormatting sqref="OSZ102">
    <cfRule type="duplicateValues" dxfId="0" priority="3230"/>
  </conditionalFormatting>
  <conditionalFormatting sqref="OTG102">
    <cfRule type="duplicateValues" dxfId="0" priority="3229"/>
  </conditionalFormatting>
  <conditionalFormatting sqref="OTN102">
    <cfRule type="duplicateValues" dxfId="0" priority="3228"/>
  </conditionalFormatting>
  <conditionalFormatting sqref="OTU102">
    <cfRule type="duplicateValues" dxfId="0" priority="3227"/>
  </conditionalFormatting>
  <conditionalFormatting sqref="OUB102">
    <cfRule type="duplicateValues" dxfId="0" priority="3226"/>
  </conditionalFormatting>
  <conditionalFormatting sqref="OUI102">
    <cfRule type="duplicateValues" dxfId="0" priority="3225"/>
  </conditionalFormatting>
  <conditionalFormatting sqref="OUP102">
    <cfRule type="duplicateValues" dxfId="0" priority="3224"/>
  </conditionalFormatting>
  <conditionalFormatting sqref="OUW102">
    <cfRule type="duplicateValues" dxfId="0" priority="3223"/>
  </conditionalFormatting>
  <conditionalFormatting sqref="OVD102">
    <cfRule type="duplicateValues" dxfId="0" priority="3222"/>
  </conditionalFormatting>
  <conditionalFormatting sqref="OVK102">
    <cfRule type="duplicateValues" dxfId="0" priority="3221"/>
  </conditionalFormatting>
  <conditionalFormatting sqref="OVR102">
    <cfRule type="duplicateValues" dxfId="0" priority="3220"/>
  </conditionalFormatting>
  <conditionalFormatting sqref="OVY102">
    <cfRule type="duplicateValues" dxfId="0" priority="3219"/>
  </conditionalFormatting>
  <conditionalFormatting sqref="OWF102">
    <cfRule type="duplicateValues" dxfId="0" priority="3218"/>
  </conditionalFormatting>
  <conditionalFormatting sqref="OWM102">
    <cfRule type="duplicateValues" dxfId="0" priority="3217"/>
  </conditionalFormatting>
  <conditionalFormatting sqref="OWT102">
    <cfRule type="duplicateValues" dxfId="0" priority="3216"/>
  </conditionalFormatting>
  <conditionalFormatting sqref="OXA102">
    <cfRule type="duplicateValues" dxfId="0" priority="3215"/>
  </conditionalFormatting>
  <conditionalFormatting sqref="OXH102">
    <cfRule type="duplicateValues" dxfId="0" priority="3214"/>
  </conditionalFormatting>
  <conditionalFormatting sqref="OXO102">
    <cfRule type="duplicateValues" dxfId="0" priority="3213"/>
  </conditionalFormatting>
  <conditionalFormatting sqref="OXV102">
    <cfRule type="duplicateValues" dxfId="0" priority="3212"/>
  </conditionalFormatting>
  <conditionalFormatting sqref="OYC102">
    <cfRule type="duplicateValues" dxfId="0" priority="3211"/>
  </conditionalFormatting>
  <conditionalFormatting sqref="OYJ102">
    <cfRule type="duplicateValues" dxfId="0" priority="3210"/>
  </conditionalFormatting>
  <conditionalFormatting sqref="OYQ102">
    <cfRule type="duplicateValues" dxfId="0" priority="3209"/>
  </conditionalFormatting>
  <conditionalFormatting sqref="OYX102">
    <cfRule type="duplicateValues" dxfId="0" priority="3208"/>
  </conditionalFormatting>
  <conditionalFormatting sqref="OZE102">
    <cfRule type="duplicateValues" dxfId="0" priority="3207"/>
  </conditionalFormatting>
  <conditionalFormatting sqref="OZL102">
    <cfRule type="duplicateValues" dxfId="0" priority="3206"/>
  </conditionalFormatting>
  <conditionalFormatting sqref="OZS102">
    <cfRule type="duplicateValues" dxfId="0" priority="3205"/>
  </conditionalFormatting>
  <conditionalFormatting sqref="OZZ102">
    <cfRule type="duplicateValues" dxfId="0" priority="3204"/>
  </conditionalFormatting>
  <conditionalFormatting sqref="PAG102">
    <cfRule type="duplicateValues" dxfId="0" priority="3203"/>
  </conditionalFormatting>
  <conditionalFormatting sqref="PAN102">
    <cfRule type="duplicateValues" dxfId="0" priority="3202"/>
  </conditionalFormatting>
  <conditionalFormatting sqref="PAU102">
    <cfRule type="duplicateValues" dxfId="0" priority="3201"/>
  </conditionalFormatting>
  <conditionalFormatting sqref="PBB102">
    <cfRule type="duplicateValues" dxfId="0" priority="3200"/>
  </conditionalFormatting>
  <conditionalFormatting sqref="PBI102">
    <cfRule type="duplicateValues" dxfId="0" priority="3199"/>
  </conditionalFormatting>
  <conditionalFormatting sqref="PBP102">
    <cfRule type="duplicateValues" dxfId="0" priority="3198"/>
  </conditionalFormatting>
  <conditionalFormatting sqref="PBW102">
    <cfRule type="duplicateValues" dxfId="0" priority="3197"/>
  </conditionalFormatting>
  <conditionalFormatting sqref="PCD102">
    <cfRule type="duplicateValues" dxfId="0" priority="3196"/>
  </conditionalFormatting>
  <conditionalFormatting sqref="PCK102">
    <cfRule type="duplicateValues" dxfId="0" priority="3195"/>
  </conditionalFormatting>
  <conditionalFormatting sqref="PCR102">
    <cfRule type="duplicateValues" dxfId="0" priority="3194"/>
  </conditionalFormatting>
  <conditionalFormatting sqref="PCY102">
    <cfRule type="duplicateValues" dxfId="0" priority="3193"/>
  </conditionalFormatting>
  <conditionalFormatting sqref="PDF102">
    <cfRule type="duplicateValues" dxfId="0" priority="3192"/>
  </conditionalFormatting>
  <conditionalFormatting sqref="PDM102">
    <cfRule type="duplicateValues" dxfId="0" priority="3191"/>
  </conditionalFormatting>
  <conditionalFormatting sqref="PDT102">
    <cfRule type="duplicateValues" dxfId="0" priority="3190"/>
  </conditionalFormatting>
  <conditionalFormatting sqref="PEA102">
    <cfRule type="duplicateValues" dxfId="0" priority="3189"/>
  </conditionalFormatting>
  <conditionalFormatting sqref="PEH102">
    <cfRule type="duplicateValues" dxfId="0" priority="3188"/>
  </conditionalFormatting>
  <conditionalFormatting sqref="PEO102">
    <cfRule type="duplicateValues" dxfId="0" priority="3187"/>
  </conditionalFormatting>
  <conditionalFormatting sqref="PEV102">
    <cfRule type="duplicateValues" dxfId="0" priority="3186"/>
  </conditionalFormatting>
  <conditionalFormatting sqref="PFC102">
    <cfRule type="duplicateValues" dxfId="0" priority="3185"/>
  </conditionalFormatting>
  <conditionalFormatting sqref="PFJ102">
    <cfRule type="duplicateValues" dxfId="0" priority="3184"/>
  </conditionalFormatting>
  <conditionalFormatting sqref="PFQ102">
    <cfRule type="duplicateValues" dxfId="0" priority="3183"/>
  </conditionalFormatting>
  <conditionalFormatting sqref="PFX102">
    <cfRule type="duplicateValues" dxfId="0" priority="3182"/>
  </conditionalFormatting>
  <conditionalFormatting sqref="PGE102">
    <cfRule type="duplicateValues" dxfId="0" priority="3181"/>
  </conditionalFormatting>
  <conditionalFormatting sqref="PGL102">
    <cfRule type="duplicateValues" dxfId="0" priority="3180"/>
  </conditionalFormatting>
  <conditionalFormatting sqref="PGS102">
    <cfRule type="duplicateValues" dxfId="0" priority="3179"/>
  </conditionalFormatting>
  <conditionalFormatting sqref="PGZ102">
    <cfRule type="duplicateValues" dxfId="0" priority="3178"/>
  </conditionalFormatting>
  <conditionalFormatting sqref="PHG102">
    <cfRule type="duplicateValues" dxfId="0" priority="3177"/>
  </conditionalFormatting>
  <conditionalFormatting sqref="PHN102">
    <cfRule type="duplicateValues" dxfId="0" priority="3176"/>
  </conditionalFormatting>
  <conditionalFormatting sqref="PHU102">
    <cfRule type="duplicateValues" dxfId="0" priority="3175"/>
  </conditionalFormatting>
  <conditionalFormatting sqref="PIB102">
    <cfRule type="duplicateValues" dxfId="0" priority="3174"/>
  </conditionalFormatting>
  <conditionalFormatting sqref="PII102">
    <cfRule type="duplicateValues" dxfId="0" priority="3173"/>
  </conditionalFormatting>
  <conditionalFormatting sqref="PIP102">
    <cfRule type="duplicateValues" dxfId="0" priority="3172"/>
  </conditionalFormatting>
  <conditionalFormatting sqref="PIW102">
    <cfRule type="duplicateValues" dxfId="0" priority="3171"/>
  </conditionalFormatting>
  <conditionalFormatting sqref="PJD102">
    <cfRule type="duplicateValues" dxfId="0" priority="3170"/>
  </conditionalFormatting>
  <conditionalFormatting sqref="PJK102">
    <cfRule type="duplicateValues" dxfId="0" priority="3169"/>
  </conditionalFormatting>
  <conditionalFormatting sqref="PJR102">
    <cfRule type="duplicateValues" dxfId="0" priority="3168"/>
  </conditionalFormatting>
  <conditionalFormatting sqref="PJY102">
    <cfRule type="duplicateValues" dxfId="0" priority="3167"/>
  </conditionalFormatting>
  <conditionalFormatting sqref="PKF102">
    <cfRule type="duplicateValues" dxfId="0" priority="3166"/>
  </conditionalFormatting>
  <conditionalFormatting sqref="PKM102">
    <cfRule type="duplicateValues" dxfId="0" priority="3165"/>
  </conditionalFormatting>
  <conditionalFormatting sqref="PKT102">
    <cfRule type="duplicateValues" dxfId="0" priority="3164"/>
  </conditionalFormatting>
  <conditionalFormatting sqref="PLA102">
    <cfRule type="duplicateValues" dxfId="0" priority="3163"/>
  </conditionalFormatting>
  <conditionalFormatting sqref="PLH102">
    <cfRule type="duplicateValues" dxfId="0" priority="3162"/>
  </conditionalFormatting>
  <conditionalFormatting sqref="PLO102">
    <cfRule type="duplicateValues" dxfId="0" priority="3161"/>
  </conditionalFormatting>
  <conditionalFormatting sqref="PLV102">
    <cfRule type="duplicateValues" dxfId="0" priority="3160"/>
  </conditionalFormatting>
  <conditionalFormatting sqref="PMC102">
    <cfRule type="duplicateValues" dxfId="0" priority="3159"/>
  </conditionalFormatting>
  <conditionalFormatting sqref="PMJ102">
    <cfRule type="duplicateValues" dxfId="0" priority="3158"/>
  </conditionalFormatting>
  <conditionalFormatting sqref="PMQ102">
    <cfRule type="duplicateValues" dxfId="0" priority="3157"/>
  </conditionalFormatting>
  <conditionalFormatting sqref="PMX102">
    <cfRule type="duplicateValues" dxfId="0" priority="3156"/>
  </conditionalFormatting>
  <conditionalFormatting sqref="PNE102">
    <cfRule type="duplicateValues" dxfId="0" priority="3155"/>
  </conditionalFormatting>
  <conditionalFormatting sqref="PNL102">
    <cfRule type="duplicateValues" dxfId="0" priority="3154"/>
  </conditionalFormatting>
  <conditionalFormatting sqref="PNS102">
    <cfRule type="duplicateValues" dxfId="0" priority="3153"/>
  </conditionalFormatting>
  <conditionalFormatting sqref="PNZ102">
    <cfRule type="duplicateValues" dxfId="0" priority="3152"/>
  </conditionalFormatting>
  <conditionalFormatting sqref="POG102">
    <cfRule type="duplicateValues" dxfId="0" priority="3151"/>
  </conditionalFormatting>
  <conditionalFormatting sqref="PON102">
    <cfRule type="duplicateValues" dxfId="0" priority="3150"/>
  </conditionalFormatting>
  <conditionalFormatting sqref="POU102">
    <cfRule type="duplicateValues" dxfId="0" priority="3149"/>
  </conditionalFormatting>
  <conditionalFormatting sqref="PPB102">
    <cfRule type="duplicateValues" dxfId="0" priority="3148"/>
  </conditionalFormatting>
  <conditionalFormatting sqref="PPI102">
    <cfRule type="duplicateValues" dxfId="0" priority="3147"/>
  </conditionalFormatting>
  <conditionalFormatting sqref="PPP102">
    <cfRule type="duplicateValues" dxfId="0" priority="3146"/>
  </conditionalFormatting>
  <conditionalFormatting sqref="PPW102">
    <cfRule type="duplicateValues" dxfId="0" priority="3145"/>
  </conditionalFormatting>
  <conditionalFormatting sqref="PQD102">
    <cfRule type="duplicateValues" dxfId="0" priority="3144"/>
  </conditionalFormatting>
  <conditionalFormatting sqref="PQK102">
    <cfRule type="duplicateValues" dxfId="0" priority="3143"/>
  </conditionalFormatting>
  <conditionalFormatting sqref="PQR102">
    <cfRule type="duplicateValues" dxfId="0" priority="3142"/>
  </conditionalFormatting>
  <conditionalFormatting sqref="PQY102">
    <cfRule type="duplicateValues" dxfId="0" priority="3141"/>
  </conditionalFormatting>
  <conditionalFormatting sqref="PRF102">
    <cfRule type="duplicateValues" dxfId="0" priority="3140"/>
  </conditionalFormatting>
  <conditionalFormatting sqref="PRM102">
    <cfRule type="duplicateValues" dxfId="0" priority="3139"/>
  </conditionalFormatting>
  <conditionalFormatting sqref="PRT102">
    <cfRule type="duplicateValues" dxfId="0" priority="3138"/>
  </conditionalFormatting>
  <conditionalFormatting sqref="PSA102">
    <cfRule type="duplicateValues" dxfId="0" priority="3137"/>
  </conditionalFormatting>
  <conditionalFormatting sqref="PSH102">
    <cfRule type="duplicateValues" dxfId="0" priority="3136"/>
  </conditionalFormatting>
  <conditionalFormatting sqref="PSO102">
    <cfRule type="duplicateValues" dxfId="0" priority="3135"/>
  </conditionalFormatting>
  <conditionalFormatting sqref="PSV102">
    <cfRule type="duplicateValues" dxfId="0" priority="3134"/>
  </conditionalFormatting>
  <conditionalFormatting sqref="PTC102">
    <cfRule type="duplicateValues" dxfId="0" priority="3133"/>
  </conditionalFormatting>
  <conditionalFormatting sqref="PTJ102">
    <cfRule type="duplicateValues" dxfId="0" priority="3132"/>
  </conditionalFormatting>
  <conditionalFormatting sqref="PTQ102">
    <cfRule type="duplicateValues" dxfId="0" priority="3131"/>
  </conditionalFormatting>
  <conditionalFormatting sqref="PTX102">
    <cfRule type="duplicateValues" dxfId="0" priority="3130"/>
  </conditionalFormatting>
  <conditionalFormatting sqref="PUE102">
    <cfRule type="duplicateValues" dxfId="0" priority="3129"/>
  </conditionalFormatting>
  <conditionalFormatting sqref="PUL102">
    <cfRule type="duplicateValues" dxfId="0" priority="3128"/>
  </conditionalFormatting>
  <conditionalFormatting sqref="PUS102">
    <cfRule type="duplicateValues" dxfId="0" priority="3127"/>
  </conditionalFormatting>
  <conditionalFormatting sqref="PUZ102">
    <cfRule type="duplicateValues" dxfId="0" priority="3126"/>
  </conditionalFormatting>
  <conditionalFormatting sqref="PVG102">
    <cfRule type="duplicateValues" dxfId="0" priority="3125"/>
  </conditionalFormatting>
  <conditionalFormatting sqref="PVN102">
    <cfRule type="duplicateValues" dxfId="0" priority="3124"/>
  </conditionalFormatting>
  <conditionalFormatting sqref="PVU102">
    <cfRule type="duplicateValues" dxfId="0" priority="3123"/>
  </conditionalFormatting>
  <conditionalFormatting sqref="PWB102">
    <cfRule type="duplicateValues" dxfId="0" priority="3122"/>
  </conditionalFormatting>
  <conditionalFormatting sqref="PWI102">
    <cfRule type="duplicateValues" dxfId="0" priority="3121"/>
  </conditionalFormatting>
  <conditionalFormatting sqref="PWP102">
    <cfRule type="duplicateValues" dxfId="0" priority="3120"/>
  </conditionalFormatting>
  <conditionalFormatting sqref="PWW102">
    <cfRule type="duplicateValues" dxfId="0" priority="3119"/>
  </conditionalFormatting>
  <conditionalFormatting sqref="PXD102">
    <cfRule type="duplicateValues" dxfId="0" priority="3118"/>
  </conditionalFormatting>
  <conditionalFormatting sqref="PXK102">
    <cfRule type="duplicateValues" dxfId="0" priority="3117"/>
  </conditionalFormatting>
  <conditionalFormatting sqref="PXR102">
    <cfRule type="duplicateValues" dxfId="0" priority="3116"/>
  </conditionalFormatting>
  <conditionalFormatting sqref="PXY102">
    <cfRule type="duplicateValues" dxfId="0" priority="3115"/>
  </conditionalFormatting>
  <conditionalFormatting sqref="PYF102">
    <cfRule type="duplicateValues" dxfId="0" priority="3114"/>
  </conditionalFormatting>
  <conditionalFormatting sqref="PYM102">
    <cfRule type="duplicateValues" dxfId="0" priority="3113"/>
  </conditionalFormatting>
  <conditionalFormatting sqref="PYT102">
    <cfRule type="duplicateValues" dxfId="0" priority="3112"/>
  </conditionalFormatting>
  <conditionalFormatting sqref="PZA102">
    <cfRule type="duplicateValues" dxfId="0" priority="3111"/>
  </conditionalFormatting>
  <conditionalFormatting sqref="PZH102">
    <cfRule type="duplicateValues" dxfId="0" priority="3110"/>
  </conditionalFormatting>
  <conditionalFormatting sqref="PZO102">
    <cfRule type="duplicateValues" dxfId="0" priority="3109"/>
  </conditionalFormatting>
  <conditionalFormatting sqref="PZV102">
    <cfRule type="duplicateValues" dxfId="0" priority="3108"/>
  </conditionalFormatting>
  <conditionalFormatting sqref="QAC102">
    <cfRule type="duplicateValues" dxfId="0" priority="3107"/>
  </conditionalFormatting>
  <conditionalFormatting sqref="QAJ102">
    <cfRule type="duplicateValues" dxfId="0" priority="3106"/>
  </conditionalFormatting>
  <conditionalFormatting sqref="QAQ102">
    <cfRule type="duplicateValues" dxfId="0" priority="3105"/>
  </conditionalFormatting>
  <conditionalFormatting sqref="QAX102">
    <cfRule type="duplicateValues" dxfId="0" priority="3104"/>
  </conditionalFormatting>
  <conditionalFormatting sqref="QBE102">
    <cfRule type="duplicateValues" dxfId="0" priority="3103"/>
  </conditionalFormatting>
  <conditionalFormatting sqref="QBL102">
    <cfRule type="duplicateValues" dxfId="0" priority="3102"/>
  </conditionalFormatting>
  <conditionalFormatting sqref="QBS102">
    <cfRule type="duplicateValues" dxfId="0" priority="3101"/>
  </conditionalFormatting>
  <conditionalFormatting sqref="QBZ102">
    <cfRule type="duplicateValues" dxfId="0" priority="3100"/>
  </conditionalFormatting>
  <conditionalFormatting sqref="QCG102">
    <cfRule type="duplicateValues" dxfId="0" priority="3099"/>
  </conditionalFormatting>
  <conditionalFormatting sqref="QCN102">
    <cfRule type="duplicateValues" dxfId="0" priority="3098"/>
  </conditionalFormatting>
  <conditionalFormatting sqref="QCU102">
    <cfRule type="duplicateValues" dxfId="0" priority="3097"/>
  </conditionalFormatting>
  <conditionalFormatting sqref="QDB102">
    <cfRule type="duplicateValues" dxfId="0" priority="3096"/>
  </conditionalFormatting>
  <conditionalFormatting sqref="QDI102">
    <cfRule type="duplicateValues" dxfId="0" priority="3095"/>
  </conditionalFormatting>
  <conditionalFormatting sqref="QDP102">
    <cfRule type="duplicateValues" dxfId="0" priority="3094"/>
  </conditionalFormatting>
  <conditionalFormatting sqref="QDW102">
    <cfRule type="duplicateValues" dxfId="0" priority="3093"/>
  </conditionalFormatting>
  <conditionalFormatting sqref="QED102">
    <cfRule type="duplicateValues" dxfId="0" priority="3092"/>
  </conditionalFormatting>
  <conditionalFormatting sqref="QEK102">
    <cfRule type="duplicateValues" dxfId="0" priority="3091"/>
  </conditionalFormatting>
  <conditionalFormatting sqref="QER102">
    <cfRule type="duplicateValues" dxfId="0" priority="3090"/>
  </conditionalFormatting>
  <conditionalFormatting sqref="QEY102">
    <cfRule type="duplicateValues" dxfId="0" priority="3089"/>
  </conditionalFormatting>
  <conditionalFormatting sqref="QFF102">
    <cfRule type="duplicateValues" dxfId="0" priority="3088"/>
  </conditionalFormatting>
  <conditionalFormatting sqref="QFM102">
    <cfRule type="duplicateValues" dxfId="0" priority="3087"/>
  </conditionalFormatting>
  <conditionalFormatting sqref="QFT102">
    <cfRule type="duplicateValues" dxfId="0" priority="3086"/>
  </conditionalFormatting>
  <conditionalFormatting sqref="QGA102">
    <cfRule type="duplicateValues" dxfId="0" priority="3085"/>
  </conditionalFormatting>
  <conditionalFormatting sqref="QGH102">
    <cfRule type="duplicateValues" dxfId="0" priority="3084"/>
  </conditionalFormatting>
  <conditionalFormatting sqref="QGO102">
    <cfRule type="duplicateValues" dxfId="0" priority="3083"/>
  </conditionalFormatting>
  <conditionalFormatting sqref="QGV102">
    <cfRule type="duplicateValues" dxfId="0" priority="3082"/>
  </conditionalFormatting>
  <conditionalFormatting sqref="QHC102">
    <cfRule type="duplicateValues" dxfId="0" priority="3081"/>
  </conditionalFormatting>
  <conditionalFormatting sqref="QHJ102">
    <cfRule type="duplicateValues" dxfId="0" priority="3080"/>
  </conditionalFormatting>
  <conditionalFormatting sqref="QHQ102">
    <cfRule type="duplicateValues" dxfId="0" priority="3079"/>
  </conditionalFormatting>
  <conditionalFormatting sqref="QHX102">
    <cfRule type="duplicateValues" dxfId="0" priority="3078"/>
  </conditionalFormatting>
  <conditionalFormatting sqref="QIE102">
    <cfRule type="duplicateValues" dxfId="0" priority="3077"/>
  </conditionalFormatting>
  <conditionalFormatting sqref="QIL102">
    <cfRule type="duplicateValues" dxfId="0" priority="3076"/>
  </conditionalFormatting>
  <conditionalFormatting sqref="QIS102">
    <cfRule type="duplicateValues" dxfId="0" priority="3075"/>
  </conditionalFormatting>
  <conditionalFormatting sqref="QIZ102">
    <cfRule type="duplicateValues" dxfId="0" priority="3074"/>
  </conditionalFormatting>
  <conditionalFormatting sqref="QJG102">
    <cfRule type="duplicateValues" dxfId="0" priority="3073"/>
  </conditionalFormatting>
  <conditionalFormatting sqref="QJN102">
    <cfRule type="duplicateValues" dxfId="0" priority="3072"/>
  </conditionalFormatting>
  <conditionalFormatting sqref="QJU102">
    <cfRule type="duplicateValues" dxfId="0" priority="3071"/>
  </conditionalFormatting>
  <conditionalFormatting sqref="QKB102">
    <cfRule type="duplicateValues" dxfId="0" priority="3070"/>
  </conditionalFormatting>
  <conditionalFormatting sqref="QKI102">
    <cfRule type="duplicateValues" dxfId="0" priority="3069"/>
  </conditionalFormatting>
  <conditionalFormatting sqref="QKP102">
    <cfRule type="duplicateValues" dxfId="0" priority="3068"/>
  </conditionalFormatting>
  <conditionalFormatting sqref="QKW102">
    <cfRule type="duplicateValues" dxfId="0" priority="3067"/>
  </conditionalFormatting>
  <conditionalFormatting sqref="QLD102">
    <cfRule type="duplicateValues" dxfId="0" priority="3066"/>
  </conditionalFormatting>
  <conditionalFormatting sqref="QLK102">
    <cfRule type="duplicateValues" dxfId="0" priority="3065"/>
  </conditionalFormatting>
  <conditionalFormatting sqref="QLR102">
    <cfRule type="duplicateValues" dxfId="0" priority="3064"/>
  </conditionalFormatting>
  <conditionalFormatting sqref="QLY102">
    <cfRule type="duplicateValues" dxfId="0" priority="3063"/>
  </conditionalFormatting>
  <conditionalFormatting sqref="QMF102">
    <cfRule type="duplicateValues" dxfId="0" priority="3062"/>
  </conditionalFormatting>
  <conditionalFormatting sqref="QMM102">
    <cfRule type="duplicateValues" dxfId="0" priority="3061"/>
  </conditionalFormatting>
  <conditionalFormatting sqref="QMT102">
    <cfRule type="duplicateValues" dxfId="0" priority="3060"/>
  </conditionalFormatting>
  <conditionalFormatting sqref="QNA102">
    <cfRule type="duplicateValues" dxfId="0" priority="3059"/>
  </conditionalFormatting>
  <conditionalFormatting sqref="QNH102">
    <cfRule type="duplicateValues" dxfId="0" priority="3058"/>
  </conditionalFormatting>
  <conditionalFormatting sqref="QNO102">
    <cfRule type="duplicateValues" dxfId="0" priority="3057"/>
  </conditionalFormatting>
  <conditionalFormatting sqref="QNV102">
    <cfRule type="duplicateValues" dxfId="0" priority="3056"/>
  </conditionalFormatting>
  <conditionalFormatting sqref="QOC102">
    <cfRule type="duplicateValues" dxfId="0" priority="3055"/>
  </conditionalFormatting>
  <conditionalFormatting sqref="QOJ102">
    <cfRule type="duplicateValues" dxfId="0" priority="3054"/>
  </conditionalFormatting>
  <conditionalFormatting sqref="QOQ102">
    <cfRule type="duplicateValues" dxfId="0" priority="3053"/>
  </conditionalFormatting>
  <conditionalFormatting sqref="QOX102">
    <cfRule type="duplicateValues" dxfId="0" priority="3052"/>
  </conditionalFormatting>
  <conditionalFormatting sqref="QPE102">
    <cfRule type="duplicateValues" dxfId="0" priority="3051"/>
  </conditionalFormatting>
  <conditionalFormatting sqref="QPL102">
    <cfRule type="duplicateValues" dxfId="0" priority="3050"/>
  </conditionalFormatting>
  <conditionalFormatting sqref="QPS102">
    <cfRule type="duplicateValues" dxfId="0" priority="3049"/>
  </conditionalFormatting>
  <conditionalFormatting sqref="QPZ102">
    <cfRule type="duplicateValues" dxfId="0" priority="3048"/>
  </conditionalFormatting>
  <conditionalFormatting sqref="QQG102">
    <cfRule type="duplicateValues" dxfId="0" priority="3047"/>
  </conditionalFormatting>
  <conditionalFormatting sqref="QQN102">
    <cfRule type="duplicateValues" dxfId="0" priority="3046"/>
  </conditionalFormatting>
  <conditionalFormatting sqref="QQU102">
    <cfRule type="duplicateValues" dxfId="0" priority="3045"/>
  </conditionalFormatting>
  <conditionalFormatting sqref="QRB102">
    <cfRule type="duplicateValues" dxfId="0" priority="3044"/>
  </conditionalFormatting>
  <conditionalFormatting sqref="QRI102">
    <cfRule type="duplicateValues" dxfId="0" priority="3043"/>
  </conditionalFormatting>
  <conditionalFormatting sqref="QRP102">
    <cfRule type="duplicateValues" dxfId="0" priority="3042"/>
  </conditionalFormatting>
  <conditionalFormatting sqref="QRW102">
    <cfRule type="duplicateValues" dxfId="0" priority="3041"/>
  </conditionalFormatting>
  <conditionalFormatting sqref="QSD102">
    <cfRule type="duplicateValues" dxfId="0" priority="3040"/>
  </conditionalFormatting>
  <conditionalFormatting sqref="QSK102">
    <cfRule type="duplicateValues" dxfId="0" priority="3039"/>
  </conditionalFormatting>
  <conditionalFormatting sqref="QSR102">
    <cfRule type="duplicateValues" dxfId="0" priority="3038"/>
  </conditionalFormatting>
  <conditionalFormatting sqref="QSY102">
    <cfRule type="duplicateValues" dxfId="0" priority="3037"/>
  </conditionalFormatting>
  <conditionalFormatting sqref="QTF102">
    <cfRule type="duplicateValues" dxfId="0" priority="3036"/>
  </conditionalFormatting>
  <conditionalFormatting sqref="QTM102">
    <cfRule type="duplicateValues" dxfId="0" priority="3035"/>
  </conditionalFormatting>
  <conditionalFormatting sqref="QTT102">
    <cfRule type="duplicateValues" dxfId="0" priority="3034"/>
  </conditionalFormatting>
  <conditionalFormatting sqref="QUA102">
    <cfRule type="duplicateValues" dxfId="0" priority="3033"/>
  </conditionalFormatting>
  <conditionalFormatting sqref="QUH102">
    <cfRule type="duplicateValues" dxfId="0" priority="3032"/>
  </conditionalFormatting>
  <conditionalFormatting sqref="QUO102">
    <cfRule type="duplicateValues" dxfId="0" priority="3031"/>
  </conditionalFormatting>
  <conditionalFormatting sqref="QUV102">
    <cfRule type="duplicateValues" dxfId="0" priority="3030"/>
  </conditionalFormatting>
  <conditionalFormatting sqref="QVC102">
    <cfRule type="duplicateValues" dxfId="0" priority="3029"/>
  </conditionalFormatting>
  <conditionalFormatting sqref="QVJ102">
    <cfRule type="duplicateValues" dxfId="0" priority="3028"/>
  </conditionalFormatting>
  <conditionalFormatting sqref="QVQ102">
    <cfRule type="duplicateValues" dxfId="0" priority="3027"/>
  </conditionalFormatting>
  <conditionalFormatting sqref="QVX102">
    <cfRule type="duplicateValues" dxfId="0" priority="3026"/>
  </conditionalFormatting>
  <conditionalFormatting sqref="QWE102">
    <cfRule type="duplicateValues" dxfId="0" priority="3025"/>
  </conditionalFormatting>
  <conditionalFormatting sqref="QWL102">
    <cfRule type="duplicateValues" dxfId="0" priority="3024"/>
  </conditionalFormatting>
  <conditionalFormatting sqref="QWS102">
    <cfRule type="duplicateValues" dxfId="0" priority="3023"/>
  </conditionalFormatting>
  <conditionalFormatting sqref="QWZ102">
    <cfRule type="duplicateValues" dxfId="0" priority="3022"/>
  </conditionalFormatting>
  <conditionalFormatting sqref="QXG102">
    <cfRule type="duplicateValues" dxfId="0" priority="3021"/>
  </conditionalFormatting>
  <conditionalFormatting sqref="QXN102">
    <cfRule type="duplicateValues" dxfId="0" priority="3020"/>
  </conditionalFormatting>
  <conditionalFormatting sqref="QXU102">
    <cfRule type="duplicateValues" dxfId="0" priority="3019"/>
  </conditionalFormatting>
  <conditionalFormatting sqref="QYB102">
    <cfRule type="duplicateValues" dxfId="0" priority="3018"/>
  </conditionalFormatting>
  <conditionalFormatting sqref="QYI102">
    <cfRule type="duplicateValues" dxfId="0" priority="3017"/>
  </conditionalFormatting>
  <conditionalFormatting sqref="QYP102">
    <cfRule type="duplicateValues" dxfId="0" priority="3016"/>
  </conditionalFormatting>
  <conditionalFormatting sqref="QYW102">
    <cfRule type="duplicateValues" dxfId="0" priority="3015"/>
  </conditionalFormatting>
  <conditionalFormatting sqref="QZD102">
    <cfRule type="duplicateValues" dxfId="0" priority="3014"/>
  </conditionalFormatting>
  <conditionalFormatting sqref="QZK102">
    <cfRule type="duplicateValues" dxfId="0" priority="3013"/>
  </conditionalFormatting>
  <conditionalFormatting sqref="QZR102">
    <cfRule type="duplicateValues" dxfId="0" priority="3012"/>
  </conditionalFormatting>
  <conditionalFormatting sqref="QZY102">
    <cfRule type="duplicateValues" dxfId="0" priority="3011"/>
  </conditionalFormatting>
  <conditionalFormatting sqref="RAF102">
    <cfRule type="duplicateValues" dxfId="0" priority="3010"/>
  </conditionalFormatting>
  <conditionalFormatting sqref="RAM102">
    <cfRule type="duplicateValues" dxfId="0" priority="3009"/>
  </conditionalFormatting>
  <conditionalFormatting sqref="RAT102">
    <cfRule type="duplicateValues" dxfId="0" priority="3008"/>
  </conditionalFormatting>
  <conditionalFormatting sqref="RBA102">
    <cfRule type="duplicateValues" dxfId="0" priority="3007"/>
  </conditionalFormatting>
  <conditionalFormatting sqref="RBH102">
    <cfRule type="duplicateValues" dxfId="0" priority="3006"/>
  </conditionalFormatting>
  <conditionalFormatting sqref="RBO102">
    <cfRule type="duplicateValues" dxfId="0" priority="3005"/>
  </conditionalFormatting>
  <conditionalFormatting sqref="RBV102">
    <cfRule type="duplicateValues" dxfId="0" priority="3004"/>
  </conditionalFormatting>
  <conditionalFormatting sqref="RCC102">
    <cfRule type="duplicateValues" dxfId="0" priority="3003"/>
  </conditionalFormatting>
  <conditionalFormatting sqref="RCJ102">
    <cfRule type="duplicateValues" dxfId="0" priority="3002"/>
  </conditionalFormatting>
  <conditionalFormatting sqref="RCQ102">
    <cfRule type="duplicateValues" dxfId="0" priority="3001"/>
  </conditionalFormatting>
  <conditionalFormatting sqref="RCX102">
    <cfRule type="duplicateValues" dxfId="0" priority="3000"/>
  </conditionalFormatting>
  <conditionalFormatting sqref="RDE102">
    <cfRule type="duplicateValues" dxfId="0" priority="2999"/>
  </conditionalFormatting>
  <conditionalFormatting sqref="RDL102">
    <cfRule type="duplicateValues" dxfId="0" priority="2998"/>
  </conditionalFormatting>
  <conditionalFormatting sqref="RDS102">
    <cfRule type="duplicateValues" dxfId="0" priority="2997"/>
  </conditionalFormatting>
  <conditionalFormatting sqref="RDZ102">
    <cfRule type="duplicateValues" dxfId="0" priority="2996"/>
  </conditionalFormatting>
  <conditionalFormatting sqref="REG102">
    <cfRule type="duplicateValues" dxfId="0" priority="2995"/>
  </conditionalFormatting>
  <conditionalFormatting sqref="REN102">
    <cfRule type="duplicateValues" dxfId="0" priority="2994"/>
  </conditionalFormatting>
  <conditionalFormatting sqref="REU102">
    <cfRule type="duplicateValues" dxfId="0" priority="2993"/>
  </conditionalFormatting>
  <conditionalFormatting sqref="RFB102">
    <cfRule type="duplicateValues" dxfId="0" priority="2992"/>
  </conditionalFormatting>
  <conditionalFormatting sqref="RFI102">
    <cfRule type="duplicateValues" dxfId="0" priority="2991"/>
  </conditionalFormatting>
  <conditionalFormatting sqref="RFP102">
    <cfRule type="duplicateValues" dxfId="0" priority="2990"/>
  </conditionalFormatting>
  <conditionalFormatting sqref="RFW102">
    <cfRule type="duplicateValues" dxfId="0" priority="2989"/>
  </conditionalFormatting>
  <conditionalFormatting sqref="RGD102">
    <cfRule type="duplicateValues" dxfId="0" priority="2988"/>
  </conditionalFormatting>
  <conditionalFormatting sqref="RGK102">
    <cfRule type="duplicateValues" dxfId="0" priority="2987"/>
  </conditionalFormatting>
  <conditionalFormatting sqref="RGR102">
    <cfRule type="duplicateValues" dxfId="0" priority="2986"/>
  </conditionalFormatting>
  <conditionalFormatting sqref="RGY102">
    <cfRule type="duplicateValues" dxfId="0" priority="2985"/>
  </conditionalFormatting>
  <conditionalFormatting sqref="RHF102">
    <cfRule type="duplicateValues" dxfId="0" priority="2984"/>
  </conditionalFormatting>
  <conditionalFormatting sqref="RHM102">
    <cfRule type="duplicateValues" dxfId="0" priority="2983"/>
  </conditionalFormatting>
  <conditionalFormatting sqref="RHT102">
    <cfRule type="duplicateValues" dxfId="0" priority="2982"/>
  </conditionalFormatting>
  <conditionalFormatting sqref="RIA102">
    <cfRule type="duplicateValues" dxfId="0" priority="2981"/>
  </conditionalFormatting>
  <conditionalFormatting sqref="RIH102">
    <cfRule type="duplicateValues" dxfId="0" priority="2980"/>
  </conditionalFormatting>
  <conditionalFormatting sqref="RIO102">
    <cfRule type="duplicateValues" dxfId="0" priority="2979"/>
  </conditionalFormatting>
  <conditionalFormatting sqref="RIV102">
    <cfRule type="duplicateValues" dxfId="0" priority="2978"/>
  </conditionalFormatting>
  <conditionalFormatting sqref="RJC102">
    <cfRule type="duplicateValues" dxfId="0" priority="2977"/>
  </conditionalFormatting>
  <conditionalFormatting sqref="RJJ102">
    <cfRule type="duplicateValues" dxfId="0" priority="2976"/>
  </conditionalFormatting>
  <conditionalFormatting sqref="RJQ102">
    <cfRule type="duplicateValues" dxfId="0" priority="2975"/>
  </conditionalFormatting>
  <conditionalFormatting sqref="RJX102">
    <cfRule type="duplicateValues" dxfId="0" priority="2974"/>
  </conditionalFormatting>
  <conditionalFormatting sqref="RKE102">
    <cfRule type="duplicateValues" dxfId="0" priority="2973"/>
  </conditionalFormatting>
  <conditionalFormatting sqref="RKL102">
    <cfRule type="duplicateValues" dxfId="0" priority="2972"/>
  </conditionalFormatting>
  <conditionalFormatting sqref="RKS102">
    <cfRule type="duplicateValues" dxfId="0" priority="2971"/>
  </conditionalFormatting>
  <conditionalFormatting sqref="RKZ102">
    <cfRule type="duplicateValues" dxfId="0" priority="2970"/>
  </conditionalFormatting>
  <conditionalFormatting sqref="RLG102">
    <cfRule type="duplicateValues" dxfId="0" priority="2969"/>
  </conditionalFormatting>
  <conditionalFormatting sqref="RLN102">
    <cfRule type="duplicateValues" dxfId="0" priority="2968"/>
  </conditionalFormatting>
  <conditionalFormatting sqref="RLU102">
    <cfRule type="duplicateValues" dxfId="0" priority="2967"/>
  </conditionalFormatting>
  <conditionalFormatting sqref="RMB102">
    <cfRule type="duplicateValues" dxfId="0" priority="2966"/>
  </conditionalFormatting>
  <conditionalFormatting sqref="RMI102">
    <cfRule type="duplicateValues" dxfId="0" priority="2965"/>
  </conditionalFormatting>
  <conditionalFormatting sqref="RMP102">
    <cfRule type="duplicateValues" dxfId="0" priority="2964"/>
  </conditionalFormatting>
  <conditionalFormatting sqref="RMW102">
    <cfRule type="duplicateValues" dxfId="0" priority="2963"/>
  </conditionalFormatting>
  <conditionalFormatting sqref="RND102">
    <cfRule type="duplicateValues" dxfId="0" priority="2962"/>
  </conditionalFormatting>
  <conditionalFormatting sqref="RNK102">
    <cfRule type="duplicateValues" dxfId="0" priority="2961"/>
  </conditionalFormatting>
  <conditionalFormatting sqref="RNR102">
    <cfRule type="duplicateValues" dxfId="0" priority="2960"/>
  </conditionalFormatting>
  <conditionalFormatting sqref="RNY102">
    <cfRule type="duplicateValues" dxfId="0" priority="2959"/>
  </conditionalFormatting>
  <conditionalFormatting sqref="ROF102">
    <cfRule type="duplicateValues" dxfId="0" priority="2958"/>
  </conditionalFormatting>
  <conditionalFormatting sqref="ROM102">
    <cfRule type="duplicateValues" dxfId="0" priority="2957"/>
  </conditionalFormatting>
  <conditionalFormatting sqref="ROT102">
    <cfRule type="duplicateValues" dxfId="0" priority="2956"/>
  </conditionalFormatting>
  <conditionalFormatting sqref="RPA102">
    <cfRule type="duplicateValues" dxfId="0" priority="2955"/>
  </conditionalFormatting>
  <conditionalFormatting sqref="RPH102">
    <cfRule type="duplicateValues" dxfId="0" priority="2954"/>
  </conditionalFormatting>
  <conditionalFormatting sqref="RPO102">
    <cfRule type="duplicateValues" dxfId="0" priority="2953"/>
  </conditionalFormatting>
  <conditionalFormatting sqref="RPV102">
    <cfRule type="duplicateValues" dxfId="0" priority="2952"/>
  </conditionalFormatting>
  <conditionalFormatting sqref="RQC102">
    <cfRule type="duplicateValues" dxfId="0" priority="2951"/>
  </conditionalFormatting>
  <conditionalFormatting sqref="RQJ102">
    <cfRule type="duplicateValues" dxfId="0" priority="2950"/>
  </conditionalFormatting>
  <conditionalFormatting sqref="RQQ102">
    <cfRule type="duplicateValues" dxfId="0" priority="2949"/>
  </conditionalFormatting>
  <conditionalFormatting sqref="RQX102">
    <cfRule type="duplicateValues" dxfId="0" priority="2948"/>
  </conditionalFormatting>
  <conditionalFormatting sqref="RRE102">
    <cfRule type="duplicateValues" dxfId="0" priority="2947"/>
  </conditionalFormatting>
  <conditionalFormatting sqref="RRL102">
    <cfRule type="duplicateValues" dxfId="0" priority="2946"/>
  </conditionalFormatting>
  <conditionalFormatting sqref="RRS102">
    <cfRule type="duplicateValues" dxfId="0" priority="2945"/>
  </conditionalFormatting>
  <conditionalFormatting sqref="RRZ102">
    <cfRule type="duplicateValues" dxfId="0" priority="2944"/>
  </conditionalFormatting>
  <conditionalFormatting sqref="RSG102">
    <cfRule type="duplicateValues" dxfId="0" priority="2943"/>
  </conditionalFormatting>
  <conditionalFormatting sqref="RSN102">
    <cfRule type="duplicateValues" dxfId="0" priority="2942"/>
  </conditionalFormatting>
  <conditionalFormatting sqref="RSU102">
    <cfRule type="duplicateValues" dxfId="0" priority="2941"/>
  </conditionalFormatting>
  <conditionalFormatting sqref="RTB102">
    <cfRule type="duplicateValues" dxfId="0" priority="2940"/>
  </conditionalFormatting>
  <conditionalFormatting sqref="RTI102">
    <cfRule type="duplicateValues" dxfId="0" priority="2939"/>
  </conditionalFormatting>
  <conditionalFormatting sqref="RTP102">
    <cfRule type="duplicateValues" dxfId="0" priority="2938"/>
  </conditionalFormatting>
  <conditionalFormatting sqref="RTW102">
    <cfRule type="duplicateValues" dxfId="0" priority="2937"/>
  </conditionalFormatting>
  <conditionalFormatting sqref="RUD102">
    <cfRule type="duplicateValues" dxfId="0" priority="2936"/>
  </conditionalFormatting>
  <conditionalFormatting sqref="RUK102">
    <cfRule type="duplicateValues" dxfId="0" priority="2935"/>
  </conditionalFormatting>
  <conditionalFormatting sqref="RUR102">
    <cfRule type="duplicateValues" dxfId="0" priority="2934"/>
  </conditionalFormatting>
  <conditionalFormatting sqref="RUY102">
    <cfRule type="duplicateValues" dxfId="0" priority="2933"/>
  </conditionalFormatting>
  <conditionalFormatting sqref="RVF102">
    <cfRule type="duplicateValues" dxfId="0" priority="2932"/>
  </conditionalFormatting>
  <conditionalFormatting sqref="RVM102">
    <cfRule type="duplicateValues" dxfId="0" priority="2931"/>
  </conditionalFormatting>
  <conditionalFormatting sqref="RVT102">
    <cfRule type="duplicateValues" dxfId="0" priority="2930"/>
  </conditionalFormatting>
  <conditionalFormatting sqref="RWA102">
    <cfRule type="duplicateValues" dxfId="0" priority="2929"/>
  </conditionalFormatting>
  <conditionalFormatting sqref="RWH102">
    <cfRule type="duplicateValues" dxfId="0" priority="2928"/>
  </conditionalFormatting>
  <conditionalFormatting sqref="RWO102">
    <cfRule type="duplicateValues" dxfId="0" priority="2927"/>
  </conditionalFormatting>
  <conditionalFormatting sqref="RWV102">
    <cfRule type="duplicateValues" dxfId="0" priority="2926"/>
  </conditionalFormatting>
  <conditionalFormatting sqref="RXC102">
    <cfRule type="duplicateValues" dxfId="0" priority="2925"/>
  </conditionalFormatting>
  <conditionalFormatting sqref="RXJ102">
    <cfRule type="duplicateValues" dxfId="0" priority="2924"/>
  </conditionalFormatting>
  <conditionalFormatting sqref="RXQ102">
    <cfRule type="duplicateValues" dxfId="0" priority="2923"/>
  </conditionalFormatting>
  <conditionalFormatting sqref="RXX102">
    <cfRule type="duplicateValues" dxfId="0" priority="2922"/>
  </conditionalFormatting>
  <conditionalFormatting sqref="RYE102">
    <cfRule type="duplicateValues" dxfId="0" priority="2921"/>
  </conditionalFormatting>
  <conditionalFormatting sqref="RYL102">
    <cfRule type="duplicateValues" dxfId="0" priority="2920"/>
  </conditionalFormatting>
  <conditionalFormatting sqref="RYS102">
    <cfRule type="duplicateValues" dxfId="0" priority="2919"/>
  </conditionalFormatting>
  <conditionalFormatting sqref="RYZ102">
    <cfRule type="duplicateValues" dxfId="0" priority="2918"/>
  </conditionalFormatting>
  <conditionalFormatting sqref="RZG102">
    <cfRule type="duplicateValues" dxfId="0" priority="2917"/>
  </conditionalFormatting>
  <conditionalFormatting sqref="RZN102">
    <cfRule type="duplicateValues" dxfId="0" priority="2916"/>
  </conditionalFormatting>
  <conditionalFormatting sqref="RZU102">
    <cfRule type="duplicateValues" dxfId="0" priority="2915"/>
  </conditionalFormatting>
  <conditionalFormatting sqref="SAB102">
    <cfRule type="duplicateValues" dxfId="0" priority="2914"/>
  </conditionalFormatting>
  <conditionalFormatting sqref="SAI102">
    <cfRule type="duplicateValues" dxfId="0" priority="2913"/>
  </conditionalFormatting>
  <conditionalFormatting sqref="SAP102">
    <cfRule type="duplicateValues" dxfId="0" priority="2912"/>
  </conditionalFormatting>
  <conditionalFormatting sqref="SAW102">
    <cfRule type="duplicateValues" dxfId="0" priority="2911"/>
  </conditionalFormatting>
  <conditionalFormatting sqref="SBD102">
    <cfRule type="duplicateValues" dxfId="0" priority="2910"/>
  </conditionalFormatting>
  <conditionalFormatting sqref="SBK102">
    <cfRule type="duplicateValues" dxfId="0" priority="2909"/>
  </conditionalFormatting>
  <conditionalFormatting sqref="SBR102">
    <cfRule type="duplicateValues" dxfId="0" priority="2908"/>
  </conditionalFormatting>
  <conditionalFormatting sqref="SBY102">
    <cfRule type="duplicateValues" dxfId="0" priority="2907"/>
  </conditionalFormatting>
  <conditionalFormatting sqref="SCF102">
    <cfRule type="duplicateValues" dxfId="0" priority="2906"/>
  </conditionalFormatting>
  <conditionalFormatting sqref="SCM102">
    <cfRule type="duplicateValues" dxfId="0" priority="2905"/>
  </conditionalFormatting>
  <conditionalFormatting sqref="SCT102">
    <cfRule type="duplicateValues" dxfId="0" priority="2904"/>
  </conditionalFormatting>
  <conditionalFormatting sqref="SDA102">
    <cfRule type="duplicateValues" dxfId="0" priority="2903"/>
  </conditionalFormatting>
  <conditionalFormatting sqref="SDH102">
    <cfRule type="duplicateValues" dxfId="0" priority="2902"/>
  </conditionalFormatting>
  <conditionalFormatting sqref="SDO102">
    <cfRule type="duplicateValues" dxfId="0" priority="2901"/>
  </conditionalFormatting>
  <conditionalFormatting sqref="SDV102">
    <cfRule type="duplicateValues" dxfId="0" priority="2900"/>
  </conditionalFormatting>
  <conditionalFormatting sqref="SEC102">
    <cfRule type="duplicateValues" dxfId="0" priority="2899"/>
  </conditionalFormatting>
  <conditionalFormatting sqref="SEJ102">
    <cfRule type="duplicateValues" dxfId="0" priority="2898"/>
  </conditionalFormatting>
  <conditionalFormatting sqref="SEQ102">
    <cfRule type="duplicateValues" dxfId="0" priority="2897"/>
  </conditionalFormatting>
  <conditionalFormatting sqref="SEX102">
    <cfRule type="duplicateValues" dxfId="0" priority="2896"/>
  </conditionalFormatting>
  <conditionalFormatting sqref="SFE102">
    <cfRule type="duplicateValues" dxfId="0" priority="2895"/>
  </conditionalFormatting>
  <conditionalFormatting sqref="SFL102">
    <cfRule type="duplicateValues" dxfId="0" priority="2894"/>
  </conditionalFormatting>
  <conditionalFormatting sqref="SFS102">
    <cfRule type="duplicateValues" dxfId="0" priority="2893"/>
  </conditionalFormatting>
  <conditionalFormatting sqref="SFZ102">
    <cfRule type="duplicateValues" dxfId="0" priority="2892"/>
  </conditionalFormatting>
  <conditionalFormatting sqref="SGG102">
    <cfRule type="duplicateValues" dxfId="0" priority="2891"/>
  </conditionalFormatting>
  <conditionalFormatting sqref="SGN102">
    <cfRule type="duplicateValues" dxfId="0" priority="2890"/>
  </conditionalFormatting>
  <conditionalFormatting sqref="SGU102">
    <cfRule type="duplicateValues" dxfId="0" priority="2889"/>
  </conditionalFormatting>
  <conditionalFormatting sqref="SHB102">
    <cfRule type="duplicateValues" dxfId="0" priority="2888"/>
  </conditionalFormatting>
  <conditionalFormatting sqref="SHI102">
    <cfRule type="duplicateValues" dxfId="0" priority="2887"/>
  </conditionalFormatting>
  <conditionalFormatting sqref="SHP102">
    <cfRule type="duplicateValues" dxfId="0" priority="2886"/>
  </conditionalFormatting>
  <conditionalFormatting sqref="SHW102">
    <cfRule type="duplicateValues" dxfId="0" priority="2885"/>
  </conditionalFormatting>
  <conditionalFormatting sqref="SID102">
    <cfRule type="duplicateValues" dxfId="0" priority="2884"/>
  </conditionalFormatting>
  <conditionalFormatting sqref="SIK102">
    <cfRule type="duplicateValues" dxfId="0" priority="2883"/>
  </conditionalFormatting>
  <conditionalFormatting sqref="SIR102">
    <cfRule type="duplicateValues" dxfId="0" priority="2882"/>
  </conditionalFormatting>
  <conditionalFormatting sqref="SIY102">
    <cfRule type="duplicateValues" dxfId="0" priority="2881"/>
  </conditionalFormatting>
  <conditionalFormatting sqref="SJF102">
    <cfRule type="duplicateValues" dxfId="0" priority="2880"/>
  </conditionalFormatting>
  <conditionalFormatting sqref="SJM102">
    <cfRule type="duplicateValues" dxfId="0" priority="2879"/>
  </conditionalFormatting>
  <conditionalFormatting sqref="SJT102">
    <cfRule type="duplicateValues" dxfId="0" priority="2878"/>
  </conditionalFormatting>
  <conditionalFormatting sqref="SKA102">
    <cfRule type="duplicateValues" dxfId="0" priority="2877"/>
  </conditionalFormatting>
  <conditionalFormatting sqref="SKH102">
    <cfRule type="duplicateValues" dxfId="0" priority="2876"/>
  </conditionalFormatting>
  <conditionalFormatting sqref="SKO102">
    <cfRule type="duplicateValues" dxfId="0" priority="2875"/>
  </conditionalFormatting>
  <conditionalFormatting sqref="SKV102">
    <cfRule type="duplicateValues" dxfId="0" priority="2874"/>
  </conditionalFormatting>
  <conditionalFormatting sqref="SLC102">
    <cfRule type="duplicateValues" dxfId="0" priority="2873"/>
  </conditionalFormatting>
  <conditionalFormatting sqref="SLJ102">
    <cfRule type="duplicateValues" dxfId="0" priority="2872"/>
  </conditionalFormatting>
  <conditionalFormatting sqref="SLQ102">
    <cfRule type="duplicateValues" dxfId="0" priority="2871"/>
  </conditionalFormatting>
  <conditionalFormatting sqref="SLX102">
    <cfRule type="duplicateValues" dxfId="0" priority="2870"/>
  </conditionalFormatting>
  <conditionalFormatting sqref="SME102">
    <cfRule type="duplicateValues" dxfId="0" priority="2869"/>
  </conditionalFormatting>
  <conditionalFormatting sqref="SML102">
    <cfRule type="duplicateValues" dxfId="0" priority="2868"/>
  </conditionalFormatting>
  <conditionalFormatting sqref="SMS102">
    <cfRule type="duplicateValues" dxfId="0" priority="2867"/>
  </conditionalFormatting>
  <conditionalFormatting sqref="SMZ102">
    <cfRule type="duplicateValues" dxfId="0" priority="2866"/>
  </conditionalFormatting>
  <conditionalFormatting sqref="SNG102">
    <cfRule type="duplicateValues" dxfId="0" priority="2865"/>
  </conditionalFormatting>
  <conditionalFormatting sqref="SNN102">
    <cfRule type="duplicateValues" dxfId="0" priority="2864"/>
  </conditionalFormatting>
  <conditionalFormatting sqref="SNU102">
    <cfRule type="duplicateValues" dxfId="0" priority="2863"/>
  </conditionalFormatting>
  <conditionalFormatting sqref="SOB102">
    <cfRule type="duplicateValues" dxfId="0" priority="2862"/>
  </conditionalFormatting>
  <conditionalFormatting sqref="SOI102">
    <cfRule type="duplicateValues" dxfId="0" priority="2861"/>
  </conditionalFormatting>
  <conditionalFormatting sqref="SOP102">
    <cfRule type="duplicateValues" dxfId="0" priority="2860"/>
  </conditionalFormatting>
  <conditionalFormatting sqref="SOW102">
    <cfRule type="duplicateValues" dxfId="0" priority="2859"/>
  </conditionalFormatting>
  <conditionalFormatting sqref="SPD102">
    <cfRule type="duplicateValues" dxfId="0" priority="2858"/>
  </conditionalFormatting>
  <conditionalFormatting sqref="SPK102">
    <cfRule type="duplicateValues" dxfId="0" priority="2857"/>
  </conditionalFormatting>
  <conditionalFormatting sqref="SPR102">
    <cfRule type="duplicateValues" dxfId="0" priority="2856"/>
  </conditionalFormatting>
  <conditionalFormatting sqref="SPY102">
    <cfRule type="duplicateValues" dxfId="0" priority="2855"/>
  </conditionalFormatting>
  <conditionalFormatting sqref="SQF102">
    <cfRule type="duplicateValues" dxfId="0" priority="2854"/>
  </conditionalFormatting>
  <conditionalFormatting sqref="SQM102">
    <cfRule type="duplicateValues" dxfId="0" priority="2853"/>
  </conditionalFormatting>
  <conditionalFormatting sqref="SQT102">
    <cfRule type="duplicateValues" dxfId="0" priority="2852"/>
  </conditionalFormatting>
  <conditionalFormatting sqref="SRA102">
    <cfRule type="duplicateValues" dxfId="0" priority="2851"/>
  </conditionalFormatting>
  <conditionalFormatting sqref="SRH102">
    <cfRule type="duplicateValues" dxfId="0" priority="2850"/>
  </conditionalFormatting>
  <conditionalFormatting sqref="SRO102">
    <cfRule type="duplicateValues" dxfId="0" priority="2849"/>
  </conditionalFormatting>
  <conditionalFormatting sqref="SRV102">
    <cfRule type="duplicateValues" dxfId="0" priority="2848"/>
  </conditionalFormatting>
  <conditionalFormatting sqref="SSC102">
    <cfRule type="duplicateValues" dxfId="0" priority="2847"/>
  </conditionalFormatting>
  <conditionalFormatting sqref="SSJ102">
    <cfRule type="duplicateValues" dxfId="0" priority="2846"/>
  </conditionalFormatting>
  <conditionalFormatting sqref="SSQ102">
    <cfRule type="duplicateValues" dxfId="0" priority="2845"/>
  </conditionalFormatting>
  <conditionalFormatting sqref="SSX102">
    <cfRule type="duplicateValues" dxfId="0" priority="2844"/>
  </conditionalFormatting>
  <conditionalFormatting sqref="STE102">
    <cfRule type="duplicateValues" dxfId="0" priority="2843"/>
  </conditionalFormatting>
  <conditionalFormatting sqref="STL102">
    <cfRule type="duplicateValues" dxfId="0" priority="2842"/>
  </conditionalFormatting>
  <conditionalFormatting sqref="STS102">
    <cfRule type="duplicateValues" dxfId="0" priority="2841"/>
  </conditionalFormatting>
  <conditionalFormatting sqref="STZ102">
    <cfRule type="duplicateValues" dxfId="0" priority="2840"/>
  </conditionalFormatting>
  <conditionalFormatting sqref="SUG102">
    <cfRule type="duplicateValues" dxfId="0" priority="2839"/>
  </conditionalFormatting>
  <conditionalFormatting sqref="SUN102">
    <cfRule type="duplicateValues" dxfId="0" priority="2838"/>
  </conditionalFormatting>
  <conditionalFormatting sqref="SUU102">
    <cfRule type="duplicateValues" dxfId="0" priority="2837"/>
  </conditionalFormatting>
  <conditionalFormatting sqref="SVB102">
    <cfRule type="duplicateValues" dxfId="0" priority="2836"/>
  </conditionalFormatting>
  <conditionalFormatting sqref="SVI102">
    <cfRule type="duplicateValues" dxfId="0" priority="2835"/>
  </conditionalFormatting>
  <conditionalFormatting sqref="SVP102">
    <cfRule type="duplicateValues" dxfId="0" priority="2834"/>
  </conditionalFormatting>
  <conditionalFormatting sqref="SVW102">
    <cfRule type="duplicateValues" dxfId="0" priority="2833"/>
  </conditionalFormatting>
  <conditionalFormatting sqref="SWD102">
    <cfRule type="duplicateValues" dxfId="0" priority="2832"/>
  </conditionalFormatting>
  <conditionalFormatting sqref="SWK102">
    <cfRule type="duplicateValues" dxfId="0" priority="2831"/>
  </conditionalFormatting>
  <conditionalFormatting sqref="SWR102">
    <cfRule type="duplicateValues" dxfId="0" priority="2830"/>
  </conditionalFormatting>
  <conditionalFormatting sqref="SWY102">
    <cfRule type="duplicateValues" dxfId="0" priority="2829"/>
  </conditionalFormatting>
  <conditionalFormatting sqref="SXF102">
    <cfRule type="duplicateValues" dxfId="0" priority="2828"/>
  </conditionalFormatting>
  <conditionalFormatting sqref="SXM102">
    <cfRule type="duplicateValues" dxfId="0" priority="2827"/>
  </conditionalFormatting>
  <conditionalFormatting sqref="SXT102">
    <cfRule type="duplicateValues" dxfId="0" priority="2826"/>
  </conditionalFormatting>
  <conditionalFormatting sqref="SYA102">
    <cfRule type="duplicateValues" dxfId="0" priority="2825"/>
  </conditionalFormatting>
  <conditionalFormatting sqref="SYH102">
    <cfRule type="duplicateValues" dxfId="0" priority="2824"/>
  </conditionalFormatting>
  <conditionalFormatting sqref="SYO102">
    <cfRule type="duplicateValues" dxfId="0" priority="2823"/>
  </conditionalFormatting>
  <conditionalFormatting sqref="SYV102">
    <cfRule type="duplicateValues" dxfId="0" priority="2822"/>
  </conditionalFormatting>
  <conditionalFormatting sqref="SZC102">
    <cfRule type="duplicateValues" dxfId="0" priority="2821"/>
  </conditionalFormatting>
  <conditionalFormatting sqref="SZJ102">
    <cfRule type="duplicateValues" dxfId="0" priority="2820"/>
  </conditionalFormatting>
  <conditionalFormatting sqref="SZQ102">
    <cfRule type="duplicateValues" dxfId="0" priority="2819"/>
  </conditionalFormatting>
  <conditionalFormatting sqref="SZX102">
    <cfRule type="duplicateValues" dxfId="0" priority="2818"/>
  </conditionalFormatting>
  <conditionalFormatting sqref="TAE102">
    <cfRule type="duplicateValues" dxfId="0" priority="2817"/>
  </conditionalFormatting>
  <conditionalFormatting sqref="TAL102">
    <cfRule type="duplicateValues" dxfId="0" priority="2816"/>
  </conditionalFormatting>
  <conditionalFormatting sqref="TAS102">
    <cfRule type="duplicateValues" dxfId="0" priority="2815"/>
  </conditionalFormatting>
  <conditionalFormatting sqref="TAZ102">
    <cfRule type="duplicateValues" dxfId="0" priority="2814"/>
  </conditionalFormatting>
  <conditionalFormatting sqref="TBG102">
    <cfRule type="duplicateValues" dxfId="0" priority="2813"/>
  </conditionalFormatting>
  <conditionalFormatting sqref="TBN102">
    <cfRule type="duplicateValues" dxfId="0" priority="2812"/>
  </conditionalFormatting>
  <conditionalFormatting sqref="TBU102">
    <cfRule type="duplicateValues" dxfId="0" priority="2811"/>
  </conditionalFormatting>
  <conditionalFormatting sqref="TCB102">
    <cfRule type="duplicateValues" dxfId="0" priority="2810"/>
  </conditionalFormatting>
  <conditionalFormatting sqref="TCI102">
    <cfRule type="duplicateValues" dxfId="0" priority="2809"/>
  </conditionalFormatting>
  <conditionalFormatting sqref="TCP102">
    <cfRule type="duplicateValues" dxfId="0" priority="2808"/>
  </conditionalFormatting>
  <conditionalFormatting sqref="TCW102">
    <cfRule type="duplicateValues" dxfId="0" priority="2807"/>
  </conditionalFormatting>
  <conditionalFormatting sqref="TDD102">
    <cfRule type="duplicateValues" dxfId="0" priority="2806"/>
  </conditionalFormatting>
  <conditionalFormatting sqref="TDK102">
    <cfRule type="duplicateValues" dxfId="0" priority="2805"/>
  </conditionalFormatting>
  <conditionalFormatting sqref="TDR102">
    <cfRule type="duplicateValues" dxfId="0" priority="2804"/>
  </conditionalFormatting>
  <conditionalFormatting sqref="TDY102">
    <cfRule type="duplicateValues" dxfId="0" priority="2803"/>
  </conditionalFormatting>
  <conditionalFormatting sqref="TEF102">
    <cfRule type="duplicateValues" dxfId="0" priority="2802"/>
  </conditionalFormatting>
  <conditionalFormatting sqref="TEM102">
    <cfRule type="duplicateValues" dxfId="0" priority="2801"/>
  </conditionalFormatting>
  <conditionalFormatting sqref="TET102">
    <cfRule type="duplicateValues" dxfId="0" priority="2800"/>
  </conditionalFormatting>
  <conditionalFormatting sqref="TFA102">
    <cfRule type="duplicateValues" dxfId="0" priority="2799"/>
  </conditionalFormatting>
  <conditionalFormatting sqref="TFH102">
    <cfRule type="duplicateValues" dxfId="0" priority="2798"/>
  </conditionalFormatting>
  <conditionalFormatting sqref="TFO102">
    <cfRule type="duplicateValues" dxfId="0" priority="2797"/>
  </conditionalFormatting>
  <conditionalFormatting sqref="TFV102">
    <cfRule type="duplicateValues" dxfId="0" priority="2796"/>
  </conditionalFormatting>
  <conditionalFormatting sqref="TGC102">
    <cfRule type="duplicateValues" dxfId="0" priority="2795"/>
  </conditionalFormatting>
  <conditionalFormatting sqref="TGJ102">
    <cfRule type="duplicateValues" dxfId="0" priority="2794"/>
  </conditionalFormatting>
  <conditionalFormatting sqref="TGQ102">
    <cfRule type="duplicateValues" dxfId="0" priority="2793"/>
  </conditionalFormatting>
  <conditionalFormatting sqref="TGX102">
    <cfRule type="duplicateValues" dxfId="0" priority="2792"/>
  </conditionalFormatting>
  <conditionalFormatting sqref="THE102">
    <cfRule type="duplicateValues" dxfId="0" priority="2791"/>
  </conditionalFormatting>
  <conditionalFormatting sqref="THL102">
    <cfRule type="duplicateValues" dxfId="0" priority="2790"/>
  </conditionalFormatting>
  <conditionalFormatting sqref="THS102">
    <cfRule type="duplicateValues" dxfId="0" priority="2789"/>
  </conditionalFormatting>
  <conditionalFormatting sqref="THZ102">
    <cfRule type="duplicateValues" dxfId="0" priority="2788"/>
  </conditionalFormatting>
  <conditionalFormatting sqref="TIG102">
    <cfRule type="duplicateValues" dxfId="0" priority="2787"/>
  </conditionalFormatting>
  <conditionalFormatting sqref="TIN102">
    <cfRule type="duplicateValues" dxfId="0" priority="2786"/>
  </conditionalFormatting>
  <conditionalFormatting sqref="TIU102">
    <cfRule type="duplicateValues" dxfId="0" priority="2785"/>
  </conditionalFormatting>
  <conditionalFormatting sqref="TJB102">
    <cfRule type="duplicateValues" dxfId="0" priority="2784"/>
  </conditionalFormatting>
  <conditionalFormatting sqref="TJI102">
    <cfRule type="duplicateValues" dxfId="0" priority="2783"/>
  </conditionalFormatting>
  <conditionalFormatting sqref="TJP102">
    <cfRule type="duplicateValues" dxfId="0" priority="2782"/>
  </conditionalFormatting>
  <conditionalFormatting sqref="TJW102">
    <cfRule type="duplicateValues" dxfId="0" priority="2781"/>
  </conditionalFormatting>
  <conditionalFormatting sqref="TKD102">
    <cfRule type="duplicateValues" dxfId="0" priority="2780"/>
  </conditionalFormatting>
  <conditionalFormatting sqref="TKK102">
    <cfRule type="duplicateValues" dxfId="0" priority="2779"/>
  </conditionalFormatting>
  <conditionalFormatting sqref="TKR102">
    <cfRule type="duplicateValues" dxfId="0" priority="2778"/>
  </conditionalFormatting>
  <conditionalFormatting sqref="TKY102">
    <cfRule type="duplicateValues" dxfId="0" priority="2777"/>
  </conditionalFormatting>
  <conditionalFormatting sqref="TLF102">
    <cfRule type="duplicateValues" dxfId="0" priority="2776"/>
  </conditionalFormatting>
  <conditionalFormatting sqref="TLM102">
    <cfRule type="duplicateValues" dxfId="0" priority="2775"/>
  </conditionalFormatting>
  <conditionalFormatting sqref="TLT102">
    <cfRule type="duplicateValues" dxfId="0" priority="2774"/>
  </conditionalFormatting>
  <conditionalFormatting sqref="TMA102">
    <cfRule type="duplicateValues" dxfId="0" priority="2773"/>
  </conditionalFormatting>
  <conditionalFormatting sqref="TMH102">
    <cfRule type="duplicateValues" dxfId="0" priority="2772"/>
  </conditionalFormatting>
  <conditionalFormatting sqref="TMO102">
    <cfRule type="duplicateValues" dxfId="0" priority="2771"/>
  </conditionalFormatting>
  <conditionalFormatting sqref="TMV102">
    <cfRule type="duplicateValues" dxfId="0" priority="2770"/>
  </conditionalFormatting>
  <conditionalFormatting sqref="TNC102">
    <cfRule type="duplicateValues" dxfId="0" priority="2769"/>
  </conditionalFormatting>
  <conditionalFormatting sqref="TNJ102">
    <cfRule type="duplicateValues" dxfId="0" priority="2768"/>
  </conditionalFormatting>
  <conditionalFormatting sqref="TNQ102">
    <cfRule type="duplicateValues" dxfId="0" priority="2767"/>
  </conditionalFormatting>
  <conditionalFormatting sqref="TNX102">
    <cfRule type="duplicateValues" dxfId="0" priority="2766"/>
  </conditionalFormatting>
  <conditionalFormatting sqref="TOE102">
    <cfRule type="duplicateValues" dxfId="0" priority="2765"/>
  </conditionalFormatting>
  <conditionalFormatting sqref="TOL102">
    <cfRule type="duplicateValues" dxfId="0" priority="2764"/>
  </conditionalFormatting>
  <conditionalFormatting sqref="TOS102">
    <cfRule type="duplicateValues" dxfId="0" priority="2763"/>
  </conditionalFormatting>
  <conditionalFormatting sqref="TOZ102">
    <cfRule type="duplicateValues" dxfId="0" priority="2762"/>
  </conditionalFormatting>
  <conditionalFormatting sqref="TPG102">
    <cfRule type="duplicateValues" dxfId="0" priority="2761"/>
  </conditionalFormatting>
  <conditionalFormatting sqref="TPN102">
    <cfRule type="duplicateValues" dxfId="0" priority="2760"/>
  </conditionalFormatting>
  <conditionalFormatting sqref="TPU102">
    <cfRule type="duplicateValues" dxfId="0" priority="2759"/>
  </conditionalFormatting>
  <conditionalFormatting sqref="TQB102">
    <cfRule type="duplicateValues" dxfId="0" priority="2758"/>
  </conditionalFormatting>
  <conditionalFormatting sqref="TQI102">
    <cfRule type="duplicateValues" dxfId="0" priority="2757"/>
  </conditionalFormatting>
  <conditionalFormatting sqref="TQP102">
    <cfRule type="duplicateValues" dxfId="0" priority="2756"/>
  </conditionalFormatting>
  <conditionalFormatting sqref="TQW102">
    <cfRule type="duplicateValues" dxfId="0" priority="2755"/>
  </conditionalFormatting>
  <conditionalFormatting sqref="TRD102">
    <cfRule type="duplicateValues" dxfId="0" priority="2754"/>
  </conditionalFormatting>
  <conditionalFormatting sqref="TRK102">
    <cfRule type="duplicateValues" dxfId="0" priority="2753"/>
  </conditionalFormatting>
  <conditionalFormatting sqref="TRR102">
    <cfRule type="duplicateValues" dxfId="0" priority="2752"/>
  </conditionalFormatting>
  <conditionalFormatting sqref="TRY102">
    <cfRule type="duplicateValues" dxfId="0" priority="2751"/>
  </conditionalFormatting>
  <conditionalFormatting sqref="TSF102">
    <cfRule type="duplicateValues" dxfId="0" priority="2750"/>
  </conditionalFormatting>
  <conditionalFormatting sqref="TSM102">
    <cfRule type="duplicateValues" dxfId="0" priority="2749"/>
  </conditionalFormatting>
  <conditionalFormatting sqref="TST102">
    <cfRule type="duplicateValues" dxfId="0" priority="2748"/>
  </conditionalFormatting>
  <conditionalFormatting sqref="TTA102">
    <cfRule type="duplicateValues" dxfId="0" priority="2747"/>
  </conditionalFormatting>
  <conditionalFormatting sqref="TTH102">
    <cfRule type="duplicateValues" dxfId="0" priority="2746"/>
  </conditionalFormatting>
  <conditionalFormatting sqref="TTO102">
    <cfRule type="duplicateValues" dxfId="0" priority="2745"/>
  </conditionalFormatting>
  <conditionalFormatting sqref="TTV102">
    <cfRule type="duplicateValues" dxfId="0" priority="2744"/>
  </conditionalFormatting>
  <conditionalFormatting sqref="TUC102">
    <cfRule type="duplicateValues" dxfId="0" priority="2743"/>
  </conditionalFormatting>
  <conditionalFormatting sqref="TUJ102">
    <cfRule type="duplicateValues" dxfId="0" priority="2742"/>
  </conditionalFormatting>
  <conditionalFormatting sqref="TUQ102">
    <cfRule type="duplicateValues" dxfId="0" priority="2741"/>
  </conditionalFormatting>
  <conditionalFormatting sqref="TUX102">
    <cfRule type="duplicateValues" dxfId="0" priority="2740"/>
  </conditionalFormatting>
  <conditionalFormatting sqref="TVE102">
    <cfRule type="duplicateValues" dxfId="0" priority="2739"/>
  </conditionalFormatting>
  <conditionalFormatting sqref="TVL102">
    <cfRule type="duplicateValues" dxfId="0" priority="2738"/>
  </conditionalFormatting>
  <conditionalFormatting sqref="TVS102">
    <cfRule type="duplicateValues" dxfId="0" priority="2737"/>
  </conditionalFormatting>
  <conditionalFormatting sqref="TVZ102">
    <cfRule type="duplicateValues" dxfId="0" priority="2736"/>
  </conditionalFormatting>
  <conditionalFormatting sqref="TWG102">
    <cfRule type="duplicateValues" dxfId="0" priority="2735"/>
  </conditionalFormatting>
  <conditionalFormatting sqref="TWN102">
    <cfRule type="duplicateValues" dxfId="0" priority="2734"/>
  </conditionalFormatting>
  <conditionalFormatting sqref="TWU102">
    <cfRule type="duplicateValues" dxfId="0" priority="2733"/>
  </conditionalFormatting>
  <conditionalFormatting sqref="TXB102">
    <cfRule type="duplicateValues" dxfId="0" priority="2732"/>
  </conditionalFormatting>
  <conditionalFormatting sqref="TXI102">
    <cfRule type="duplicateValues" dxfId="0" priority="2731"/>
  </conditionalFormatting>
  <conditionalFormatting sqref="TXP102">
    <cfRule type="duplicateValues" dxfId="0" priority="2730"/>
  </conditionalFormatting>
  <conditionalFormatting sqref="TXW102">
    <cfRule type="duplicateValues" dxfId="0" priority="2729"/>
  </conditionalFormatting>
  <conditionalFormatting sqref="TYD102">
    <cfRule type="duplicateValues" dxfId="0" priority="2728"/>
  </conditionalFormatting>
  <conditionalFormatting sqref="TYK102">
    <cfRule type="duplicateValues" dxfId="0" priority="2727"/>
  </conditionalFormatting>
  <conditionalFormatting sqref="TYR102">
    <cfRule type="duplicateValues" dxfId="0" priority="2726"/>
  </conditionalFormatting>
  <conditionalFormatting sqref="TYY102">
    <cfRule type="duplicateValues" dxfId="0" priority="2725"/>
  </conditionalFormatting>
  <conditionalFormatting sqref="TZF102">
    <cfRule type="duplicateValues" dxfId="0" priority="2724"/>
  </conditionalFormatting>
  <conditionalFormatting sqref="TZM102">
    <cfRule type="duplicateValues" dxfId="0" priority="2723"/>
  </conditionalFormatting>
  <conditionalFormatting sqref="TZT102">
    <cfRule type="duplicateValues" dxfId="0" priority="2722"/>
  </conditionalFormatting>
  <conditionalFormatting sqref="UAA102">
    <cfRule type="duplicateValues" dxfId="0" priority="2721"/>
  </conditionalFormatting>
  <conditionalFormatting sqref="UAH102">
    <cfRule type="duplicateValues" dxfId="0" priority="2720"/>
  </conditionalFormatting>
  <conditionalFormatting sqref="UAO102">
    <cfRule type="duplicateValues" dxfId="0" priority="2719"/>
  </conditionalFormatting>
  <conditionalFormatting sqref="UAV102">
    <cfRule type="duplicateValues" dxfId="0" priority="2718"/>
  </conditionalFormatting>
  <conditionalFormatting sqref="UBC102">
    <cfRule type="duplicateValues" dxfId="0" priority="2717"/>
  </conditionalFormatting>
  <conditionalFormatting sqref="UBJ102">
    <cfRule type="duplicateValues" dxfId="0" priority="2716"/>
  </conditionalFormatting>
  <conditionalFormatting sqref="UBQ102">
    <cfRule type="duplicateValues" dxfId="0" priority="2715"/>
  </conditionalFormatting>
  <conditionalFormatting sqref="UBX102">
    <cfRule type="duplicateValues" dxfId="0" priority="2714"/>
  </conditionalFormatting>
  <conditionalFormatting sqref="UCE102">
    <cfRule type="duplicateValues" dxfId="0" priority="2713"/>
  </conditionalFormatting>
  <conditionalFormatting sqref="UCL102">
    <cfRule type="duplicateValues" dxfId="0" priority="2712"/>
  </conditionalFormatting>
  <conditionalFormatting sqref="UCS102">
    <cfRule type="duplicateValues" dxfId="0" priority="2711"/>
  </conditionalFormatting>
  <conditionalFormatting sqref="UCZ102">
    <cfRule type="duplicateValues" dxfId="0" priority="2710"/>
  </conditionalFormatting>
  <conditionalFormatting sqref="UDG102">
    <cfRule type="duplicateValues" dxfId="0" priority="2709"/>
  </conditionalFormatting>
  <conditionalFormatting sqref="UDN102">
    <cfRule type="duplicateValues" dxfId="0" priority="2708"/>
  </conditionalFormatting>
  <conditionalFormatting sqref="UDU102">
    <cfRule type="duplicateValues" dxfId="0" priority="2707"/>
  </conditionalFormatting>
  <conditionalFormatting sqref="UEB102">
    <cfRule type="duplicateValues" dxfId="0" priority="2706"/>
  </conditionalFormatting>
  <conditionalFormatting sqref="UEI102">
    <cfRule type="duplicateValues" dxfId="0" priority="2705"/>
  </conditionalFormatting>
  <conditionalFormatting sqref="UEP102">
    <cfRule type="duplicateValues" dxfId="0" priority="2704"/>
  </conditionalFormatting>
  <conditionalFormatting sqref="UEW102">
    <cfRule type="duplicateValues" dxfId="0" priority="2703"/>
  </conditionalFormatting>
  <conditionalFormatting sqref="UFD102">
    <cfRule type="duplicateValues" dxfId="0" priority="2702"/>
  </conditionalFormatting>
  <conditionalFormatting sqref="UFK102">
    <cfRule type="duplicateValues" dxfId="0" priority="2701"/>
  </conditionalFormatting>
  <conditionalFormatting sqref="UFR102">
    <cfRule type="duplicateValues" dxfId="0" priority="2700"/>
  </conditionalFormatting>
  <conditionalFormatting sqref="UFY102">
    <cfRule type="duplicateValues" dxfId="0" priority="2699"/>
  </conditionalFormatting>
  <conditionalFormatting sqref="UGF102">
    <cfRule type="duplicateValues" dxfId="0" priority="2698"/>
  </conditionalFormatting>
  <conditionalFormatting sqref="UGM102">
    <cfRule type="duplicateValues" dxfId="0" priority="2697"/>
  </conditionalFormatting>
  <conditionalFormatting sqref="UGT102">
    <cfRule type="duplicateValues" dxfId="0" priority="2696"/>
  </conditionalFormatting>
  <conditionalFormatting sqref="UHA102">
    <cfRule type="duplicateValues" dxfId="0" priority="2695"/>
  </conditionalFormatting>
  <conditionalFormatting sqref="UHH102">
    <cfRule type="duplicateValues" dxfId="0" priority="2694"/>
  </conditionalFormatting>
  <conditionalFormatting sqref="UHO102">
    <cfRule type="duplicateValues" dxfId="0" priority="2693"/>
  </conditionalFormatting>
  <conditionalFormatting sqref="UHV102">
    <cfRule type="duplicateValues" dxfId="0" priority="2692"/>
  </conditionalFormatting>
  <conditionalFormatting sqref="UIC102">
    <cfRule type="duplicateValues" dxfId="0" priority="2691"/>
  </conditionalFormatting>
  <conditionalFormatting sqref="UIJ102">
    <cfRule type="duplicateValues" dxfId="0" priority="2690"/>
  </conditionalFormatting>
  <conditionalFormatting sqref="UIQ102">
    <cfRule type="duplicateValues" dxfId="0" priority="2689"/>
  </conditionalFormatting>
  <conditionalFormatting sqref="UIX102">
    <cfRule type="duplicateValues" dxfId="0" priority="2688"/>
  </conditionalFormatting>
  <conditionalFormatting sqref="UJE102">
    <cfRule type="duplicateValues" dxfId="0" priority="2687"/>
  </conditionalFormatting>
  <conditionalFormatting sqref="UJL102">
    <cfRule type="duplicateValues" dxfId="0" priority="2686"/>
  </conditionalFormatting>
  <conditionalFormatting sqref="UJS102">
    <cfRule type="duplicateValues" dxfId="0" priority="2685"/>
  </conditionalFormatting>
  <conditionalFormatting sqref="UJZ102">
    <cfRule type="duplicateValues" dxfId="0" priority="2684"/>
  </conditionalFormatting>
  <conditionalFormatting sqref="UKG102">
    <cfRule type="duplicateValues" dxfId="0" priority="2683"/>
  </conditionalFormatting>
  <conditionalFormatting sqref="UKN102">
    <cfRule type="duplicateValues" dxfId="0" priority="2682"/>
  </conditionalFormatting>
  <conditionalFormatting sqref="UKU102">
    <cfRule type="duplicateValues" dxfId="0" priority="2681"/>
  </conditionalFormatting>
  <conditionalFormatting sqref="ULB102">
    <cfRule type="duplicateValues" dxfId="0" priority="2680"/>
  </conditionalFormatting>
  <conditionalFormatting sqref="ULI102">
    <cfRule type="duplicateValues" dxfId="0" priority="2679"/>
  </conditionalFormatting>
  <conditionalFormatting sqref="ULP102">
    <cfRule type="duplicateValues" dxfId="0" priority="2678"/>
  </conditionalFormatting>
  <conditionalFormatting sqref="ULW102">
    <cfRule type="duplicateValues" dxfId="0" priority="2677"/>
  </conditionalFormatting>
  <conditionalFormatting sqref="UMD102">
    <cfRule type="duplicateValues" dxfId="0" priority="2676"/>
  </conditionalFormatting>
  <conditionalFormatting sqref="UMK102">
    <cfRule type="duplicateValues" dxfId="0" priority="2675"/>
  </conditionalFormatting>
  <conditionalFormatting sqref="UMR102">
    <cfRule type="duplicateValues" dxfId="0" priority="2674"/>
  </conditionalFormatting>
  <conditionalFormatting sqref="UMY102">
    <cfRule type="duplicateValues" dxfId="0" priority="2673"/>
  </conditionalFormatting>
  <conditionalFormatting sqref="UNF102">
    <cfRule type="duplicateValues" dxfId="0" priority="2672"/>
  </conditionalFormatting>
  <conditionalFormatting sqref="UNM102">
    <cfRule type="duplicateValues" dxfId="0" priority="2671"/>
  </conditionalFormatting>
  <conditionalFormatting sqref="UNT102">
    <cfRule type="duplicateValues" dxfId="0" priority="2670"/>
  </conditionalFormatting>
  <conditionalFormatting sqref="UOA102">
    <cfRule type="duplicateValues" dxfId="0" priority="2669"/>
  </conditionalFormatting>
  <conditionalFormatting sqref="UOH102">
    <cfRule type="duplicateValues" dxfId="0" priority="2668"/>
  </conditionalFormatting>
  <conditionalFormatting sqref="UOO102">
    <cfRule type="duplicateValues" dxfId="0" priority="2667"/>
  </conditionalFormatting>
  <conditionalFormatting sqref="UOV102">
    <cfRule type="duplicateValues" dxfId="0" priority="2666"/>
  </conditionalFormatting>
  <conditionalFormatting sqref="UPC102">
    <cfRule type="duplicateValues" dxfId="0" priority="2665"/>
  </conditionalFormatting>
  <conditionalFormatting sqref="UPJ102">
    <cfRule type="duplicateValues" dxfId="0" priority="2664"/>
  </conditionalFormatting>
  <conditionalFormatting sqref="UPQ102">
    <cfRule type="duplicateValues" dxfId="0" priority="2663"/>
  </conditionalFormatting>
  <conditionalFormatting sqref="UPX102">
    <cfRule type="duplicateValues" dxfId="0" priority="2662"/>
  </conditionalFormatting>
  <conditionalFormatting sqref="UQE102">
    <cfRule type="duplicateValues" dxfId="0" priority="2661"/>
  </conditionalFormatting>
  <conditionalFormatting sqref="UQL102">
    <cfRule type="duplicateValues" dxfId="0" priority="2660"/>
  </conditionalFormatting>
  <conditionalFormatting sqref="UQS102">
    <cfRule type="duplicateValues" dxfId="0" priority="2659"/>
  </conditionalFormatting>
  <conditionalFormatting sqref="UQZ102">
    <cfRule type="duplicateValues" dxfId="0" priority="2658"/>
  </conditionalFormatting>
  <conditionalFormatting sqref="URG102">
    <cfRule type="duplicateValues" dxfId="0" priority="2657"/>
  </conditionalFormatting>
  <conditionalFormatting sqref="URN102">
    <cfRule type="duplicateValues" dxfId="0" priority="2656"/>
  </conditionalFormatting>
  <conditionalFormatting sqref="URU102">
    <cfRule type="duplicateValues" dxfId="0" priority="2655"/>
  </conditionalFormatting>
  <conditionalFormatting sqref="USB102">
    <cfRule type="duplicateValues" dxfId="0" priority="2654"/>
  </conditionalFormatting>
  <conditionalFormatting sqref="USI102">
    <cfRule type="duplicateValues" dxfId="0" priority="2653"/>
  </conditionalFormatting>
  <conditionalFormatting sqref="USP102">
    <cfRule type="duplicateValues" dxfId="0" priority="2652"/>
  </conditionalFormatting>
  <conditionalFormatting sqref="USW102">
    <cfRule type="duplicateValues" dxfId="0" priority="2651"/>
  </conditionalFormatting>
  <conditionalFormatting sqref="UTD102">
    <cfRule type="duplicateValues" dxfId="0" priority="2650"/>
  </conditionalFormatting>
  <conditionalFormatting sqref="UTK102">
    <cfRule type="duplicateValues" dxfId="0" priority="2649"/>
  </conditionalFormatting>
  <conditionalFormatting sqref="UTR102">
    <cfRule type="duplicateValues" dxfId="0" priority="2648"/>
  </conditionalFormatting>
  <conditionalFormatting sqref="UTY102">
    <cfRule type="duplicateValues" dxfId="0" priority="2647"/>
  </conditionalFormatting>
  <conditionalFormatting sqref="UUF102">
    <cfRule type="duplicateValues" dxfId="0" priority="2646"/>
  </conditionalFormatting>
  <conditionalFormatting sqref="UUM102">
    <cfRule type="duplicateValues" dxfId="0" priority="2645"/>
  </conditionalFormatting>
  <conditionalFormatting sqref="UUT102">
    <cfRule type="duplicateValues" dxfId="0" priority="2644"/>
  </conditionalFormatting>
  <conditionalFormatting sqref="UVA102">
    <cfRule type="duplicateValues" dxfId="0" priority="2643"/>
  </conditionalFormatting>
  <conditionalFormatting sqref="UVH102">
    <cfRule type="duplicateValues" dxfId="0" priority="2642"/>
  </conditionalFormatting>
  <conditionalFormatting sqref="UVO102">
    <cfRule type="duplicateValues" dxfId="0" priority="2641"/>
  </conditionalFormatting>
  <conditionalFormatting sqref="UVV102">
    <cfRule type="duplicateValues" dxfId="0" priority="2640"/>
  </conditionalFormatting>
  <conditionalFormatting sqref="UWC102">
    <cfRule type="duplicateValues" dxfId="0" priority="2639"/>
  </conditionalFormatting>
  <conditionalFormatting sqref="UWJ102">
    <cfRule type="duplicateValues" dxfId="0" priority="2638"/>
  </conditionalFormatting>
  <conditionalFormatting sqref="UWQ102">
    <cfRule type="duplicateValues" dxfId="0" priority="2637"/>
  </conditionalFormatting>
  <conditionalFormatting sqref="UWX102">
    <cfRule type="duplicateValues" dxfId="0" priority="2636"/>
  </conditionalFormatting>
  <conditionalFormatting sqref="UXE102">
    <cfRule type="duplicateValues" dxfId="0" priority="2635"/>
  </conditionalFormatting>
  <conditionalFormatting sqref="UXL102">
    <cfRule type="duplicateValues" dxfId="0" priority="2634"/>
  </conditionalFormatting>
  <conditionalFormatting sqref="UXS102">
    <cfRule type="duplicateValues" dxfId="0" priority="2633"/>
  </conditionalFormatting>
  <conditionalFormatting sqref="UXZ102">
    <cfRule type="duplicateValues" dxfId="0" priority="2632"/>
  </conditionalFormatting>
  <conditionalFormatting sqref="UYG102">
    <cfRule type="duplicateValues" dxfId="0" priority="2631"/>
  </conditionalFormatting>
  <conditionalFormatting sqref="UYN102">
    <cfRule type="duplicateValues" dxfId="0" priority="2630"/>
  </conditionalFormatting>
  <conditionalFormatting sqref="UYU102">
    <cfRule type="duplicateValues" dxfId="0" priority="2629"/>
  </conditionalFormatting>
  <conditionalFormatting sqref="UZB102">
    <cfRule type="duplicateValues" dxfId="0" priority="2628"/>
  </conditionalFormatting>
  <conditionalFormatting sqref="UZI102">
    <cfRule type="duplicateValues" dxfId="0" priority="2627"/>
  </conditionalFormatting>
  <conditionalFormatting sqref="UZP102">
    <cfRule type="duplicateValues" dxfId="0" priority="2626"/>
  </conditionalFormatting>
  <conditionalFormatting sqref="UZW102">
    <cfRule type="duplicateValues" dxfId="0" priority="2625"/>
  </conditionalFormatting>
  <conditionalFormatting sqref="VAD102">
    <cfRule type="duplicateValues" dxfId="0" priority="2624"/>
  </conditionalFormatting>
  <conditionalFormatting sqref="VAK102">
    <cfRule type="duplicateValues" dxfId="0" priority="2623"/>
  </conditionalFormatting>
  <conditionalFormatting sqref="VAR102">
    <cfRule type="duplicateValues" dxfId="0" priority="2622"/>
  </conditionalFormatting>
  <conditionalFormatting sqref="VAY102">
    <cfRule type="duplicateValues" dxfId="0" priority="2621"/>
  </conditionalFormatting>
  <conditionalFormatting sqref="VBF102">
    <cfRule type="duplicateValues" dxfId="0" priority="2620"/>
  </conditionalFormatting>
  <conditionalFormatting sqref="VBM102">
    <cfRule type="duplicateValues" dxfId="0" priority="2619"/>
  </conditionalFormatting>
  <conditionalFormatting sqref="VBT102">
    <cfRule type="duplicateValues" dxfId="0" priority="2618"/>
  </conditionalFormatting>
  <conditionalFormatting sqref="VCA102">
    <cfRule type="duplicateValues" dxfId="0" priority="2617"/>
  </conditionalFormatting>
  <conditionalFormatting sqref="VCH102">
    <cfRule type="duplicateValues" dxfId="0" priority="2616"/>
  </conditionalFormatting>
  <conditionalFormatting sqref="VCO102">
    <cfRule type="duplicateValues" dxfId="0" priority="2615"/>
  </conditionalFormatting>
  <conditionalFormatting sqref="VCV102">
    <cfRule type="duplicateValues" dxfId="0" priority="2614"/>
  </conditionalFormatting>
  <conditionalFormatting sqref="VDC102">
    <cfRule type="duplicateValues" dxfId="0" priority="2613"/>
  </conditionalFormatting>
  <conditionalFormatting sqref="VDJ102">
    <cfRule type="duplicateValues" dxfId="0" priority="2612"/>
  </conditionalFormatting>
  <conditionalFormatting sqref="VDQ102">
    <cfRule type="duplicateValues" dxfId="0" priority="2611"/>
  </conditionalFormatting>
  <conditionalFormatting sqref="VDX102">
    <cfRule type="duplicateValues" dxfId="0" priority="2610"/>
  </conditionalFormatting>
  <conditionalFormatting sqref="VEE102">
    <cfRule type="duplicateValues" dxfId="0" priority="2609"/>
  </conditionalFormatting>
  <conditionalFormatting sqref="VEL102">
    <cfRule type="duplicateValues" dxfId="0" priority="2608"/>
  </conditionalFormatting>
  <conditionalFormatting sqref="VES102">
    <cfRule type="duplicateValues" dxfId="0" priority="2607"/>
  </conditionalFormatting>
  <conditionalFormatting sqref="VEZ102">
    <cfRule type="duplicateValues" dxfId="0" priority="2606"/>
  </conditionalFormatting>
  <conditionalFormatting sqref="VFG102">
    <cfRule type="duplicateValues" dxfId="0" priority="2605"/>
  </conditionalFormatting>
  <conditionalFormatting sqref="VFN102">
    <cfRule type="duplicateValues" dxfId="0" priority="2604"/>
  </conditionalFormatting>
  <conditionalFormatting sqref="VFU102">
    <cfRule type="duplicateValues" dxfId="0" priority="2603"/>
  </conditionalFormatting>
  <conditionalFormatting sqref="VGB102">
    <cfRule type="duplicateValues" dxfId="0" priority="2602"/>
  </conditionalFormatting>
  <conditionalFormatting sqref="VGI102">
    <cfRule type="duplicateValues" dxfId="0" priority="2601"/>
  </conditionalFormatting>
  <conditionalFormatting sqref="VGP102">
    <cfRule type="duplicateValues" dxfId="0" priority="2600"/>
  </conditionalFormatting>
  <conditionalFormatting sqref="VGW102">
    <cfRule type="duplicateValues" dxfId="0" priority="2599"/>
  </conditionalFormatting>
  <conditionalFormatting sqref="VHD102">
    <cfRule type="duplicateValues" dxfId="0" priority="2598"/>
  </conditionalFormatting>
  <conditionalFormatting sqref="VHK102">
    <cfRule type="duplicateValues" dxfId="0" priority="2597"/>
  </conditionalFormatting>
  <conditionalFormatting sqref="VHR102">
    <cfRule type="duplicateValues" dxfId="0" priority="2596"/>
  </conditionalFormatting>
  <conditionalFormatting sqref="VHY102">
    <cfRule type="duplicateValues" dxfId="0" priority="2595"/>
  </conditionalFormatting>
  <conditionalFormatting sqref="VIF102">
    <cfRule type="duplicateValues" dxfId="0" priority="2594"/>
  </conditionalFormatting>
  <conditionalFormatting sqref="VIM102">
    <cfRule type="duplicateValues" dxfId="0" priority="2593"/>
  </conditionalFormatting>
  <conditionalFormatting sqref="VIT102">
    <cfRule type="duplicateValues" dxfId="0" priority="2592"/>
  </conditionalFormatting>
  <conditionalFormatting sqref="VJA102">
    <cfRule type="duplicateValues" dxfId="0" priority="2591"/>
  </conditionalFormatting>
  <conditionalFormatting sqref="VJH102">
    <cfRule type="duplicateValues" dxfId="0" priority="2590"/>
  </conditionalFormatting>
  <conditionalFormatting sqref="VJO102">
    <cfRule type="duplicateValues" dxfId="0" priority="2589"/>
  </conditionalFormatting>
  <conditionalFormatting sqref="VJV102">
    <cfRule type="duplicateValues" dxfId="0" priority="2588"/>
  </conditionalFormatting>
  <conditionalFormatting sqref="VKC102">
    <cfRule type="duplicateValues" dxfId="0" priority="2587"/>
  </conditionalFormatting>
  <conditionalFormatting sqref="VKJ102">
    <cfRule type="duplicateValues" dxfId="0" priority="2586"/>
  </conditionalFormatting>
  <conditionalFormatting sqref="VKQ102">
    <cfRule type="duplicateValues" dxfId="0" priority="2585"/>
  </conditionalFormatting>
  <conditionalFormatting sqref="VKX102">
    <cfRule type="duplicateValues" dxfId="0" priority="2584"/>
  </conditionalFormatting>
  <conditionalFormatting sqref="VLE102">
    <cfRule type="duplicateValues" dxfId="0" priority="2583"/>
  </conditionalFormatting>
  <conditionalFormatting sqref="VLL102">
    <cfRule type="duplicateValues" dxfId="0" priority="2582"/>
  </conditionalFormatting>
  <conditionalFormatting sqref="VLS102">
    <cfRule type="duplicateValues" dxfId="0" priority="2581"/>
  </conditionalFormatting>
  <conditionalFormatting sqref="VLZ102">
    <cfRule type="duplicateValues" dxfId="0" priority="2580"/>
  </conditionalFormatting>
  <conditionalFormatting sqref="VMG102">
    <cfRule type="duplicateValues" dxfId="0" priority="2579"/>
  </conditionalFormatting>
  <conditionalFormatting sqref="VMN102">
    <cfRule type="duplicateValues" dxfId="0" priority="2578"/>
  </conditionalFormatting>
  <conditionalFormatting sqref="VMU102">
    <cfRule type="duplicateValues" dxfId="0" priority="2577"/>
  </conditionalFormatting>
  <conditionalFormatting sqref="VNB102">
    <cfRule type="duplicateValues" dxfId="0" priority="2576"/>
  </conditionalFormatting>
  <conditionalFormatting sqref="VNI102">
    <cfRule type="duplicateValues" dxfId="0" priority="2575"/>
  </conditionalFormatting>
  <conditionalFormatting sqref="VNP102">
    <cfRule type="duplicateValues" dxfId="0" priority="2574"/>
  </conditionalFormatting>
  <conditionalFormatting sqref="VNW102">
    <cfRule type="duplicateValues" dxfId="0" priority="2573"/>
  </conditionalFormatting>
  <conditionalFormatting sqref="VOD102">
    <cfRule type="duplicateValues" dxfId="0" priority="2572"/>
  </conditionalFormatting>
  <conditionalFormatting sqref="VOK102">
    <cfRule type="duplicateValues" dxfId="0" priority="2571"/>
  </conditionalFormatting>
  <conditionalFormatting sqref="VOR102">
    <cfRule type="duplicateValues" dxfId="0" priority="2570"/>
  </conditionalFormatting>
  <conditionalFormatting sqref="VOY102">
    <cfRule type="duplicateValues" dxfId="0" priority="2569"/>
  </conditionalFormatting>
  <conditionalFormatting sqref="VPF102">
    <cfRule type="duplicateValues" dxfId="0" priority="2568"/>
  </conditionalFormatting>
  <conditionalFormatting sqref="VPM102">
    <cfRule type="duplicateValues" dxfId="0" priority="2567"/>
  </conditionalFormatting>
  <conditionalFormatting sqref="VPT102">
    <cfRule type="duplicateValues" dxfId="0" priority="2566"/>
  </conditionalFormatting>
  <conditionalFormatting sqref="VQA102">
    <cfRule type="duplicateValues" dxfId="0" priority="2565"/>
  </conditionalFormatting>
  <conditionalFormatting sqref="VQH102">
    <cfRule type="duplicateValues" dxfId="0" priority="2564"/>
  </conditionalFormatting>
  <conditionalFormatting sqref="VQO102">
    <cfRule type="duplicateValues" dxfId="0" priority="2563"/>
  </conditionalFormatting>
  <conditionalFormatting sqref="VQV102">
    <cfRule type="duplicateValues" dxfId="0" priority="2562"/>
  </conditionalFormatting>
  <conditionalFormatting sqref="VRC102">
    <cfRule type="duplicateValues" dxfId="0" priority="2561"/>
  </conditionalFormatting>
  <conditionalFormatting sqref="VRJ102">
    <cfRule type="duplicateValues" dxfId="0" priority="2560"/>
  </conditionalFormatting>
  <conditionalFormatting sqref="VRQ102">
    <cfRule type="duplicateValues" dxfId="0" priority="2559"/>
  </conditionalFormatting>
  <conditionalFormatting sqref="VRX102">
    <cfRule type="duplicateValues" dxfId="0" priority="2558"/>
  </conditionalFormatting>
  <conditionalFormatting sqref="VSE102">
    <cfRule type="duplicateValues" dxfId="0" priority="2557"/>
  </conditionalFormatting>
  <conditionalFormatting sqref="VSL102">
    <cfRule type="duplicateValues" dxfId="0" priority="2556"/>
  </conditionalFormatting>
  <conditionalFormatting sqref="VSS102">
    <cfRule type="duplicateValues" dxfId="0" priority="2555"/>
  </conditionalFormatting>
  <conditionalFormatting sqref="VSZ102">
    <cfRule type="duplicateValues" dxfId="0" priority="2554"/>
  </conditionalFormatting>
  <conditionalFormatting sqref="VTG102">
    <cfRule type="duplicateValues" dxfId="0" priority="2553"/>
  </conditionalFormatting>
  <conditionalFormatting sqref="VTN102">
    <cfRule type="duplicateValues" dxfId="0" priority="2552"/>
  </conditionalFormatting>
  <conditionalFormatting sqref="VTU102">
    <cfRule type="duplicateValues" dxfId="0" priority="2551"/>
  </conditionalFormatting>
  <conditionalFormatting sqref="VUB102">
    <cfRule type="duplicateValues" dxfId="0" priority="2550"/>
  </conditionalFormatting>
  <conditionalFormatting sqref="VUI102">
    <cfRule type="duplicateValues" dxfId="0" priority="2549"/>
  </conditionalFormatting>
  <conditionalFormatting sqref="VUP102">
    <cfRule type="duplicateValues" dxfId="0" priority="2548"/>
  </conditionalFormatting>
  <conditionalFormatting sqref="VUW102">
    <cfRule type="duplicateValues" dxfId="0" priority="2547"/>
  </conditionalFormatting>
  <conditionalFormatting sqref="VVD102">
    <cfRule type="duplicateValues" dxfId="0" priority="2546"/>
  </conditionalFormatting>
  <conditionalFormatting sqref="VVK102">
    <cfRule type="duplicateValues" dxfId="0" priority="2545"/>
  </conditionalFormatting>
  <conditionalFormatting sqref="VVR102">
    <cfRule type="duplicateValues" dxfId="0" priority="2544"/>
  </conditionalFormatting>
  <conditionalFormatting sqref="VVY102">
    <cfRule type="duplicateValues" dxfId="0" priority="2543"/>
  </conditionalFormatting>
  <conditionalFormatting sqref="VWF102">
    <cfRule type="duplicateValues" dxfId="0" priority="2542"/>
  </conditionalFormatting>
  <conditionalFormatting sqref="VWM102">
    <cfRule type="duplicateValues" dxfId="0" priority="2541"/>
  </conditionalFormatting>
  <conditionalFormatting sqref="VWT102">
    <cfRule type="duplicateValues" dxfId="0" priority="2540"/>
  </conditionalFormatting>
  <conditionalFormatting sqref="VXA102">
    <cfRule type="duplicateValues" dxfId="0" priority="2539"/>
  </conditionalFormatting>
  <conditionalFormatting sqref="VXH102">
    <cfRule type="duplicateValues" dxfId="0" priority="2538"/>
  </conditionalFormatting>
  <conditionalFormatting sqref="VXO102">
    <cfRule type="duplicateValues" dxfId="0" priority="2537"/>
  </conditionalFormatting>
  <conditionalFormatting sqref="VXV102">
    <cfRule type="duplicateValues" dxfId="0" priority="2536"/>
  </conditionalFormatting>
  <conditionalFormatting sqref="VYC102">
    <cfRule type="duplicateValues" dxfId="0" priority="2535"/>
  </conditionalFormatting>
  <conditionalFormatting sqref="VYJ102">
    <cfRule type="duplicateValues" dxfId="0" priority="2534"/>
  </conditionalFormatting>
  <conditionalFormatting sqref="VYQ102">
    <cfRule type="duplicateValues" dxfId="0" priority="2533"/>
  </conditionalFormatting>
  <conditionalFormatting sqref="VYX102">
    <cfRule type="duplicateValues" dxfId="0" priority="2532"/>
  </conditionalFormatting>
  <conditionalFormatting sqref="VZE102">
    <cfRule type="duplicateValues" dxfId="0" priority="2531"/>
  </conditionalFormatting>
  <conditionalFormatting sqref="VZL102">
    <cfRule type="duplicateValues" dxfId="0" priority="2530"/>
  </conditionalFormatting>
  <conditionalFormatting sqref="VZS102">
    <cfRule type="duplicateValues" dxfId="0" priority="2529"/>
  </conditionalFormatting>
  <conditionalFormatting sqref="VZZ102">
    <cfRule type="duplicateValues" dxfId="0" priority="2528"/>
  </conditionalFormatting>
  <conditionalFormatting sqref="WAG102">
    <cfRule type="duplicateValues" dxfId="0" priority="2527"/>
  </conditionalFormatting>
  <conditionalFormatting sqref="WAN102">
    <cfRule type="duplicateValues" dxfId="0" priority="2526"/>
  </conditionalFormatting>
  <conditionalFormatting sqref="WAU102">
    <cfRule type="duplicateValues" dxfId="0" priority="2525"/>
  </conditionalFormatting>
  <conditionalFormatting sqref="WBB102">
    <cfRule type="duplicateValues" dxfId="0" priority="2524"/>
  </conditionalFormatting>
  <conditionalFormatting sqref="WBI102">
    <cfRule type="duplicateValues" dxfId="0" priority="2523"/>
  </conditionalFormatting>
  <conditionalFormatting sqref="WBP102">
    <cfRule type="duplicateValues" dxfId="0" priority="2522"/>
  </conditionalFormatting>
  <conditionalFormatting sqref="WBW102">
    <cfRule type="duplicateValues" dxfId="0" priority="2521"/>
  </conditionalFormatting>
  <conditionalFormatting sqref="WCD102">
    <cfRule type="duplicateValues" dxfId="0" priority="2520"/>
  </conditionalFormatting>
  <conditionalFormatting sqref="WCK102">
    <cfRule type="duplicateValues" dxfId="0" priority="2519"/>
  </conditionalFormatting>
  <conditionalFormatting sqref="WCR102">
    <cfRule type="duplicateValues" dxfId="0" priority="2518"/>
  </conditionalFormatting>
  <conditionalFormatting sqref="WCY102">
    <cfRule type="duplicateValues" dxfId="0" priority="2517"/>
  </conditionalFormatting>
  <conditionalFormatting sqref="WDF102">
    <cfRule type="duplicateValues" dxfId="0" priority="2516"/>
  </conditionalFormatting>
  <conditionalFormatting sqref="WDM102">
    <cfRule type="duplicateValues" dxfId="0" priority="2515"/>
  </conditionalFormatting>
  <conditionalFormatting sqref="WDT102">
    <cfRule type="duplicateValues" dxfId="0" priority="2514"/>
  </conditionalFormatting>
  <conditionalFormatting sqref="WEA102">
    <cfRule type="duplicateValues" dxfId="0" priority="2513"/>
  </conditionalFormatting>
  <conditionalFormatting sqref="WEH102">
    <cfRule type="duplicateValues" dxfId="0" priority="2512"/>
  </conditionalFormatting>
  <conditionalFormatting sqref="WEO102">
    <cfRule type="duplicateValues" dxfId="0" priority="2511"/>
  </conditionalFormatting>
  <conditionalFormatting sqref="WEV102">
    <cfRule type="duplicateValues" dxfId="0" priority="2510"/>
  </conditionalFormatting>
  <conditionalFormatting sqref="WFC102">
    <cfRule type="duplicateValues" dxfId="0" priority="2509"/>
  </conditionalFormatting>
  <conditionalFormatting sqref="WFJ102">
    <cfRule type="duplicateValues" dxfId="0" priority="2508"/>
  </conditionalFormatting>
  <conditionalFormatting sqref="WFQ102">
    <cfRule type="duplicateValues" dxfId="0" priority="2507"/>
  </conditionalFormatting>
  <conditionalFormatting sqref="WFX102">
    <cfRule type="duplicateValues" dxfId="0" priority="2506"/>
  </conditionalFormatting>
  <conditionalFormatting sqref="WGE102">
    <cfRule type="duplicateValues" dxfId="0" priority="2505"/>
  </conditionalFormatting>
  <conditionalFormatting sqref="WGL102">
    <cfRule type="duplicateValues" dxfId="0" priority="2504"/>
  </conditionalFormatting>
  <conditionalFormatting sqref="WGS102">
    <cfRule type="duplicateValues" dxfId="0" priority="2503"/>
  </conditionalFormatting>
  <conditionalFormatting sqref="WGZ102">
    <cfRule type="duplicateValues" dxfId="0" priority="2502"/>
  </conditionalFormatting>
  <conditionalFormatting sqref="WHG102">
    <cfRule type="duplicateValues" dxfId="0" priority="2501"/>
  </conditionalFormatting>
  <conditionalFormatting sqref="WHN102">
    <cfRule type="duplicateValues" dxfId="0" priority="2500"/>
  </conditionalFormatting>
  <conditionalFormatting sqref="WHU102">
    <cfRule type="duplicateValues" dxfId="0" priority="2499"/>
  </conditionalFormatting>
  <conditionalFormatting sqref="WIB102">
    <cfRule type="duplicateValues" dxfId="0" priority="2498"/>
  </conditionalFormatting>
  <conditionalFormatting sqref="WII102">
    <cfRule type="duplicateValues" dxfId="0" priority="2497"/>
  </conditionalFormatting>
  <conditionalFormatting sqref="WIP102">
    <cfRule type="duplicateValues" dxfId="0" priority="2496"/>
  </conditionalFormatting>
  <conditionalFormatting sqref="WIW102">
    <cfRule type="duplicateValues" dxfId="0" priority="2495"/>
  </conditionalFormatting>
  <conditionalFormatting sqref="WJD102">
    <cfRule type="duplicateValues" dxfId="0" priority="2494"/>
  </conditionalFormatting>
  <conditionalFormatting sqref="WJK102">
    <cfRule type="duplicateValues" dxfId="0" priority="2493"/>
  </conditionalFormatting>
  <conditionalFormatting sqref="WJR102">
    <cfRule type="duplicateValues" dxfId="0" priority="2492"/>
  </conditionalFormatting>
  <conditionalFormatting sqref="WJY102">
    <cfRule type="duplicateValues" dxfId="0" priority="2491"/>
  </conditionalFormatting>
  <conditionalFormatting sqref="WKF102">
    <cfRule type="duplicateValues" dxfId="0" priority="2490"/>
  </conditionalFormatting>
  <conditionalFormatting sqref="WKM102">
    <cfRule type="duplicateValues" dxfId="0" priority="2489"/>
  </conditionalFormatting>
  <conditionalFormatting sqref="WKT102">
    <cfRule type="duplicateValues" dxfId="0" priority="2488"/>
  </conditionalFormatting>
  <conditionalFormatting sqref="WLA102">
    <cfRule type="duplicateValues" dxfId="0" priority="2487"/>
  </conditionalFormatting>
  <conditionalFormatting sqref="WLH102">
    <cfRule type="duplicateValues" dxfId="0" priority="2486"/>
  </conditionalFormatting>
  <conditionalFormatting sqref="WLO102">
    <cfRule type="duplicateValues" dxfId="0" priority="2485"/>
  </conditionalFormatting>
  <conditionalFormatting sqref="WLV102">
    <cfRule type="duplicateValues" dxfId="0" priority="2484"/>
  </conditionalFormatting>
  <conditionalFormatting sqref="WMC102">
    <cfRule type="duplicateValues" dxfId="0" priority="2483"/>
  </conditionalFormatting>
  <conditionalFormatting sqref="WMJ102">
    <cfRule type="duplicateValues" dxfId="0" priority="2482"/>
  </conditionalFormatting>
  <conditionalFormatting sqref="WMQ102">
    <cfRule type="duplicateValues" dxfId="0" priority="2481"/>
  </conditionalFormatting>
  <conditionalFormatting sqref="WMX102">
    <cfRule type="duplicateValues" dxfId="0" priority="2480"/>
  </conditionalFormatting>
  <conditionalFormatting sqref="WNE102">
    <cfRule type="duplicateValues" dxfId="0" priority="2479"/>
  </conditionalFormatting>
  <conditionalFormatting sqref="WNL102">
    <cfRule type="duplicateValues" dxfId="0" priority="2478"/>
  </conditionalFormatting>
  <conditionalFormatting sqref="WNS102">
    <cfRule type="duplicateValues" dxfId="0" priority="2477"/>
  </conditionalFormatting>
  <conditionalFormatting sqref="WNZ102">
    <cfRule type="duplicateValues" dxfId="0" priority="2476"/>
  </conditionalFormatting>
  <conditionalFormatting sqref="WOG102">
    <cfRule type="duplicateValues" dxfId="0" priority="2475"/>
  </conditionalFormatting>
  <conditionalFormatting sqref="WON102">
    <cfRule type="duplicateValues" dxfId="0" priority="2474"/>
  </conditionalFormatting>
  <conditionalFormatting sqref="WOU102">
    <cfRule type="duplicateValues" dxfId="0" priority="2473"/>
  </conditionalFormatting>
  <conditionalFormatting sqref="WPB102">
    <cfRule type="duplicateValues" dxfId="0" priority="2472"/>
  </conditionalFormatting>
  <conditionalFormatting sqref="WPI102">
    <cfRule type="duplicateValues" dxfId="0" priority="2471"/>
  </conditionalFormatting>
  <conditionalFormatting sqref="WPP102">
    <cfRule type="duplicateValues" dxfId="0" priority="2470"/>
  </conditionalFormatting>
  <conditionalFormatting sqref="WPW102">
    <cfRule type="duplicateValues" dxfId="0" priority="2469"/>
  </conditionalFormatting>
  <conditionalFormatting sqref="WQD102">
    <cfRule type="duplicateValues" dxfId="0" priority="2468"/>
  </conditionalFormatting>
  <conditionalFormatting sqref="WQK102">
    <cfRule type="duplicateValues" dxfId="0" priority="2467"/>
  </conditionalFormatting>
  <conditionalFormatting sqref="WQR102">
    <cfRule type="duplicateValues" dxfId="0" priority="2466"/>
  </conditionalFormatting>
  <conditionalFormatting sqref="WQY102">
    <cfRule type="duplicateValues" dxfId="0" priority="2465"/>
  </conditionalFormatting>
  <conditionalFormatting sqref="WRF102">
    <cfRule type="duplicateValues" dxfId="0" priority="2464"/>
  </conditionalFormatting>
  <conditionalFormatting sqref="WRM102">
    <cfRule type="duplicateValues" dxfId="0" priority="2463"/>
  </conditionalFormatting>
  <conditionalFormatting sqref="WRT102">
    <cfRule type="duplicateValues" dxfId="0" priority="2462"/>
  </conditionalFormatting>
  <conditionalFormatting sqref="WSA102">
    <cfRule type="duplicateValues" dxfId="0" priority="2461"/>
  </conditionalFormatting>
  <conditionalFormatting sqref="WSH102">
    <cfRule type="duplicateValues" dxfId="0" priority="2460"/>
  </conditionalFormatting>
  <conditionalFormatting sqref="WSO102">
    <cfRule type="duplicateValues" dxfId="0" priority="2459"/>
  </conditionalFormatting>
  <conditionalFormatting sqref="WSV102">
    <cfRule type="duplicateValues" dxfId="0" priority="2458"/>
  </conditionalFormatting>
  <conditionalFormatting sqref="WTC102">
    <cfRule type="duplicateValues" dxfId="0" priority="2457"/>
  </conditionalFormatting>
  <conditionalFormatting sqref="WTJ102">
    <cfRule type="duplicateValues" dxfId="0" priority="2456"/>
  </conditionalFormatting>
  <conditionalFormatting sqref="WTQ102">
    <cfRule type="duplicateValues" dxfId="0" priority="2455"/>
  </conditionalFormatting>
  <conditionalFormatting sqref="WTX102">
    <cfRule type="duplicateValues" dxfId="0" priority="2454"/>
  </conditionalFormatting>
  <conditionalFormatting sqref="WUE102">
    <cfRule type="duplicateValues" dxfId="0" priority="2453"/>
  </conditionalFormatting>
  <conditionalFormatting sqref="WUL102">
    <cfRule type="duplicateValues" dxfId="0" priority="2452"/>
  </conditionalFormatting>
  <conditionalFormatting sqref="WUS102">
    <cfRule type="duplicateValues" dxfId="0" priority="2451"/>
  </conditionalFormatting>
  <conditionalFormatting sqref="WUZ102">
    <cfRule type="duplicateValues" dxfId="0" priority="2450"/>
  </conditionalFormatting>
  <conditionalFormatting sqref="WVG102">
    <cfRule type="duplicateValues" dxfId="0" priority="2449"/>
  </conditionalFormatting>
  <conditionalFormatting sqref="WVN102">
    <cfRule type="duplicateValues" dxfId="0" priority="2448"/>
  </conditionalFormatting>
  <conditionalFormatting sqref="WVU102">
    <cfRule type="duplicateValues" dxfId="0" priority="2447"/>
  </conditionalFormatting>
  <conditionalFormatting sqref="WWB102">
    <cfRule type="duplicateValues" dxfId="0" priority="2446"/>
  </conditionalFormatting>
  <conditionalFormatting sqref="WWI102">
    <cfRule type="duplicateValues" dxfId="0" priority="2445"/>
  </conditionalFormatting>
  <conditionalFormatting sqref="WWP102">
    <cfRule type="duplicateValues" dxfId="0" priority="2444"/>
  </conditionalFormatting>
  <conditionalFormatting sqref="WWW102">
    <cfRule type="duplicateValues" dxfId="0" priority="2443"/>
  </conditionalFormatting>
  <conditionalFormatting sqref="WXD102">
    <cfRule type="duplicateValues" dxfId="0" priority="2442"/>
  </conditionalFormatting>
  <conditionalFormatting sqref="WXK102">
    <cfRule type="duplicateValues" dxfId="0" priority="2441"/>
  </conditionalFormatting>
  <conditionalFormatting sqref="WXR102">
    <cfRule type="duplicateValues" dxfId="0" priority="2440"/>
  </conditionalFormatting>
  <conditionalFormatting sqref="WXY102">
    <cfRule type="duplicateValues" dxfId="0" priority="2439"/>
  </conditionalFormatting>
  <conditionalFormatting sqref="WYF102">
    <cfRule type="duplicateValues" dxfId="0" priority="2438"/>
  </conditionalFormatting>
  <conditionalFormatting sqref="WYM102">
    <cfRule type="duplicateValues" dxfId="0" priority="2437"/>
  </conditionalFormatting>
  <conditionalFormatting sqref="WYT102">
    <cfRule type="duplicateValues" dxfId="0" priority="2436"/>
  </conditionalFormatting>
  <conditionalFormatting sqref="WZA102">
    <cfRule type="duplicateValues" dxfId="0" priority="2435"/>
  </conditionalFormatting>
  <conditionalFormatting sqref="WZH102">
    <cfRule type="duplicateValues" dxfId="0" priority="2434"/>
  </conditionalFormatting>
  <conditionalFormatting sqref="WZO102">
    <cfRule type="duplicateValues" dxfId="0" priority="2433"/>
  </conditionalFormatting>
  <conditionalFormatting sqref="WZV102">
    <cfRule type="duplicateValues" dxfId="0" priority="2432"/>
  </conditionalFormatting>
  <conditionalFormatting sqref="XAC102">
    <cfRule type="duplicateValues" dxfId="0" priority="2431"/>
  </conditionalFormatting>
  <conditionalFormatting sqref="XAJ102">
    <cfRule type="duplicateValues" dxfId="0" priority="2430"/>
  </conditionalFormatting>
  <conditionalFormatting sqref="XAQ102">
    <cfRule type="duplicateValues" dxfId="0" priority="2429"/>
  </conditionalFormatting>
  <conditionalFormatting sqref="XAX102">
    <cfRule type="duplicateValues" dxfId="0" priority="2428"/>
  </conditionalFormatting>
  <conditionalFormatting sqref="XBE102">
    <cfRule type="duplicateValues" dxfId="0" priority="2427"/>
  </conditionalFormatting>
  <conditionalFormatting sqref="XBL102">
    <cfRule type="duplicateValues" dxfId="0" priority="2426"/>
  </conditionalFormatting>
  <conditionalFormatting sqref="XBS102">
    <cfRule type="duplicateValues" dxfId="0" priority="2425"/>
  </conditionalFormatting>
  <conditionalFormatting sqref="XBZ102">
    <cfRule type="duplicateValues" dxfId="0" priority="2424"/>
  </conditionalFormatting>
  <conditionalFormatting sqref="XCG102">
    <cfRule type="duplicateValues" dxfId="0" priority="2423"/>
  </conditionalFormatting>
  <conditionalFormatting sqref="XCN102">
    <cfRule type="duplicateValues" dxfId="0" priority="2422"/>
  </conditionalFormatting>
  <conditionalFormatting sqref="XCU102">
    <cfRule type="duplicateValues" dxfId="0" priority="2421"/>
  </conditionalFormatting>
  <conditionalFormatting sqref="XDB102">
    <cfRule type="duplicateValues" dxfId="0" priority="2420"/>
  </conditionalFormatting>
  <conditionalFormatting sqref="XDI102">
    <cfRule type="duplicateValues" dxfId="0" priority="2419"/>
  </conditionalFormatting>
  <conditionalFormatting sqref="XDP102">
    <cfRule type="duplicateValues" dxfId="0" priority="2418"/>
  </conditionalFormatting>
  <conditionalFormatting sqref="XDW102">
    <cfRule type="duplicateValues" dxfId="0" priority="2417"/>
  </conditionalFormatting>
  <conditionalFormatting sqref="XED102">
    <cfRule type="duplicateValues" dxfId="0" priority="2416"/>
  </conditionalFormatting>
  <conditionalFormatting sqref="XEK102">
    <cfRule type="duplicateValues" dxfId="0" priority="2415"/>
  </conditionalFormatting>
  <conditionalFormatting sqref="XER102">
    <cfRule type="duplicateValues" dxfId="0" priority="2414"/>
  </conditionalFormatting>
  <conditionalFormatting sqref="XEY102">
    <cfRule type="duplicateValues" dxfId="0" priority="2413"/>
  </conditionalFormatting>
  <conditionalFormatting sqref="F103">
    <cfRule type="duplicateValues" dxfId="0" priority="5"/>
  </conditionalFormatting>
  <conditionalFormatting sqref="M103">
    <cfRule type="duplicateValues" dxfId="0" priority="2411"/>
  </conditionalFormatting>
  <conditionalFormatting sqref="T103">
    <cfRule type="duplicateValues" dxfId="0" priority="2410"/>
  </conditionalFormatting>
  <conditionalFormatting sqref="AA103">
    <cfRule type="duplicateValues" dxfId="0" priority="2409"/>
  </conditionalFormatting>
  <conditionalFormatting sqref="AH103">
    <cfRule type="duplicateValues" dxfId="0" priority="2408"/>
  </conditionalFormatting>
  <conditionalFormatting sqref="AO103">
    <cfRule type="duplicateValues" dxfId="0" priority="2407"/>
  </conditionalFormatting>
  <conditionalFormatting sqref="AV103">
    <cfRule type="duplicateValues" dxfId="0" priority="2406"/>
  </conditionalFormatting>
  <conditionalFormatting sqref="BC103">
    <cfRule type="duplicateValues" dxfId="0" priority="2405"/>
  </conditionalFormatting>
  <conditionalFormatting sqref="BJ103">
    <cfRule type="duplicateValues" dxfId="0" priority="2404"/>
  </conditionalFormatting>
  <conditionalFormatting sqref="BQ103">
    <cfRule type="duplicateValues" dxfId="0" priority="2403"/>
  </conditionalFormatting>
  <conditionalFormatting sqref="BX103">
    <cfRule type="duplicateValues" dxfId="0" priority="2402"/>
  </conditionalFormatting>
  <conditionalFormatting sqref="CE103">
    <cfRule type="duplicateValues" dxfId="0" priority="2401"/>
  </conditionalFormatting>
  <conditionalFormatting sqref="CL103">
    <cfRule type="duplicateValues" dxfId="0" priority="2400"/>
  </conditionalFormatting>
  <conditionalFormatting sqref="CS103">
    <cfRule type="duplicateValues" dxfId="0" priority="2399"/>
  </conditionalFormatting>
  <conditionalFormatting sqref="CZ103">
    <cfRule type="duplicateValues" dxfId="0" priority="2398"/>
  </conditionalFormatting>
  <conditionalFormatting sqref="DG103">
    <cfRule type="duplicateValues" dxfId="0" priority="2397"/>
  </conditionalFormatting>
  <conditionalFormatting sqref="DN103">
    <cfRule type="duplicateValues" dxfId="0" priority="2396"/>
  </conditionalFormatting>
  <conditionalFormatting sqref="DU103">
    <cfRule type="duplicateValues" dxfId="0" priority="2395"/>
  </conditionalFormatting>
  <conditionalFormatting sqref="EB103">
    <cfRule type="duplicateValues" dxfId="0" priority="2394"/>
  </conditionalFormatting>
  <conditionalFormatting sqref="EI103">
    <cfRule type="duplicateValues" dxfId="0" priority="2393"/>
  </conditionalFormatting>
  <conditionalFormatting sqref="EP103">
    <cfRule type="duplicateValues" dxfId="0" priority="2392"/>
  </conditionalFormatting>
  <conditionalFormatting sqref="EW103">
    <cfRule type="duplicateValues" dxfId="0" priority="2391"/>
  </conditionalFormatting>
  <conditionalFormatting sqref="FD103">
    <cfRule type="duplicateValues" dxfId="0" priority="2390"/>
  </conditionalFormatting>
  <conditionalFormatting sqref="FK103">
    <cfRule type="duplicateValues" dxfId="0" priority="2389"/>
  </conditionalFormatting>
  <conditionalFormatting sqref="FR103">
    <cfRule type="duplicateValues" dxfId="0" priority="2388"/>
  </conditionalFormatting>
  <conditionalFormatting sqref="FY103">
    <cfRule type="duplicateValues" dxfId="0" priority="2387"/>
  </conditionalFormatting>
  <conditionalFormatting sqref="GF103">
    <cfRule type="duplicateValues" dxfId="0" priority="2386"/>
  </conditionalFormatting>
  <conditionalFormatting sqref="GM103">
    <cfRule type="duplicateValues" dxfId="0" priority="2385"/>
  </conditionalFormatting>
  <conditionalFormatting sqref="GT103">
    <cfRule type="duplicateValues" dxfId="0" priority="2384"/>
  </conditionalFormatting>
  <conditionalFormatting sqref="HA103">
    <cfRule type="duplicateValues" dxfId="0" priority="2383"/>
  </conditionalFormatting>
  <conditionalFormatting sqref="HH103">
    <cfRule type="duplicateValues" dxfId="0" priority="2382"/>
  </conditionalFormatting>
  <conditionalFormatting sqref="HO103">
    <cfRule type="duplicateValues" dxfId="0" priority="2381"/>
  </conditionalFormatting>
  <conditionalFormatting sqref="HV103">
    <cfRule type="duplicateValues" dxfId="0" priority="2380"/>
  </conditionalFormatting>
  <conditionalFormatting sqref="IC103">
    <cfRule type="duplicateValues" dxfId="0" priority="2379"/>
  </conditionalFormatting>
  <conditionalFormatting sqref="IJ103">
    <cfRule type="duplicateValues" dxfId="0" priority="2378"/>
  </conditionalFormatting>
  <conditionalFormatting sqref="IQ103">
    <cfRule type="duplicateValues" dxfId="0" priority="2377"/>
  </conditionalFormatting>
  <conditionalFormatting sqref="IX103">
    <cfRule type="duplicateValues" dxfId="0" priority="2376"/>
  </conditionalFormatting>
  <conditionalFormatting sqref="JE103">
    <cfRule type="duplicateValues" dxfId="0" priority="2375"/>
  </conditionalFormatting>
  <conditionalFormatting sqref="JL103">
    <cfRule type="duplicateValues" dxfId="0" priority="2374"/>
  </conditionalFormatting>
  <conditionalFormatting sqref="JS103">
    <cfRule type="duplicateValues" dxfId="0" priority="2373"/>
  </conditionalFormatting>
  <conditionalFormatting sqref="JZ103">
    <cfRule type="duplicateValues" dxfId="0" priority="2372"/>
  </conditionalFormatting>
  <conditionalFormatting sqref="KG103">
    <cfRule type="duplicateValues" dxfId="0" priority="2371"/>
  </conditionalFormatting>
  <conditionalFormatting sqref="KN103">
    <cfRule type="duplicateValues" dxfId="0" priority="2370"/>
  </conditionalFormatting>
  <conditionalFormatting sqref="KU103">
    <cfRule type="duplicateValues" dxfId="0" priority="2369"/>
  </conditionalFormatting>
  <conditionalFormatting sqref="LB103">
    <cfRule type="duplicateValues" dxfId="0" priority="2368"/>
  </conditionalFormatting>
  <conditionalFormatting sqref="LI103">
    <cfRule type="duplicateValues" dxfId="0" priority="2367"/>
  </conditionalFormatting>
  <conditionalFormatting sqref="LP103">
    <cfRule type="duplicateValues" dxfId="0" priority="2366"/>
  </conditionalFormatting>
  <conditionalFormatting sqref="LW103">
    <cfRule type="duplicateValues" dxfId="0" priority="2365"/>
  </conditionalFormatting>
  <conditionalFormatting sqref="MD103">
    <cfRule type="duplicateValues" dxfId="0" priority="2364"/>
  </conditionalFormatting>
  <conditionalFormatting sqref="MK103">
    <cfRule type="duplicateValues" dxfId="0" priority="2363"/>
  </conditionalFormatting>
  <conditionalFormatting sqref="MR103">
    <cfRule type="duplicateValues" dxfId="0" priority="2362"/>
  </conditionalFormatting>
  <conditionalFormatting sqref="MY103">
    <cfRule type="duplicateValues" dxfId="0" priority="2361"/>
  </conditionalFormatting>
  <conditionalFormatting sqref="NF103">
    <cfRule type="duplicateValues" dxfId="0" priority="2360"/>
  </conditionalFormatting>
  <conditionalFormatting sqref="NM103">
    <cfRule type="duplicateValues" dxfId="0" priority="2359"/>
  </conditionalFormatting>
  <conditionalFormatting sqref="NT103">
    <cfRule type="duplicateValues" dxfId="0" priority="2358"/>
  </conditionalFormatting>
  <conditionalFormatting sqref="OA103">
    <cfRule type="duplicateValues" dxfId="0" priority="2357"/>
  </conditionalFormatting>
  <conditionalFormatting sqref="OH103">
    <cfRule type="duplicateValues" dxfId="0" priority="2356"/>
  </conditionalFormatting>
  <conditionalFormatting sqref="OO103">
    <cfRule type="duplicateValues" dxfId="0" priority="2355"/>
  </conditionalFormatting>
  <conditionalFormatting sqref="OV103">
    <cfRule type="duplicateValues" dxfId="0" priority="2354"/>
  </conditionalFormatting>
  <conditionalFormatting sqref="PC103">
    <cfRule type="duplicateValues" dxfId="0" priority="2353"/>
  </conditionalFormatting>
  <conditionalFormatting sqref="PJ103">
    <cfRule type="duplicateValues" dxfId="0" priority="2352"/>
  </conditionalFormatting>
  <conditionalFormatting sqref="PQ103">
    <cfRule type="duplicateValues" dxfId="0" priority="2351"/>
  </conditionalFormatting>
  <conditionalFormatting sqref="PX103">
    <cfRule type="duplicateValues" dxfId="0" priority="2350"/>
  </conditionalFormatting>
  <conditionalFormatting sqref="QE103">
    <cfRule type="duplicateValues" dxfId="0" priority="2349"/>
  </conditionalFormatting>
  <conditionalFormatting sqref="QL103">
    <cfRule type="duplicateValues" dxfId="0" priority="2348"/>
  </conditionalFormatting>
  <conditionalFormatting sqref="QS103">
    <cfRule type="duplicateValues" dxfId="0" priority="2347"/>
  </conditionalFormatting>
  <conditionalFormatting sqref="QZ103">
    <cfRule type="duplicateValues" dxfId="0" priority="2346"/>
  </conditionalFormatting>
  <conditionalFormatting sqref="RG103">
    <cfRule type="duplicateValues" dxfId="0" priority="2345"/>
  </conditionalFormatting>
  <conditionalFormatting sqref="RN103">
    <cfRule type="duplicateValues" dxfId="0" priority="2344"/>
  </conditionalFormatting>
  <conditionalFormatting sqref="RU103">
    <cfRule type="duplicateValues" dxfId="0" priority="2343"/>
  </conditionalFormatting>
  <conditionalFormatting sqref="SB103">
    <cfRule type="duplicateValues" dxfId="0" priority="2342"/>
  </conditionalFormatting>
  <conditionalFormatting sqref="SI103">
    <cfRule type="duplicateValues" dxfId="0" priority="2341"/>
  </conditionalFormatting>
  <conditionalFormatting sqref="SP103">
    <cfRule type="duplicateValues" dxfId="0" priority="2340"/>
  </conditionalFormatting>
  <conditionalFormatting sqref="SW103">
    <cfRule type="duplicateValues" dxfId="0" priority="2339"/>
  </conditionalFormatting>
  <conditionalFormatting sqref="TD103">
    <cfRule type="duplicateValues" dxfId="0" priority="2338"/>
  </conditionalFormatting>
  <conditionalFormatting sqref="TK103">
    <cfRule type="duplicateValues" dxfId="0" priority="2337"/>
  </conditionalFormatting>
  <conditionalFormatting sqref="TR103">
    <cfRule type="duplicateValues" dxfId="0" priority="2336"/>
  </conditionalFormatting>
  <conditionalFormatting sqref="TY103">
    <cfRule type="duplicateValues" dxfId="0" priority="2335"/>
  </conditionalFormatting>
  <conditionalFormatting sqref="UF103">
    <cfRule type="duplicateValues" dxfId="0" priority="2334"/>
  </conditionalFormatting>
  <conditionalFormatting sqref="UM103">
    <cfRule type="duplicateValues" dxfId="0" priority="2333"/>
  </conditionalFormatting>
  <conditionalFormatting sqref="UT103">
    <cfRule type="duplicateValues" dxfId="0" priority="2332"/>
  </conditionalFormatting>
  <conditionalFormatting sqref="VA103">
    <cfRule type="duplicateValues" dxfId="0" priority="2331"/>
  </conditionalFormatting>
  <conditionalFormatting sqref="VH103">
    <cfRule type="duplicateValues" dxfId="0" priority="2330"/>
  </conditionalFormatting>
  <conditionalFormatting sqref="VO103">
    <cfRule type="duplicateValues" dxfId="0" priority="2329"/>
  </conditionalFormatting>
  <conditionalFormatting sqref="VV103">
    <cfRule type="duplicateValues" dxfId="0" priority="2328"/>
  </conditionalFormatting>
  <conditionalFormatting sqref="WC103">
    <cfRule type="duplicateValues" dxfId="0" priority="2327"/>
  </conditionalFormatting>
  <conditionalFormatting sqref="WJ103">
    <cfRule type="duplicateValues" dxfId="0" priority="2326"/>
  </conditionalFormatting>
  <conditionalFormatting sqref="WQ103">
    <cfRule type="duplicateValues" dxfId="0" priority="2325"/>
  </conditionalFormatting>
  <conditionalFormatting sqref="WX103">
    <cfRule type="duplicateValues" dxfId="0" priority="2324"/>
  </conditionalFormatting>
  <conditionalFormatting sqref="XE103">
    <cfRule type="duplicateValues" dxfId="0" priority="2323"/>
  </conditionalFormatting>
  <conditionalFormatting sqref="XL103">
    <cfRule type="duplicateValues" dxfId="0" priority="2322"/>
  </conditionalFormatting>
  <conditionalFormatting sqref="XS103">
    <cfRule type="duplicateValues" dxfId="0" priority="2321"/>
  </conditionalFormatting>
  <conditionalFormatting sqref="XZ103">
    <cfRule type="duplicateValues" dxfId="0" priority="2320"/>
  </conditionalFormatting>
  <conditionalFormatting sqref="YG103">
    <cfRule type="duplicateValues" dxfId="0" priority="2319"/>
  </conditionalFormatting>
  <conditionalFormatting sqref="YN103">
    <cfRule type="duplicateValues" dxfId="0" priority="2318"/>
  </conditionalFormatting>
  <conditionalFormatting sqref="YU103">
    <cfRule type="duplicateValues" dxfId="0" priority="2317"/>
  </conditionalFormatting>
  <conditionalFormatting sqref="ZB103">
    <cfRule type="duplicateValues" dxfId="0" priority="2316"/>
  </conditionalFormatting>
  <conditionalFormatting sqref="ZI103">
    <cfRule type="duplicateValues" dxfId="0" priority="2315"/>
  </conditionalFormatting>
  <conditionalFormatting sqref="ZP103">
    <cfRule type="duplicateValues" dxfId="0" priority="2314"/>
  </conditionalFormatting>
  <conditionalFormatting sqref="ZW103">
    <cfRule type="duplicateValues" dxfId="0" priority="2313"/>
  </conditionalFormatting>
  <conditionalFormatting sqref="AAD103">
    <cfRule type="duplicateValues" dxfId="0" priority="2312"/>
  </conditionalFormatting>
  <conditionalFormatting sqref="AAK103">
    <cfRule type="duplicateValues" dxfId="0" priority="2311"/>
  </conditionalFormatting>
  <conditionalFormatting sqref="AAR103">
    <cfRule type="duplicateValues" dxfId="0" priority="2310"/>
  </conditionalFormatting>
  <conditionalFormatting sqref="AAY103">
    <cfRule type="duplicateValues" dxfId="0" priority="2309"/>
  </conditionalFormatting>
  <conditionalFormatting sqref="ABF103">
    <cfRule type="duplicateValues" dxfId="0" priority="2308"/>
  </conditionalFormatting>
  <conditionalFormatting sqref="ABM103">
    <cfRule type="duplicateValues" dxfId="0" priority="2307"/>
  </conditionalFormatting>
  <conditionalFormatting sqref="ABT103">
    <cfRule type="duplicateValues" dxfId="0" priority="2306"/>
  </conditionalFormatting>
  <conditionalFormatting sqref="ACA103">
    <cfRule type="duplicateValues" dxfId="0" priority="2305"/>
  </conditionalFormatting>
  <conditionalFormatting sqref="ACH103">
    <cfRule type="duplicateValues" dxfId="0" priority="2304"/>
  </conditionalFormatting>
  <conditionalFormatting sqref="ACO103">
    <cfRule type="duplicateValues" dxfId="0" priority="2303"/>
  </conditionalFormatting>
  <conditionalFormatting sqref="ACV103">
    <cfRule type="duplicateValues" dxfId="0" priority="2302"/>
  </conditionalFormatting>
  <conditionalFormatting sqref="ADC103">
    <cfRule type="duplicateValues" dxfId="0" priority="2301"/>
  </conditionalFormatting>
  <conditionalFormatting sqref="ADJ103">
    <cfRule type="duplicateValues" dxfId="0" priority="2300"/>
  </conditionalFormatting>
  <conditionalFormatting sqref="ADQ103">
    <cfRule type="duplicateValues" dxfId="0" priority="2299"/>
  </conditionalFormatting>
  <conditionalFormatting sqref="ADX103">
    <cfRule type="duplicateValues" dxfId="0" priority="2298"/>
  </conditionalFormatting>
  <conditionalFormatting sqref="AEE103">
    <cfRule type="duplicateValues" dxfId="0" priority="2297"/>
  </conditionalFormatting>
  <conditionalFormatting sqref="AEL103">
    <cfRule type="duplicateValues" dxfId="0" priority="2296"/>
  </conditionalFormatting>
  <conditionalFormatting sqref="AES103">
    <cfRule type="duplicateValues" dxfId="0" priority="2295"/>
  </conditionalFormatting>
  <conditionalFormatting sqref="AEZ103">
    <cfRule type="duplicateValues" dxfId="0" priority="2294"/>
  </conditionalFormatting>
  <conditionalFormatting sqref="AFG103">
    <cfRule type="duplicateValues" dxfId="0" priority="2293"/>
  </conditionalFormatting>
  <conditionalFormatting sqref="AFN103">
    <cfRule type="duplicateValues" dxfId="0" priority="2292"/>
  </conditionalFormatting>
  <conditionalFormatting sqref="AFU103">
    <cfRule type="duplicateValues" dxfId="0" priority="2291"/>
  </conditionalFormatting>
  <conditionalFormatting sqref="AGB103">
    <cfRule type="duplicateValues" dxfId="0" priority="2290"/>
  </conditionalFormatting>
  <conditionalFormatting sqref="AGI103">
    <cfRule type="duplicateValues" dxfId="0" priority="2289"/>
  </conditionalFormatting>
  <conditionalFormatting sqref="AGP103">
    <cfRule type="duplicateValues" dxfId="0" priority="2288"/>
  </conditionalFormatting>
  <conditionalFormatting sqref="AGW103">
    <cfRule type="duplicateValues" dxfId="0" priority="2287"/>
  </conditionalFormatting>
  <conditionalFormatting sqref="AHD103">
    <cfRule type="duplicateValues" dxfId="0" priority="2286"/>
  </conditionalFormatting>
  <conditionalFormatting sqref="AHK103">
    <cfRule type="duplicateValues" dxfId="0" priority="2285"/>
  </conditionalFormatting>
  <conditionalFormatting sqref="AHR103">
    <cfRule type="duplicateValues" dxfId="0" priority="2284"/>
  </conditionalFormatting>
  <conditionalFormatting sqref="AHY103">
    <cfRule type="duplicateValues" dxfId="0" priority="2283"/>
  </conditionalFormatting>
  <conditionalFormatting sqref="AIF103">
    <cfRule type="duplicateValues" dxfId="0" priority="2282"/>
  </conditionalFormatting>
  <conditionalFormatting sqref="AIM103">
    <cfRule type="duplicateValues" dxfId="0" priority="2281"/>
  </conditionalFormatting>
  <conditionalFormatting sqref="AIT103">
    <cfRule type="duplicateValues" dxfId="0" priority="2280"/>
  </conditionalFormatting>
  <conditionalFormatting sqref="AJA103">
    <cfRule type="duplicateValues" dxfId="0" priority="2279"/>
  </conditionalFormatting>
  <conditionalFormatting sqref="AJH103">
    <cfRule type="duplicateValues" dxfId="0" priority="2278"/>
  </conditionalFormatting>
  <conditionalFormatting sqref="AJO103">
    <cfRule type="duplicateValues" dxfId="0" priority="2277"/>
  </conditionalFormatting>
  <conditionalFormatting sqref="AJV103">
    <cfRule type="duplicateValues" dxfId="0" priority="2276"/>
  </conditionalFormatting>
  <conditionalFormatting sqref="AKC103">
    <cfRule type="duplicateValues" dxfId="0" priority="2275"/>
  </conditionalFormatting>
  <conditionalFormatting sqref="AKJ103">
    <cfRule type="duplicateValues" dxfId="0" priority="2274"/>
  </conditionalFormatting>
  <conditionalFormatting sqref="AKQ103">
    <cfRule type="duplicateValues" dxfId="0" priority="2273"/>
  </conditionalFormatting>
  <conditionalFormatting sqref="AKX103">
    <cfRule type="duplicateValues" dxfId="0" priority="2272"/>
  </conditionalFormatting>
  <conditionalFormatting sqref="ALE103">
    <cfRule type="duplicateValues" dxfId="0" priority="2271"/>
  </conditionalFormatting>
  <conditionalFormatting sqref="ALL103">
    <cfRule type="duplicateValues" dxfId="0" priority="2270"/>
  </conditionalFormatting>
  <conditionalFormatting sqref="ALS103">
    <cfRule type="duplicateValues" dxfId="0" priority="2269"/>
  </conditionalFormatting>
  <conditionalFormatting sqref="ALZ103">
    <cfRule type="duplicateValues" dxfId="0" priority="2268"/>
  </conditionalFormatting>
  <conditionalFormatting sqref="AMG103">
    <cfRule type="duplicateValues" dxfId="0" priority="2267"/>
  </conditionalFormatting>
  <conditionalFormatting sqref="AMN103">
    <cfRule type="duplicateValues" dxfId="0" priority="2266"/>
  </conditionalFormatting>
  <conditionalFormatting sqref="AMU103">
    <cfRule type="duplicateValues" dxfId="0" priority="2265"/>
  </conditionalFormatting>
  <conditionalFormatting sqref="ANB103">
    <cfRule type="duplicateValues" dxfId="0" priority="2264"/>
  </conditionalFormatting>
  <conditionalFormatting sqref="ANI103">
    <cfRule type="duplicateValues" dxfId="0" priority="2263"/>
  </conditionalFormatting>
  <conditionalFormatting sqref="ANP103">
    <cfRule type="duplicateValues" dxfId="0" priority="2262"/>
  </conditionalFormatting>
  <conditionalFormatting sqref="ANW103">
    <cfRule type="duplicateValues" dxfId="0" priority="2261"/>
  </conditionalFormatting>
  <conditionalFormatting sqref="AOD103">
    <cfRule type="duplicateValues" dxfId="0" priority="2260"/>
  </conditionalFormatting>
  <conditionalFormatting sqref="AOK103">
    <cfRule type="duplicateValues" dxfId="0" priority="2259"/>
  </conditionalFormatting>
  <conditionalFormatting sqref="AOR103">
    <cfRule type="duplicateValues" dxfId="0" priority="2258"/>
  </conditionalFormatting>
  <conditionalFormatting sqref="AOY103">
    <cfRule type="duplicateValues" dxfId="0" priority="2257"/>
  </conditionalFormatting>
  <conditionalFormatting sqref="APF103">
    <cfRule type="duplicateValues" dxfId="0" priority="2256"/>
  </conditionalFormatting>
  <conditionalFormatting sqref="APM103">
    <cfRule type="duplicateValues" dxfId="0" priority="2255"/>
  </conditionalFormatting>
  <conditionalFormatting sqref="APT103">
    <cfRule type="duplicateValues" dxfId="0" priority="2254"/>
  </conditionalFormatting>
  <conditionalFormatting sqref="AQA103">
    <cfRule type="duplicateValues" dxfId="0" priority="2253"/>
  </conditionalFormatting>
  <conditionalFormatting sqref="AQH103">
    <cfRule type="duplicateValues" dxfId="0" priority="2252"/>
  </conditionalFormatting>
  <conditionalFormatting sqref="AQO103">
    <cfRule type="duplicateValues" dxfId="0" priority="2251"/>
  </conditionalFormatting>
  <conditionalFormatting sqref="AQV103">
    <cfRule type="duplicateValues" dxfId="0" priority="2250"/>
  </conditionalFormatting>
  <conditionalFormatting sqref="ARC103">
    <cfRule type="duplicateValues" dxfId="0" priority="2249"/>
  </conditionalFormatting>
  <conditionalFormatting sqref="ARJ103">
    <cfRule type="duplicateValues" dxfId="0" priority="2248"/>
  </conditionalFormatting>
  <conditionalFormatting sqref="ARQ103">
    <cfRule type="duplicateValues" dxfId="0" priority="2247"/>
  </conditionalFormatting>
  <conditionalFormatting sqref="ARX103">
    <cfRule type="duplicateValues" dxfId="0" priority="2246"/>
  </conditionalFormatting>
  <conditionalFormatting sqref="ASE103">
    <cfRule type="duplicateValues" dxfId="0" priority="2245"/>
  </conditionalFormatting>
  <conditionalFormatting sqref="ASL103">
    <cfRule type="duplicateValues" dxfId="0" priority="2244"/>
  </conditionalFormatting>
  <conditionalFormatting sqref="ASS103">
    <cfRule type="duplicateValues" dxfId="0" priority="2243"/>
  </conditionalFormatting>
  <conditionalFormatting sqref="ASZ103">
    <cfRule type="duplicateValues" dxfId="0" priority="2242"/>
  </conditionalFormatting>
  <conditionalFormatting sqref="ATG103">
    <cfRule type="duplicateValues" dxfId="0" priority="2241"/>
  </conditionalFormatting>
  <conditionalFormatting sqref="ATN103">
    <cfRule type="duplicateValues" dxfId="0" priority="2240"/>
  </conditionalFormatting>
  <conditionalFormatting sqref="ATU103">
    <cfRule type="duplicateValues" dxfId="0" priority="2239"/>
  </conditionalFormatting>
  <conditionalFormatting sqref="AUB103">
    <cfRule type="duplicateValues" dxfId="0" priority="2238"/>
  </conditionalFormatting>
  <conditionalFormatting sqref="AUI103">
    <cfRule type="duplicateValues" dxfId="0" priority="2237"/>
  </conditionalFormatting>
  <conditionalFormatting sqref="AUP103">
    <cfRule type="duplicateValues" dxfId="0" priority="2236"/>
  </conditionalFormatting>
  <conditionalFormatting sqref="AUW103">
    <cfRule type="duplicateValues" dxfId="0" priority="2235"/>
  </conditionalFormatting>
  <conditionalFormatting sqref="AVD103">
    <cfRule type="duplicateValues" dxfId="0" priority="2234"/>
  </conditionalFormatting>
  <conditionalFormatting sqref="AVK103">
    <cfRule type="duplicateValues" dxfId="0" priority="2233"/>
  </conditionalFormatting>
  <conditionalFormatting sqref="AVR103">
    <cfRule type="duplicateValues" dxfId="0" priority="2232"/>
  </conditionalFormatting>
  <conditionalFormatting sqref="AVY103">
    <cfRule type="duplicateValues" dxfId="0" priority="2231"/>
  </conditionalFormatting>
  <conditionalFormatting sqref="AWF103">
    <cfRule type="duplicateValues" dxfId="0" priority="2230"/>
  </conditionalFormatting>
  <conditionalFormatting sqref="AWM103">
    <cfRule type="duplicateValues" dxfId="0" priority="2229"/>
  </conditionalFormatting>
  <conditionalFormatting sqref="AWT103">
    <cfRule type="duplicateValues" dxfId="0" priority="2228"/>
  </conditionalFormatting>
  <conditionalFormatting sqref="AXA103">
    <cfRule type="duplicateValues" dxfId="0" priority="2227"/>
  </conditionalFormatting>
  <conditionalFormatting sqref="AXH103">
    <cfRule type="duplicateValues" dxfId="0" priority="2226"/>
  </conditionalFormatting>
  <conditionalFormatting sqref="AXO103">
    <cfRule type="duplicateValues" dxfId="0" priority="2225"/>
  </conditionalFormatting>
  <conditionalFormatting sqref="AXV103">
    <cfRule type="duplicateValues" dxfId="0" priority="2224"/>
  </conditionalFormatting>
  <conditionalFormatting sqref="AYC103">
    <cfRule type="duplicateValues" dxfId="0" priority="2223"/>
  </conditionalFormatting>
  <conditionalFormatting sqref="AYJ103">
    <cfRule type="duplicateValues" dxfId="0" priority="2222"/>
  </conditionalFormatting>
  <conditionalFormatting sqref="AYQ103">
    <cfRule type="duplicateValues" dxfId="0" priority="2221"/>
  </conditionalFormatting>
  <conditionalFormatting sqref="AYX103">
    <cfRule type="duplicateValues" dxfId="0" priority="2220"/>
  </conditionalFormatting>
  <conditionalFormatting sqref="AZE103">
    <cfRule type="duplicateValues" dxfId="0" priority="2219"/>
  </conditionalFormatting>
  <conditionalFormatting sqref="AZL103">
    <cfRule type="duplicateValues" dxfId="0" priority="2218"/>
  </conditionalFormatting>
  <conditionalFormatting sqref="AZS103">
    <cfRule type="duplicateValues" dxfId="0" priority="2217"/>
  </conditionalFormatting>
  <conditionalFormatting sqref="AZZ103">
    <cfRule type="duplicateValues" dxfId="0" priority="2216"/>
  </conditionalFormatting>
  <conditionalFormatting sqref="BAG103">
    <cfRule type="duplicateValues" dxfId="0" priority="2215"/>
  </conditionalFormatting>
  <conditionalFormatting sqref="BAN103">
    <cfRule type="duplicateValues" dxfId="0" priority="2214"/>
  </conditionalFormatting>
  <conditionalFormatting sqref="BAU103">
    <cfRule type="duplicateValues" dxfId="0" priority="2213"/>
  </conditionalFormatting>
  <conditionalFormatting sqref="BBB103">
    <cfRule type="duplicateValues" dxfId="0" priority="2212"/>
  </conditionalFormatting>
  <conditionalFormatting sqref="BBI103">
    <cfRule type="duplicateValues" dxfId="0" priority="2211"/>
  </conditionalFormatting>
  <conditionalFormatting sqref="BBP103">
    <cfRule type="duplicateValues" dxfId="0" priority="2210"/>
  </conditionalFormatting>
  <conditionalFormatting sqref="BBW103">
    <cfRule type="duplicateValues" dxfId="0" priority="2209"/>
  </conditionalFormatting>
  <conditionalFormatting sqref="BCD103">
    <cfRule type="duplicateValues" dxfId="0" priority="2208"/>
  </conditionalFormatting>
  <conditionalFormatting sqref="BCK103">
    <cfRule type="duplicateValues" dxfId="0" priority="2207"/>
  </conditionalFormatting>
  <conditionalFormatting sqref="BCR103">
    <cfRule type="duplicateValues" dxfId="0" priority="2206"/>
  </conditionalFormatting>
  <conditionalFormatting sqref="BCY103">
    <cfRule type="duplicateValues" dxfId="0" priority="2205"/>
  </conditionalFormatting>
  <conditionalFormatting sqref="BDF103">
    <cfRule type="duplicateValues" dxfId="0" priority="2204"/>
  </conditionalFormatting>
  <conditionalFormatting sqref="BDM103">
    <cfRule type="duplicateValues" dxfId="0" priority="2203"/>
  </conditionalFormatting>
  <conditionalFormatting sqref="BDT103">
    <cfRule type="duplicateValues" dxfId="0" priority="2202"/>
  </conditionalFormatting>
  <conditionalFormatting sqref="BEA103">
    <cfRule type="duplicateValues" dxfId="0" priority="2201"/>
  </conditionalFormatting>
  <conditionalFormatting sqref="BEH103">
    <cfRule type="duplicateValues" dxfId="0" priority="2200"/>
  </conditionalFormatting>
  <conditionalFormatting sqref="BEO103">
    <cfRule type="duplicateValues" dxfId="0" priority="2199"/>
  </conditionalFormatting>
  <conditionalFormatting sqref="BEV103">
    <cfRule type="duplicateValues" dxfId="0" priority="2198"/>
  </conditionalFormatting>
  <conditionalFormatting sqref="BFC103">
    <cfRule type="duplicateValues" dxfId="0" priority="2197"/>
  </conditionalFormatting>
  <conditionalFormatting sqref="BFJ103">
    <cfRule type="duplicateValues" dxfId="0" priority="2196"/>
  </conditionalFormatting>
  <conditionalFormatting sqref="BFQ103">
    <cfRule type="duplicateValues" dxfId="0" priority="2195"/>
  </conditionalFormatting>
  <conditionalFormatting sqref="BFX103">
    <cfRule type="duplicateValues" dxfId="0" priority="2194"/>
  </conditionalFormatting>
  <conditionalFormatting sqref="BGE103">
    <cfRule type="duplicateValues" dxfId="0" priority="2193"/>
  </conditionalFormatting>
  <conditionalFormatting sqref="BGL103">
    <cfRule type="duplicateValues" dxfId="0" priority="2192"/>
  </conditionalFormatting>
  <conditionalFormatting sqref="BGS103">
    <cfRule type="duplicateValues" dxfId="0" priority="2191"/>
  </conditionalFormatting>
  <conditionalFormatting sqref="BGZ103">
    <cfRule type="duplicateValues" dxfId="0" priority="2190"/>
  </conditionalFormatting>
  <conditionalFormatting sqref="BHG103">
    <cfRule type="duplicateValues" dxfId="0" priority="2189"/>
  </conditionalFormatting>
  <conditionalFormatting sqref="BHN103">
    <cfRule type="duplicateValues" dxfId="0" priority="2188"/>
  </conditionalFormatting>
  <conditionalFormatting sqref="BHU103">
    <cfRule type="duplicateValues" dxfId="0" priority="2187"/>
  </conditionalFormatting>
  <conditionalFormatting sqref="BIB103">
    <cfRule type="duplicateValues" dxfId="0" priority="2186"/>
  </conditionalFormatting>
  <conditionalFormatting sqref="BII103">
    <cfRule type="duplicateValues" dxfId="0" priority="2185"/>
  </conditionalFormatting>
  <conditionalFormatting sqref="BIP103">
    <cfRule type="duplicateValues" dxfId="0" priority="2184"/>
  </conditionalFormatting>
  <conditionalFormatting sqref="BIW103">
    <cfRule type="duplicateValues" dxfId="0" priority="2183"/>
  </conditionalFormatting>
  <conditionalFormatting sqref="BJD103">
    <cfRule type="duplicateValues" dxfId="0" priority="2182"/>
  </conditionalFormatting>
  <conditionalFormatting sqref="BJK103">
    <cfRule type="duplicateValues" dxfId="0" priority="2181"/>
  </conditionalFormatting>
  <conditionalFormatting sqref="BJR103">
    <cfRule type="duplicateValues" dxfId="0" priority="2180"/>
  </conditionalFormatting>
  <conditionalFormatting sqref="BJY103">
    <cfRule type="duplicateValues" dxfId="0" priority="2179"/>
  </conditionalFormatting>
  <conditionalFormatting sqref="BKF103">
    <cfRule type="duplicateValues" dxfId="0" priority="2178"/>
  </conditionalFormatting>
  <conditionalFormatting sqref="BKM103">
    <cfRule type="duplicateValues" dxfId="0" priority="2177"/>
  </conditionalFormatting>
  <conditionalFormatting sqref="BKT103">
    <cfRule type="duplicateValues" dxfId="0" priority="2176"/>
  </conditionalFormatting>
  <conditionalFormatting sqref="BLA103">
    <cfRule type="duplicateValues" dxfId="0" priority="2175"/>
  </conditionalFormatting>
  <conditionalFormatting sqref="BLH103">
    <cfRule type="duplicateValues" dxfId="0" priority="2174"/>
  </conditionalFormatting>
  <conditionalFormatting sqref="BLO103">
    <cfRule type="duplicateValues" dxfId="0" priority="2173"/>
  </conditionalFormatting>
  <conditionalFormatting sqref="BLV103">
    <cfRule type="duplicateValues" dxfId="0" priority="2172"/>
  </conditionalFormatting>
  <conditionalFormatting sqref="BMC103">
    <cfRule type="duplicateValues" dxfId="0" priority="2171"/>
  </conditionalFormatting>
  <conditionalFormatting sqref="BMJ103">
    <cfRule type="duplicateValues" dxfId="0" priority="2170"/>
  </conditionalFormatting>
  <conditionalFormatting sqref="BMQ103">
    <cfRule type="duplicateValues" dxfId="0" priority="2169"/>
  </conditionalFormatting>
  <conditionalFormatting sqref="BMX103">
    <cfRule type="duplicateValues" dxfId="0" priority="2168"/>
  </conditionalFormatting>
  <conditionalFormatting sqref="BNE103">
    <cfRule type="duplicateValues" dxfId="0" priority="2167"/>
  </conditionalFormatting>
  <conditionalFormatting sqref="BNL103">
    <cfRule type="duplicateValues" dxfId="0" priority="2166"/>
  </conditionalFormatting>
  <conditionalFormatting sqref="BNS103">
    <cfRule type="duplicateValues" dxfId="0" priority="2165"/>
  </conditionalFormatting>
  <conditionalFormatting sqref="BNZ103">
    <cfRule type="duplicateValues" dxfId="0" priority="2164"/>
  </conditionalFormatting>
  <conditionalFormatting sqref="BOG103">
    <cfRule type="duplicateValues" dxfId="0" priority="2163"/>
  </conditionalFormatting>
  <conditionalFormatting sqref="BON103">
    <cfRule type="duplicateValues" dxfId="0" priority="2162"/>
  </conditionalFormatting>
  <conditionalFormatting sqref="BOU103">
    <cfRule type="duplicateValues" dxfId="0" priority="2161"/>
  </conditionalFormatting>
  <conditionalFormatting sqref="BPB103">
    <cfRule type="duplicateValues" dxfId="0" priority="2160"/>
  </conditionalFormatting>
  <conditionalFormatting sqref="BPI103">
    <cfRule type="duplicateValues" dxfId="0" priority="2159"/>
  </conditionalFormatting>
  <conditionalFormatting sqref="BPP103">
    <cfRule type="duplicateValues" dxfId="0" priority="2158"/>
  </conditionalFormatting>
  <conditionalFormatting sqref="BPW103">
    <cfRule type="duplicateValues" dxfId="0" priority="2157"/>
  </conditionalFormatting>
  <conditionalFormatting sqref="BQD103">
    <cfRule type="duplicateValues" dxfId="0" priority="2156"/>
  </conditionalFormatting>
  <conditionalFormatting sqref="BQK103">
    <cfRule type="duplicateValues" dxfId="0" priority="2155"/>
  </conditionalFormatting>
  <conditionalFormatting sqref="BQR103">
    <cfRule type="duplicateValues" dxfId="0" priority="2154"/>
  </conditionalFormatting>
  <conditionalFormatting sqref="BQY103">
    <cfRule type="duplicateValues" dxfId="0" priority="2153"/>
  </conditionalFormatting>
  <conditionalFormatting sqref="BRF103">
    <cfRule type="duplicateValues" dxfId="0" priority="2152"/>
  </conditionalFormatting>
  <conditionalFormatting sqref="BRM103">
    <cfRule type="duplicateValues" dxfId="0" priority="2151"/>
  </conditionalFormatting>
  <conditionalFormatting sqref="BRT103">
    <cfRule type="duplicateValues" dxfId="0" priority="2150"/>
  </conditionalFormatting>
  <conditionalFormatting sqref="BSA103">
    <cfRule type="duplicateValues" dxfId="0" priority="2149"/>
  </conditionalFormatting>
  <conditionalFormatting sqref="BSH103">
    <cfRule type="duplicateValues" dxfId="0" priority="2148"/>
  </conditionalFormatting>
  <conditionalFormatting sqref="BSO103">
    <cfRule type="duplicateValues" dxfId="0" priority="2147"/>
  </conditionalFormatting>
  <conditionalFormatting sqref="BSV103">
    <cfRule type="duplicateValues" dxfId="0" priority="2146"/>
  </conditionalFormatting>
  <conditionalFormatting sqref="BTC103">
    <cfRule type="duplicateValues" dxfId="0" priority="2145"/>
  </conditionalFormatting>
  <conditionalFormatting sqref="BTJ103">
    <cfRule type="duplicateValues" dxfId="0" priority="2144"/>
  </conditionalFormatting>
  <conditionalFormatting sqref="BTQ103">
    <cfRule type="duplicateValues" dxfId="0" priority="2143"/>
  </conditionalFormatting>
  <conditionalFormatting sqref="BTX103">
    <cfRule type="duplicateValues" dxfId="0" priority="2142"/>
  </conditionalFormatting>
  <conditionalFormatting sqref="BUE103">
    <cfRule type="duplicateValues" dxfId="0" priority="2141"/>
  </conditionalFormatting>
  <conditionalFormatting sqref="BUL103">
    <cfRule type="duplicateValues" dxfId="0" priority="2140"/>
  </conditionalFormatting>
  <conditionalFormatting sqref="BUS103">
    <cfRule type="duplicateValues" dxfId="0" priority="2139"/>
  </conditionalFormatting>
  <conditionalFormatting sqref="BUZ103">
    <cfRule type="duplicateValues" dxfId="0" priority="2138"/>
  </conditionalFormatting>
  <conditionalFormatting sqref="BVG103">
    <cfRule type="duplicateValues" dxfId="0" priority="2137"/>
  </conditionalFormatting>
  <conditionalFormatting sqref="BVN103">
    <cfRule type="duplicateValues" dxfId="0" priority="2136"/>
  </conditionalFormatting>
  <conditionalFormatting sqref="BVU103">
    <cfRule type="duplicateValues" dxfId="0" priority="2135"/>
  </conditionalFormatting>
  <conditionalFormatting sqref="BWB103">
    <cfRule type="duplicateValues" dxfId="0" priority="2134"/>
  </conditionalFormatting>
  <conditionalFormatting sqref="BWI103">
    <cfRule type="duplicateValues" dxfId="0" priority="2133"/>
  </conditionalFormatting>
  <conditionalFormatting sqref="BWP103">
    <cfRule type="duplicateValues" dxfId="0" priority="2132"/>
  </conditionalFormatting>
  <conditionalFormatting sqref="BWW103">
    <cfRule type="duplicateValues" dxfId="0" priority="2131"/>
  </conditionalFormatting>
  <conditionalFormatting sqref="BXD103">
    <cfRule type="duplicateValues" dxfId="0" priority="2130"/>
  </conditionalFormatting>
  <conditionalFormatting sqref="BXK103">
    <cfRule type="duplicateValues" dxfId="0" priority="2129"/>
  </conditionalFormatting>
  <conditionalFormatting sqref="BXR103">
    <cfRule type="duplicateValues" dxfId="0" priority="2128"/>
  </conditionalFormatting>
  <conditionalFormatting sqref="BXY103">
    <cfRule type="duplicateValues" dxfId="0" priority="2127"/>
  </conditionalFormatting>
  <conditionalFormatting sqref="BYF103">
    <cfRule type="duplicateValues" dxfId="0" priority="2126"/>
  </conditionalFormatting>
  <conditionalFormatting sqref="BYM103">
    <cfRule type="duplicateValues" dxfId="0" priority="2125"/>
  </conditionalFormatting>
  <conditionalFormatting sqref="BYT103">
    <cfRule type="duplicateValues" dxfId="0" priority="2124"/>
  </conditionalFormatting>
  <conditionalFormatting sqref="BZA103">
    <cfRule type="duplicateValues" dxfId="0" priority="2123"/>
  </conditionalFormatting>
  <conditionalFormatting sqref="BZH103">
    <cfRule type="duplicateValues" dxfId="0" priority="2122"/>
  </conditionalFormatting>
  <conditionalFormatting sqref="BZO103">
    <cfRule type="duplicateValues" dxfId="0" priority="2121"/>
  </conditionalFormatting>
  <conditionalFormatting sqref="BZV103">
    <cfRule type="duplicateValues" dxfId="0" priority="2120"/>
  </conditionalFormatting>
  <conditionalFormatting sqref="CAC103">
    <cfRule type="duplicateValues" dxfId="0" priority="2119"/>
  </conditionalFormatting>
  <conditionalFormatting sqref="CAJ103">
    <cfRule type="duplicateValues" dxfId="0" priority="2118"/>
  </conditionalFormatting>
  <conditionalFormatting sqref="CAQ103">
    <cfRule type="duplicateValues" dxfId="0" priority="2117"/>
  </conditionalFormatting>
  <conditionalFormatting sqref="CAX103">
    <cfRule type="duplicateValues" dxfId="0" priority="2116"/>
  </conditionalFormatting>
  <conditionalFormatting sqref="CBE103">
    <cfRule type="duplicateValues" dxfId="0" priority="2115"/>
  </conditionalFormatting>
  <conditionalFormatting sqref="CBL103">
    <cfRule type="duplicateValues" dxfId="0" priority="2114"/>
  </conditionalFormatting>
  <conditionalFormatting sqref="CBS103">
    <cfRule type="duplicateValues" dxfId="0" priority="2113"/>
  </conditionalFormatting>
  <conditionalFormatting sqref="CBZ103">
    <cfRule type="duplicateValues" dxfId="0" priority="2112"/>
  </conditionalFormatting>
  <conditionalFormatting sqref="CCG103">
    <cfRule type="duplicateValues" dxfId="0" priority="2111"/>
  </conditionalFormatting>
  <conditionalFormatting sqref="CCN103">
    <cfRule type="duplicateValues" dxfId="0" priority="2110"/>
  </conditionalFormatting>
  <conditionalFormatting sqref="CCU103">
    <cfRule type="duplicateValues" dxfId="0" priority="2109"/>
  </conditionalFormatting>
  <conditionalFormatting sqref="CDB103">
    <cfRule type="duplicateValues" dxfId="0" priority="2108"/>
  </conditionalFormatting>
  <conditionalFormatting sqref="CDI103">
    <cfRule type="duplicateValues" dxfId="0" priority="2107"/>
  </conditionalFormatting>
  <conditionalFormatting sqref="CDP103">
    <cfRule type="duplicateValues" dxfId="0" priority="2106"/>
  </conditionalFormatting>
  <conditionalFormatting sqref="CDW103">
    <cfRule type="duplicateValues" dxfId="0" priority="2105"/>
  </conditionalFormatting>
  <conditionalFormatting sqref="CED103">
    <cfRule type="duplicateValues" dxfId="0" priority="2104"/>
  </conditionalFormatting>
  <conditionalFormatting sqref="CEK103">
    <cfRule type="duplicateValues" dxfId="0" priority="2103"/>
  </conditionalFormatting>
  <conditionalFormatting sqref="CER103">
    <cfRule type="duplicateValues" dxfId="0" priority="2102"/>
  </conditionalFormatting>
  <conditionalFormatting sqref="CEY103">
    <cfRule type="duplicateValues" dxfId="0" priority="2101"/>
  </conditionalFormatting>
  <conditionalFormatting sqref="CFF103">
    <cfRule type="duplicateValues" dxfId="0" priority="2100"/>
  </conditionalFormatting>
  <conditionalFormatting sqref="CFM103">
    <cfRule type="duplicateValues" dxfId="0" priority="2099"/>
  </conditionalFormatting>
  <conditionalFormatting sqref="CFT103">
    <cfRule type="duplicateValues" dxfId="0" priority="2098"/>
  </conditionalFormatting>
  <conditionalFormatting sqref="CGA103">
    <cfRule type="duplicateValues" dxfId="0" priority="2097"/>
  </conditionalFormatting>
  <conditionalFormatting sqref="CGH103">
    <cfRule type="duplicateValues" dxfId="0" priority="2096"/>
  </conditionalFormatting>
  <conditionalFormatting sqref="CGO103">
    <cfRule type="duplicateValues" dxfId="0" priority="2095"/>
  </conditionalFormatting>
  <conditionalFormatting sqref="CGV103">
    <cfRule type="duplicateValues" dxfId="0" priority="2094"/>
  </conditionalFormatting>
  <conditionalFormatting sqref="CHC103">
    <cfRule type="duplicateValues" dxfId="0" priority="2093"/>
  </conditionalFormatting>
  <conditionalFormatting sqref="CHJ103">
    <cfRule type="duplicateValues" dxfId="0" priority="2092"/>
  </conditionalFormatting>
  <conditionalFormatting sqref="CHQ103">
    <cfRule type="duplicateValues" dxfId="0" priority="2091"/>
  </conditionalFormatting>
  <conditionalFormatting sqref="CHX103">
    <cfRule type="duplicateValues" dxfId="0" priority="2090"/>
  </conditionalFormatting>
  <conditionalFormatting sqref="CIE103">
    <cfRule type="duplicateValues" dxfId="0" priority="2089"/>
  </conditionalFormatting>
  <conditionalFormatting sqref="CIL103">
    <cfRule type="duplicateValues" dxfId="0" priority="2088"/>
  </conditionalFormatting>
  <conditionalFormatting sqref="CIS103">
    <cfRule type="duplicateValues" dxfId="0" priority="2087"/>
  </conditionalFormatting>
  <conditionalFormatting sqref="CIZ103">
    <cfRule type="duplicateValues" dxfId="0" priority="2086"/>
  </conditionalFormatting>
  <conditionalFormatting sqref="CJG103">
    <cfRule type="duplicateValues" dxfId="0" priority="2085"/>
  </conditionalFormatting>
  <conditionalFormatting sqref="CJN103">
    <cfRule type="duplicateValues" dxfId="0" priority="2084"/>
  </conditionalFormatting>
  <conditionalFormatting sqref="CJU103">
    <cfRule type="duplicateValues" dxfId="0" priority="2083"/>
  </conditionalFormatting>
  <conditionalFormatting sqref="CKB103">
    <cfRule type="duplicateValues" dxfId="0" priority="2082"/>
  </conditionalFormatting>
  <conditionalFormatting sqref="CKI103">
    <cfRule type="duplicateValues" dxfId="0" priority="2081"/>
  </conditionalFormatting>
  <conditionalFormatting sqref="CKP103">
    <cfRule type="duplicateValues" dxfId="0" priority="2080"/>
  </conditionalFormatting>
  <conditionalFormatting sqref="CKW103">
    <cfRule type="duplicateValues" dxfId="0" priority="2079"/>
  </conditionalFormatting>
  <conditionalFormatting sqref="CLD103">
    <cfRule type="duplicateValues" dxfId="0" priority="2078"/>
  </conditionalFormatting>
  <conditionalFormatting sqref="CLK103">
    <cfRule type="duplicateValues" dxfId="0" priority="2077"/>
  </conditionalFormatting>
  <conditionalFormatting sqref="CLR103">
    <cfRule type="duplicateValues" dxfId="0" priority="2076"/>
  </conditionalFormatting>
  <conditionalFormatting sqref="CLY103">
    <cfRule type="duplicateValues" dxfId="0" priority="2075"/>
  </conditionalFormatting>
  <conditionalFormatting sqref="CMF103">
    <cfRule type="duplicateValues" dxfId="0" priority="2074"/>
  </conditionalFormatting>
  <conditionalFormatting sqref="CMM103">
    <cfRule type="duplicateValues" dxfId="0" priority="2073"/>
  </conditionalFormatting>
  <conditionalFormatting sqref="CMT103">
    <cfRule type="duplicateValues" dxfId="0" priority="2072"/>
  </conditionalFormatting>
  <conditionalFormatting sqref="CNA103">
    <cfRule type="duplicateValues" dxfId="0" priority="2071"/>
  </conditionalFormatting>
  <conditionalFormatting sqref="CNH103">
    <cfRule type="duplicateValues" dxfId="0" priority="2070"/>
  </conditionalFormatting>
  <conditionalFormatting sqref="CNO103">
    <cfRule type="duplicateValues" dxfId="0" priority="2069"/>
  </conditionalFormatting>
  <conditionalFormatting sqref="CNV103">
    <cfRule type="duplicateValues" dxfId="0" priority="2068"/>
  </conditionalFormatting>
  <conditionalFormatting sqref="COC103">
    <cfRule type="duplicateValues" dxfId="0" priority="2067"/>
  </conditionalFormatting>
  <conditionalFormatting sqref="COJ103">
    <cfRule type="duplicateValues" dxfId="0" priority="2066"/>
  </conditionalFormatting>
  <conditionalFormatting sqref="COQ103">
    <cfRule type="duplicateValues" dxfId="0" priority="2065"/>
  </conditionalFormatting>
  <conditionalFormatting sqref="COX103">
    <cfRule type="duplicateValues" dxfId="0" priority="2064"/>
  </conditionalFormatting>
  <conditionalFormatting sqref="CPE103">
    <cfRule type="duplicateValues" dxfId="0" priority="2063"/>
  </conditionalFormatting>
  <conditionalFormatting sqref="CPL103">
    <cfRule type="duplicateValues" dxfId="0" priority="2062"/>
  </conditionalFormatting>
  <conditionalFormatting sqref="CPS103">
    <cfRule type="duplicateValues" dxfId="0" priority="2061"/>
  </conditionalFormatting>
  <conditionalFormatting sqref="CPZ103">
    <cfRule type="duplicateValues" dxfId="0" priority="2060"/>
  </conditionalFormatting>
  <conditionalFormatting sqref="CQG103">
    <cfRule type="duplicateValues" dxfId="0" priority="2059"/>
  </conditionalFormatting>
  <conditionalFormatting sqref="CQN103">
    <cfRule type="duplicateValues" dxfId="0" priority="2058"/>
  </conditionalFormatting>
  <conditionalFormatting sqref="CQU103">
    <cfRule type="duplicateValues" dxfId="0" priority="2057"/>
  </conditionalFormatting>
  <conditionalFormatting sqref="CRB103">
    <cfRule type="duplicateValues" dxfId="0" priority="2056"/>
  </conditionalFormatting>
  <conditionalFormatting sqref="CRI103">
    <cfRule type="duplicateValues" dxfId="0" priority="2055"/>
  </conditionalFormatting>
  <conditionalFormatting sqref="CRP103">
    <cfRule type="duplicateValues" dxfId="0" priority="2054"/>
  </conditionalFormatting>
  <conditionalFormatting sqref="CRW103">
    <cfRule type="duplicateValues" dxfId="0" priority="2053"/>
  </conditionalFormatting>
  <conditionalFormatting sqref="CSD103">
    <cfRule type="duplicateValues" dxfId="0" priority="2052"/>
  </conditionalFormatting>
  <conditionalFormatting sqref="CSK103">
    <cfRule type="duplicateValues" dxfId="0" priority="2051"/>
  </conditionalFormatting>
  <conditionalFormatting sqref="CSR103">
    <cfRule type="duplicateValues" dxfId="0" priority="2050"/>
  </conditionalFormatting>
  <conditionalFormatting sqref="CSY103">
    <cfRule type="duplicateValues" dxfId="0" priority="2049"/>
  </conditionalFormatting>
  <conditionalFormatting sqref="CTF103">
    <cfRule type="duplicateValues" dxfId="0" priority="2048"/>
  </conditionalFormatting>
  <conditionalFormatting sqref="CTM103">
    <cfRule type="duplicateValues" dxfId="0" priority="2047"/>
  </conditionalFormatting>
  <conditionalFormatting sqref="CTT103">
    <cfRule type="duplicateValues" dxfId="0" priority="2046"/>
  </conditionalFormatting>
  <conditionalFormatting sqref="CUA103">
    <cfRule type="duplicateValues" dxfId="0" priority="2045"/>
  </conditionalFormatting>
  <conditionalFormatting sqref="CUH103">
    <cfRule type="duplicateValues" dxfId="0" priority="2044"/>
  </conditionalFormatting>
  <conditionalFormatting sqref="CUO103">
    <cfRule type="duplicateValues" dxfId="0" priority="2043"/>
  </conditionalFormatting>
  <conditionalFormatting sqref="CUV103">
    <cfRule type="duplicateValues" dxfId="0" priority="2042"/>
  </conditionalFormatting>
  <conditionalFormatting sqref="CVC103">
    <cfRule type="duplicateValues" dxfId="0" priority="2041"/>
  </conditionalFormatting>
  <conditionalFormatting sqref="CVJ103">
    <cfRule type="duplicateValues" dxfId="0" priority="2040"/>
  </conditionalFormatting>
  <conditionalFormatting sqref="CVQ103">
    <cfRule type="duplicateValues" dxfId="0" priority="2039"/>
  </conditionalFormatting>
  <conditionalFormatting sqref="CVX103">
    <cfRule type="duplicateValues" dxfId="0" priority="2038"/>
  </conditionalFormatting>
  <conditionalFormatting sqref="CWE103">
    <cfRule type="duplicateValues" dxfId="0" priority="2037"/>
  </conditionalFormatting>
  <conditionalFormatting sqref="CWL103">
    <cfRule type="duplicateValues" dxfId="0" priority="2036"/>
  </conditionalFormatting>
  <conditionalFormatting sqref="CWS103">
    <cfRule type="duplicateValues" dxfId="0" priority="2035"/>
  </conditionalFormatting>
  <conditionalFormatting sqref="CWZ103">
    <cfRule type="duplicateValues" dxfId="0" priority="2034"/>
  </conditionalFormatting>
  <conditionalFormatting sqref="CXG103">
    <cfRule type="duplicateValues" dxfId="0" priority="2033"/>
  </conditionalFormatting>
  <conditionalFormatting sqref="CXN103">
    <cfRule type="duplicateValues" dxfId="0" priority="2032"/>
  </conditionalFormatting>
  <conditionalFormatting sqref="CXU103">
    <cfRule type="duplicateValues" dxfId="0" priority="2031"/>
  </conditionalFormatting>
  <conditionalFormatting sqref="CYB103">
    <cfRule type="duplicateValues" dxfId="0" priority="2030"/>
  </conditionalFormatting>
  <conditionalFormatting sqref="CYI103">
    <cfRule type="duplicateValues" dxfId="0" priority="2029"/>
  </conditionalFormatting>
  <conditionalFormatting sqref="CYP103">
    <cfRule type="duplicateValues" dxfId="0" priority="2028"/>
  </conditionalFormatting>
  <conditionalFormatting sqref="CYW103">
    <cfRule type="duplicateValues" dxfId="0" priority="2027"/>
  </conditionalFormatting>
  <conditionalFormatting sqref="CZD103">
    <cfRule type="duplicateValues" dxfId="0" priority="2026"/>
  </conditionalFormatting>
  <conditionalFormatting sqref="CZK103">
    <cfRule type="duplicateValues" dxfId="0" priority="2025"/>
  </conditionalFormatting>
  <conditionalFormatting sqref="CZR103">
    <cfRule type="duplicateValues" dxfId="0" priority="2024"/>
  </conditionalFormatting>
  <conditionalFormatting sqref="CZY103">
    <cfRule type="duplicateValues" dxfId="0" priority="2023"/>
  </conditionalFormatting>
  <conditionalFormatting sqref="DAF103">
    <cfRule type="duplicateValues" dxfId="0" priority="2022"/>
  </conditionalFormatting>
  <conditionalFormatting sqref="DAM103">
    <cfRule type="duplicateValues" dxfId="0" priority="2021"/>
  </conditionalFormatting>
  <conditionalFormatting sqref="DAT103">
    <cfRule type="duplicateValues" dxfId="0" priority="2020"/>
  </conditionalFormatting>
  <conditionalFormatting sqref="DBA103">
    <cfRule type="duplicateValues" dxfId="0" priority="2019"/>
  </conditionalFormatting>
  <conditionalFormatting sqref="DBH103">
    <cfRule type="duplicateValues" dxfId="0" priority="2018"/>
  </conditionalFormatting>
  <conditionalFormatting sqref="DBO103">
    <cfRule type="duplicateValues" dxfId="0" priority="2017"/>
  </conditionalFormatting>
  <conditionalFormatting sqref="DBV103">
    <cfRule type="duplicateValues" dxfId="0" priority="2016"/>
  </conditionalFormatting>
  <conditionalFormatting sqref="DCC103">
    <cfRule type="duplicateValues" dxfId="0" priority="2015"/>
  </conditionalFormatting>
  <conditionalFormatting sqref="DCJ103">
    <cfRule type="duplicateValues" dxfId="0" priority="2014"/>
  </conditionalFormatting>
  <conditionalFormatting sqref="DCQ103">
    <cfRule type="duplicateValues" dxfId="0" priority="2013"/>
  </conditionalFormatting>
  <conditionalFormatting sqref="DCX103">
    <cfRule type="duplicateValues" dxfId="0" priority="2012"/>
  </conditionalFormatting>
  <conditionalFormatting sqref="DDE103">
    <cfRule type="duplicateValues" dxfId="0" priority="2011"/>
  </conditionalFormatting>
  <conditionalFormatting sqref="DDL103">
    <cfRule type="duplicateValues" dxfId="0" priority="2010"/>
  </conditionalFormatting>
  <conditionalFormatting sqref="DDS103">
    <cfRule type="duplicateValues" dxfId="0" priority="2009"/>
  </conditionalFormatting>
  <conditionalFormatting sqref="DDZ103">
    <cfRule type="duplicateValues" dxfId="0" priority="2008"/>
  </conditionalFormatting>
  <conditionalFormatting sqref="DEG103">
    <cfRule type="duplicateValues" dxfId="0" priority="2007"/>
  </conditionalFormatting>
  <conditionalFormatting sqref="DEN103">
    <cfRule type="duplicateValues" dxfId="0" priority="2006"/>
  </conditionalFormatting>
  <conditionalFormatting sqref="DEU103">
    <cfRule type="duplicateValues" dxfId="0" priority="2005"/>
  </conditionalFormatting>
  <conditionalFormatting sqref="DFB103">
    <cfRule type="duplicateValues" dxfId="0" priority="2004"/>
  </conditionalFormatting>
  <conditionalFormatting sqref="DFI103">
    <cfRule type="duplicateValues" dxfId="0" priority="2003"/>
  </conditionalFormatting>
  <conditionalFormatting sqref="DFP103">
    <cfRule type="duplicateValues" dxfId="0" priority="2002"/>
  </conditionalFormatting>
  <conditionalFormatting sqref="DFW103">
    <cfRule type="duplicateValues" dxfId="0" priority="2001"/>
  </conditionalFormatting>
  <conditionalFormatting sqref="DGD103">
    <cfRule type="duplicateValues" dxfId="0" priority="2000"/>
  </conditionalFormatting>
  <conditionalFormatting sqref="DGK103">
    <cfRule type="duplicateValues" dxfId="0" priority="1999"/>
  </conditionalFormatting>
  <conditionalFormatting sqref="DGR103">
    <cfRule type="duplicateValues" dxfId="0" priority="1998"/>
  </conditionalFormatting>
  <conditionalFormatting sqref="DGY103">
    <cfRule type="duplicateValues" dxfId="0" priority="1997"/>
  </conditionalFormatting>
  <conditionalFormatting sqref="DHF103">
    <cfRule type="duplicateValues" dxfId="0" priority="1996"/>
  </conditionalFormatting>
  <conditionalFormatting sqref="DHM103">
    <cfRule type="duplicateValues" dxfId="0" priority="1995"/>
  </conditionalFormatting>
  <conditionalFormatting sqref="DHT103">
    <cfRule type="duplicateValues" dxfId="0" priority="1994"/>
  </conditionalFormatting>
  <conditionalFormatting sqref="DIA103">
    <cfRule type="duplicateValues" dxfId="0" priority="1993"/>
  </conditionalFormatting>
  <conditionalFormatting sqref="DIH103">
    <cfRule type="duplicateValues" dxfId="0" priority="1992"/>
  </conditionalFormatting>
  <conditionalFormatting sqref="DIO103">
    <cfRule type="duplicateValues" dxfId="0" priority="1991"/>
  </conditionalFormatting>
  <conditionalFormatting sqref="DIV103">
    <cfRule type="duplicateValues" dxfId="0" priority="1990"/>
  </conditionalFormatting>
  <conditionalFormatting sqref="DJC103">
    <cfRule type="duplicateValues" dxfId="0" priority="1989"/>
  </conditionalFormatting>
  <conditionalFormatting sqref="DJJ103">
    <cfRule type="duplicateValues" dxfId="0" priority="1988"/>
  </conditionalFormatting>
  <conditionalFormatting sqref="DJQ103">
    <cfRule type="duplicateValues" dxfId="0" priority="1987"/>
  </conditionalFormatting>
  <conditionalFormatting sqref="DJX103">
    <cfRule type="duplicateValues" dxfId="0" priority="1986"/>
  </conditionalFormatting>
  <conditionalFormatting sqref="DKE103">
    <cfRule type="duplicateValues" dxfId="0" priority="1985"/>
  </conditionalFormatting>
  <conditionalFormatting sqref="DKL103">
    <cfRule type="duplicateValues" dxfId="0" priority="1984"/>
  </conditionalFormatting>
  <conditionalFormatting sqref="DKS103">
    <cfRule type="duplicateValues" dxfId="0" priority="1983"/>
  </conditionalFormatting>
  <conditionalFormatting sqref="DKZ103">
    <cfRule type="duplicateValues" dxfId="0" priority="1982"/>
  </conditionalFormatting>
  <conditionalFormatting sqref="DLG103">
    <cfRule type="duplicateValues" dxfId="0" priority="1981"/>
  </conditionalFormatting>
  <conditionalFormatting sqref="DLN103">
    <cfRule type="duplicateValues" dxfId="0" priority="1980"/>
  </conditionalFormatting>
  <conditionalFormatting sqref="DLU103">
    <cfRule type="duplicateValues" dxfId="0" priority="1979"/>
  </conditionalFormatting>
  <conditionalFormatting sqref="DMB103">
    <cfRule type="duplicateValues" dxfId="0" priority="1978"/>
  </conditionalFormatting>
  <conditionalFormatting sqref="DMI103">
    <cfRule type="duplicateValues" dxfId="0" priority="1977"/>
  </conditionalFormatting>
  <conditionalFormatting sqref="DMP103">
    <cfRule type="duplicateValues" dxfId="0" priority="1976"/>
  </conditionalFormatting>
  <conditionalFormatting sqref="DMW103">
    <cfRule type="duplicateValues" dxfId="0" priority="1975"/>
  </conditionalFormatting>
  <conditionalFormatting sqref="DND103">
    <cfRule type="duplicateValues" dxfId="0" priority="1974"/>
  </conditionalFormatting>
  <conditionalFormatting sqref="DNK103">
    <cfRule type="duplicateValues" dxfId="0" priority="1973"/>
  </conditionalFormatting>
  <conditionalFormatting sqref="DNR103">
    <cfRule type="duplicateValues" dxfId="0" priority="1972"/>
  </conditionalFormatting>
  <conditionalFormatting sqref="DNY103">
    <cfRule type="duplicateValues" dxfId="0" priority="1971"/>
  </conditionalFormatting>
  <conditionalFormatting sqref="DOF103">
    <cfRule type="duplicateValues" dxfId="0" priority="1970"/>
  </conditionalFormatting>
  <conditionalFormatting sqref="DOM103">
    <cfRule type="duplicateValues" dxfId="0" priority="1969"/>
  </conditionalFormatting>
  <conditionalFormatting sqref="DOT103">
    <cfRule type="duplicateValues" dxfId="0" priority="1968"/>
  </conditionalFormatting>
  <conditionalFormatting sqref="DPA103">
    <cfRule type="duplicateValues" dxfId="0" priority="1967"/>
  </conditionalFormatting>
  <conditionalFormatting sqref="DPH103">
    <cfRule type="duplicateValues" dxfId="0" priority="1966"/>
  </conditionalFormatting>
  <conditionalFormatting sqref="DPO103">
    <cfRule type="duplicateValues" dxfId="0" priority="1965"/>
  </conditionalFormatting>
  <conditionalFormatting sqref="DPV103">
    <cfRule type="duplicateValues" dxfId="0" priority="1964"/>
  </conditionalFormatting>
  <conditionalFormatting sqref="DQC103">
    <cfRule type="duplicateValues" dxfId="0" priority="1963"/>
  </conditionalFormatting>
  <conditionalFormatting sqref="DQJ103">
    <cfRule type="duplicateValues" dxfId="0" priority="1962"/>
  </conditionalFormatting>
  <conditionalFormatting sqref="DQQ103">
    <cfRule type="duplicateValues" dxfId="0" priority="1961"/>
  </conditionalFormatting>
  <conditionalFormatting sqref="DQX103">
    <cfRule type="duplicateValues" dxfId="0" priority="1960"/>
  </conditionalFormatting>
  <conditionalFormatting sqref="DRE103">
    <cfRule type="duplicateValues" dxfId="0" priority="1959"/>
  </conditionalFormatting>
  <conditionalFormatting sqref="DRL103">
    <cfRule type="duplicateValues" dxfId="0" priority="1958"/>
  </conditionalFormatting>
  <conditionalFormatting sqref="DRS103">
    <cfRule type="duplicateValues" dxfId="0" priority="1957"/>
  </conditionalFormatting>
  <conditionalFormatting sqref="DRZ103">
    <cfRule type="duplicateValues" dxfId="0" priority="1956"/>
  </conditionalFormatting>
  <conditionalFormatting sqref="DSG103">
    <cfRule type="duplicateValues" dxfId="0" priority="1955"/>
  </conditionalFormatting>
  <conditionalFormatting sqref="DSN103">
    <cfRule type="duplicateValues" dxfId="0" priority="1954"/>
  </conditionalFormatting>
  <conditionalFormatting sqref="DSU103">
    <cfRule type="duplicateValues" dxfId="0" priority="1953"/>
  </conditionalFormatting>
  <conditionalFormatting sqref="DTB103">
    <cfRule type="duplicateValues" dxfId="0" priority="1952"/>
  </conditionalFormatting>
  <conditionalFormatting sqref="DTI103">
    <cfRule type="duplicateValues" dxfId="0" priority="1951"/>
  </conditionalFormatting>
  <conditionalFormatting sqref="DTP103">
    <cfRule type="duplicateValues" dxfId="0" priority="1950"/>
  </conditionalFormatting>
  <conditionalFormatting sqref="DTW103">
    <cfRule type="duplicateValues" dxfId="0" priority="1949"/>
  </conditionalFormatting>
  <conditionalFormatting sqref="DUD103">
    <cfRule type="duplicateValues" dxfId="0" priority="1948"/>
  </conditionalFormatting>
  <conditionalFormatting sqref="DUK103">
    <cfRule type="duplicateValues" dxfId="0" priority="1947"/>
  </conditionalFormatting>
  <conditionalFormatting sqref="DUR103">
    <cfRule type="duplicateValues" dxfId="0" priority="1946"/>
  </conditionalFormatting>
  <conditionalFormatting sqref="DUY103">
    <cfRule type="duplicateValues" dxfId="0" priority="1945"/>
  </conditionalFormatting>
  <conditionalFormatting sqref="DVF103">
    <cfRule type="duplicateValues" dxfId="0" priority="1944"/>
  </conditionalFormatting>
  <conditionalFormatting sqref="DVM103">
    <cfRule type="duplicateValues" dxfId="0" priority="1943"/>
  </conditionalFormatting>
  <conditionalFormatting sqref="DVT103">
    <cfRule type="duplicateValues" dxfId="0" priority="1942"/>
  </conditionalFormatting>
  <conditionalFormatting sqref="DWA103">
    <cfRule type="duplicateValues" dxfId="0" priority="1941"/>
  </conditionalFormatting>
  <conditionalFormatting sqref="DWH103">
    <cfRule type="duplicateValues" dxfId="0" priority="1940"/>
  </conditionalFormatting>
  <conditionalFormatting sqref="DWO103">
    <cfRule type="duplicateValues" dxfId="0" priority="1939"/>
  </conditionalFormatting>
  <conditionalFormatting sqref="DWV103">
    <cfRule type="duplicateValues" dxfId="0" priority="1938"/>
  </conditionalFormatting>
  <conditionalFormatting sqref="DXC103">
    <cfRule type="duplicateValues" dxfId="0" priority="1937"/>
  </conditionalFormatting>
  <conditionalFormatting sqref="DXJ103">
    <cfRule type="duplicateValues" dxfId="0" priority="1936"/>
  </conditionalFormatting>
  <conditionalFormatting sqref="DXQ103">
    <cfRule type="duplicateValues" dxfId="0" priority="1935"/>
  </conditionalFormatting>
  <conditionalFormatting sqref="DXX103">
    <cfRule type="duplicateValues" dxfId="0" priority="1934"/>
  </conditionalFormatting>
  <conditionalFormatting sqref="DYE103">
    <cfRule type="duplicateValues" dxfId="0" priority="1933"/>
  </conditionalFormatting>
  <conditionalFormatting sqref="DYL103">
    <cfRule type="duplicateValues" dxfId="0" priority="1932"/>
  </conditionalFormatting>
  <conditionalFormatting sqref="DYS103">
    <cfRule type="duplicateValues" dxfId="0" priority="1931"/>
  </conditionalFormatting>
  <conditionalFormatting sqref="DYZ103">
    <cfRule type="duplicateValues" dxfId="0" priority="1930"/>
  </conditionalFormatting>
  <conditionalFormatting sqref="DZG103">
    <cfRule type="duplicateValues" dxfId="0" priority="1929"/>
  </conditionalFormatting>
  <conditionalFormatting sqref="DZN103">
    <cfRule type="duplicateValues" dxfId="0" priority="1928"/>
  </conditionalFormatting>
  <conditionalFormatting sqref="DZU103">
    <cfRule type="duplicateValues" dxfId="0" priority="1927"/>
  </conditionalFormatting>
  <conditionalFormatting sqref="EAB103">
    <cfRule type="duplicateValues" dxfId="0" priority="1926"/>
  </conditionalFormatting>
  <conditionalFormatting sqref="EAI103">
    <cfRule type="duplicateValues" dxfId="0" priority="1925"/>
  </conditionalFormatting>
  <conditionalFormatting sqref="EAP103">
    <cfRule type="duplicateValues" dxfId="0" priority="1924"/>
  </conditionalFormatting>
  <conditionalFormatting sqref="EAW103">
    <cfRule type="duplicateValues" dxfId="0" priority="1923"/>
  </conditionalFormatting>
  <conditionalFormatting sqref="EBD103">
    <cfRule type="duplicateValues" dxfId="0" priority="1922"/>
  </conditionalFormatting>
  <conditionalFormatting sqref="EBK103">
    <cfRule type="duplicateValues" dxfId="0" priority="1921"/>
  </conditionalFormatting>
  <conditionalFormatting sqref="EBR103">
    <cfRule type="duplicateValues" dxfId="0" priority="1920"/>
  </conditionalFormatting>
  <conditionalFormatting sqref="EBY103">
    <cfRule type="duplicateValues" dxfId="0" priority="1919"/>
  </conditionalFormatting>
  <conditionalFormatting sqref="ECF103">
    <cfRule type="duplicateValues" dxfId="0" priority="1918"/>
  </conditionalFormatting>
  <conditionalFormatting sqref="ECM103">
    <cfRule type="duplicateValues" dxfId="0" priority="1917"/>
  </conditionalFormatting>
  <conditionalFormatting sqref="ECT103">
    <cfRule type="duplicateValues" dxfId="0" priority="1916"/>
  </conditionalFormatting>
  <conditionalFormatting sqref="EDA103">
    <cfRule type="duplicateValues" dxfId="0" priority="1915"/>
  </conditionalFormatting>
  <conditionalFormatting sqref="EDH103">
    <cfRule type="duplicateValues" dxfId="0" priority="1914"/>
  </conditionalFormatting>
  <conditionalFormatting sqref="EDO103">
    <cfRule type="duplicateValues" dxfId="0" priority="1913"/>
  </conditionalFormatting>
  <conditionalFormatting sqref="EDV103">
    <cfRule type="duplicateValues" dxfId="0" priority="1912"/>
  </conditionalFormatting>
  <conditionalFormatting sqref="EEC103">
    <cfRule type="duplicateValues" dxfId="0" priority="1911"/>
  </conditionalFormatting>
  <conditionalFormatting sqref="EEJ103">
    <cfRule type="duplicateValues" dxfId="0" priority="1910"/>
  </conditionalFormatting>
  <conditionalFormatting sqref="EEQ103">
    <cfRule type="duplicateValues" dxfId="0" priority="1909"/>
  </conditionalFormatting>
  <conditionalFormatting sqref="EEX103">
    <cfRule type="duplicateValues" dxfId="0" priority="1908"/>
  </conditionalFormatting>
  <conditionalFormatting sqref="EFE103">
    <cfRule type="duplicateValues" dxfId="0" priority="1907"/>
  </conditionalFormatting>
  <conditionalFormatting sqref="EFL103">
    <cfRule type="duplicateValues" dxfId="0" priority="1906"/>
  </conditionalFormatting>
  <conditionalFormatting sqref="EFS103">
    <cfRule type="duplicateValues" dxfId="0" priority="1905"/>
  </conditionalFormatting>
  <conditionalFormatting sqref="EFZ103">
    <cfRule type="duplicateValues" dxfId="0" priority="1904"/>
  </conditionalFormatting>
  <conditionalFormatting sqref="EGG103">
    <cfRule type="duplicateValues" dxfId="0" priority="1903"/>
  </conditionalFormatting>
  <conditionalFormatting sqref="EGN103">
    <cfRule type="duplicateValues" dxfId="0" priority="1902"/>
  </conditionalFormatting>
  <conditionalFormatting sqref="EGU103">
    <cfRule type="duplicateValues" dxfId="0" priority="1901"/>
  </conditionalFormatting>
  <conditionalFormatting sqref="EHB103">
    <cfRule type="duplicateValues" dxfId="0" priority="1900"/>
  </conditionalFormatting>
  <conditionalFormatting sqref="EHI103">
    <cfRule type="duplicateValues" dxfId="0" priority="1899"/>
  </conditionalFormatting>
  <conditionalFormatting sqref="EHP103">
    <cfRule type="duplicateValues" dxfId="0" priority="1898"/>
  </conditionalFormatting>
  <conditionalFormatting sqref="EHW103">
    <cfRule type="duplicateValues" dxfId="0" priority="1897"/>
  </conditionalFormatting>
  <conditionalFormatting sqref="EID103">
    <cfRule type="duplicateValues" dxfId="0" priority="1896"/>
  </conditionalFormatting>
  <conditionalFormatting sqref="EIK103">
    <cfRule type="duplicateValues" dxfId="0" priority="1895"/>
  </conditionalFormatting>
  <conditionalFormatting sqref="EIR103">
    <cfRule type="duplicateValues" dxfId="0" priority="1894"/>
  </conditionalFormatting>
  <conditionalFormatting sqref="EIY103">
    <cfRule type="duplicateValues" dxfId="0" priority="1893"/>
  </conditionalFormatting>
  <conditionalFormatting sqref="EJF103">
    <cfRule type="duplicateValues" dxfId="0" priority="1892"/>
  </conditionalFormatting>
  <conditionalFormatting sqref="EJM103">
    <cfRule type="duplicateValues" dxfId="0" priority="1891"/>
  </conditionalFormatting>
  <conditionalFormatting sqref="EJT103">
    <cfRule type="duplicateValues" dxfId="0" priority="1890"/>
  </conditionalFormatting>
  <conditionalFormatting sqref="EKA103">
    <cfRule type="duplicateValues" dxfId="0" priority="1889"/>
  </conditionalFormatting>
  <conditionalFormatting sqref="EKH103">
    <cfRule type="duplicateValues" dxfId="0" priority="1888"/>
  </conditionalFormatting>
  <conditionalFormatting sqref="EKO103">
    <cfRule type="duplicateValues" dxfId="0" priority="1887"/>
  </conditionalFormatting>
  <conditionalFormatting sqref="EKV103">
    <cfRule type="duplicateValues" dxfId="0" priority="1886"/>
  </conditionalFormatting>
  <conditionalFormatting sqref="ELC103">
    <cfRule type="duplicateValues" dxfId="0" priority="1885"/>
  </conditionalFormatting>
  <conditionalFormatting sqref="ELJ103">
    <cfRule type="duplicateValues" dxfId="0" priority="1884"/>
  </conditionalFormatting>
  <conditionalFormatting sqref="ELQ103">
    <cfRule type="duplicateValues" dxfId="0" priority="1883"/>
  </conditionalFormatting>
  <conditionalFormatting sqref="ELX103">
    <cfRule type="duplicateValues" dxfId="0" priority="1882"/>
  </conditionalFormatting>
  <conditionalFormatting sqref="EME103">
    <cfRule type="duplicateValues" dxfId="0" priority="1881"/>
  </conditionalFormatting>
  <conditionalFormatting sqref="EML103">
    <cfRule type="duplicateValues" dxfId="0" priority="1880"/>
  </conditionalFormatting>
  <conditionalFormatting sqref="EMS103">
    <cfRule type="duplicateValues" dxfId="0" priority="1879"/>
  </conditionalFormatting>
  <conditionalFormatting sqref="EMZ103">
    <cfRule type="duplicateValues" dxfId="0" priority="1878"/>
  </conditionalFormatting>
  <conditionalFormatting sqref="ENG103">
    <cfRule type="duplicateValues" dxfId="0" priority="1877"/>
  </conditionalFormatting>
  <conditionalFormatting sqref="ENN103">
    <cfRule type="duplicateValues" dxfId="0" priority="1876"/>
  </conditionalFormatting>
  <conditionalFormatting sqref="ENU103">
    <cfRule type="duplicateValues" dxfId="0" priority="1875"/>
  </conditionalFormatting>
  <conditionalFormatting sqref="EOB103">
    <cfRule type="duplicateValues" dxfId="0" priority="1874"/>
  </conditionalFormatting>
  <conditionalFormatting sqref="EOI103">
    <cfRule type="duplicateValues" dxfId="0" priority="1873"/>
  </conditionalFormatting>
  <conditionalFormatting sqref="EOP103">
    <cfRule type="duplicateValues" dxfId="0" priority="1872"/>
  </conditionalFormatting>
  <conditionalFormatting sqref="EOW103">
    <cfRule type="duplicateValues" dxfId="0" priority="1871"/>
  </conditionalFormatting>
  <conditionalFormatting sqref="EPD103">
    <cfRule type="duplicateValues" dxfId="0" priority="1870"/>
  </conditionalFormatting>
  <conditionalFormatting sqref="EPK103">
    <cfRule type="duplicateValues" dxfId="0" priority="1869"/>
  </conditionalFormatting>
  <conditionalFormatting sqref="EPR103">
    <cfRule type="duplicateValues" dxfId="0" priority="1868"/>
  </conditionalFormatting>
  <conditionalFormatting sqref="EPY103">
    <cfRule type="duplicateValues" dxfId="0" priority="1867"/>
  </conditionalFormatting>
  <conditionalFormatting sqref="EQF103">
    <cfRule type="duplicateValues" dxfId="0" priority="1866"/>
  </conditionalFormatting>
  <conditionalFormatting sqref="EQM103">
    <cfRule type="duplicateValues" dxfId="0" priority="1865"/>
  </conditionalFormatting>
  <conditionalFormatting sqref="EQT103">
    <cfRule type="duplicateValues" dxfId="0" priority="1864"/>
  </conditionalFormatting>
  <conditionalFormatting sqref="ERA103">
    <cfRule type="duplicateValues" dxfId="0" priority="1863"/>
  </conditionalFormatting>
  <conditionalFormatting sqref="ERH103">
    <cfRule type="duplicateValues" dxfId="0" priority="1862"/>
  </conditionalFormatting>
  <conditionalFormatting sqref="ERO103">
    <cfRule type="duplicateValues" dxfId="0" priority="1861"/>
  </conditionalFormatting>
  <conditionalFormatting sqref="ERV103">
    <cfRule type="duplicateValues" dxfId="0" priority="1860"/>
  </conditionalFormatting>
  <conditionalFormatting sqref="ESC103">
    <cfRule type="duplicateValues" dxfId="0" priority="1859"/>
  </conditionalFormatting>
  <conditionalFormatting sqref="ESJ103">
    <cfRule type="duplicateValues" dxfId="0" priority="1858"/>
  </conditionalFormatting>
  <conditionalFormatting sqref="ESQ103">
    <cfRule type="duplicateValues" dxfId="0" priority="1857"/>
  </conditionalFormatting>
  <conditionalFormatting sqref="ESX103">
    <cfRule type="duplicateValues" dxfId="0" priority="1856"/>
  </conditionalFormatting>
  <conditionalFormatting sqref="ETE103">
    <cfRule type="duplicateValues" dxfId="0" priority="1855"/>
  </conditionalFormatting>
  <conditionalFormatting sqref="ETL103">
    <cfRule type="duplicateValues" dxfId="0" priority="1854"/>
  </conditionalFormatting>
  <conditionalFormatting sqref="ETS103">
    <cfRule type="duplicateValues" dxfId="0" priority="1853"/>
  </conditionalFormatting>
  <conditionalFormatting sqref="ETZ103">
    <cfRule type="duplicateValues" dxfId="0" priority="1852"/>
  </conditionalFormatting>
  <conditionalFormatting sqref="EUG103">
    <cfRule type="duplicateValues" dxfId="0" priority="1851"/>
  </conditionalFormatting>
  <conditionalFormatting sqref="EUN103">
    <cfRule type="duplicateValues" dxfId="0" priority="1850"/>
  </conditionalFormatting>
  <conditionalFormatting sqref="EUU103">
    <cfRule type="duplicateValues" dxfId="0" priority="1849"/>
  </conditionalFormatting>
  <conditionalFormatting sqref="EVB103">
    <cfRule type="duplicateValues" dxfId="0" priority="1848"/>
  </conditionalFormatting>
  <conditionalFormatting sqref="EVI103">
    <cfRule type="duplicateValues" dxfId="0" priority="1847"/>
  </conditionalFormatting>
  <conditionalFormatting sqref="EVP103">
    <cfRule type="duplicateValues" dxfId="0" priority="1846"/>
  </conditionalFormatting>
  <conditionalFormatting sqref="EVW103">
    <cfRule type="duplicateValues" dxfId="0" priority="1845"/>
  </conditionalFormatting>
  <conditionalFormatting sqref="EWD103">
    <cfRule type="duplicateValues" dxfId="0" priority="1844"/>
  </conditionalFormatting>
  <conditionalFormatting sqref="EWK103">
    <cfRule type="duplicateValues" dxfId="0" priority="1843"/>
  </conditionalFormatting>
  <conditionalFormatting sqref="EWR103">
    <cfRule type="duplicateValues" dxfId="0" priority="1842"/>
  </conditionalFormatting>
  <conditionalFormatting sqref="EWY103">
    <cfRule type="duplicateValues" dxfId="0" priority="1841"/>
  </conditionalFormatting>
  <conditionalFormatting sqref="EXF103">
    <cfRule type="duplicateValues" dxfId="0" priority="1840"/>
  </conditionalFormatting>
  <conditionalFormatting sqref="EXM103">
    <cfRule type="duplicateValues" dxfId="0" priority="1839"/>
  </conditionalFormatting>
  <conditionalFormatting sqref="EXT103">
    <cfRule type="duplicateValues" dxfId="0" priority="1838"/>
  </conditionalFormatting>
  <conditionalFormatting sqref="EYA103">
    <cfRule type="duplicateValues" dxfId="0" priority="1837"/>
  </conditionalFormatting>
  <conditionalFormatting sqref="EYH103">
    <cfRule type="duplicateValues" dxfId="0" priority="1836"/>
  </conditionalFormatting>
  <conditionalFormatting sqref="EYO103">
    <cfRule type="duplicateValues" dxfId="0" priority="1835"/>
  </conditionalFormatting>
  <conditionalFormatting sqref="EYV103">
    <cfRule type="duplicateValues" dxfId="0" priority="1834"/>
  </conditionalFormatting>
  <conditionalFormatting sqref="EZC103">
    <cfRule type="duplicateValues" dxfId="0" priority="1833"/>
  </conditionalFormatting>
  <conditionalFormatting sqref="EZJ103">
    <cfRule type="duplicateValues" dxfId="0" priority="1832"/>
  </conditionalFormatting>
  <conditionalFormatting sqref="EZQ103">
    <cfRule type="duplicateValues" dxfId="0" priority="1831"/>
  </conditionalFormatting>
  <conditionalFormatting sqref="EZX103">
    <cfRule type="duplicateValues" dxfId="0" priority="1830"/>
  </conditionalFormatting>
  <conditionalFormatting sqref="FAE103">
    <cfRule type="duplicateValues" dxfId="0" priority="1829"/>
  </conditionalFormatting>
  <conditionalFormatting sqref="FAL103">
    <cfRule type="duplicateValues" dxfId="0" priority="1828"/>
  </conditionalFormatting>
  <conditionalFormatting sqref="FAS103">
    <cfRule type="duplicateValues" dxfId="0" priority="1827"/>
  </conditionalFormatting>
  <conditionalFormatting sqref="FAZ103">
    <cfRule type="duplicateValues" dxfId="0" priority="1826"/>
  </conditionalFormatting>
  <conditionalFormatting sqref="FBG103">
    <cfRule type="duplicateValues" dxfId="0" priority="1825"/>
  </conditionalFormatting>
  <conditionalFormatting sqref="FBN103">
    <cfRule type="duplicateValues" dxfId="0" priority="1824"/>
  </conditionalFormatting>
  <conditionalFormatting sqref="FBU103">
    <cfRule type="duplicateValues" dxfId="0" priority="1823"/>
  </conditionalFormatting>
  <conditionalFormatting sqref="FCB103">
    <cfRule type="duplicateValues" dxfId="0" priority="1822"/>
  </conditionalFormatting>
  <conditionalFormatting sqref="FCI103">
    <cfRule type="duplicateValues" dxfId="0" priority="1821"/>
  </conditionalFormatting>
  <conditionalFormatting sqref="FCP103">
    <cfRule type="duplicateValues" dxfId="0" priority="1820"/>
  </conditionalFormatting>
  <conditionalFormatting sqref="FCW103">
    <cfRule type="duplicateValues" dxfId="0" priority="1819"/>
  </conditionalFormatting>
  <conditionalFormatting sqref="FDD103">
    <cfRule type="duplicateValues" dxfId="0" priority="1818"/>
  </conditionalFormatting>
  <conditionalFormatting sqref="FDK103">
    <cfRule type="duplicateValues" dxfId="0" priority="1817"/>
  </conditionalFormatting>
  <conditionalFormatting sqref="FDR103">
    <cfRule type="duplicateValues" dxfId="0" priority="1816"/>
  </conditionalFormatting>
  <conditionalFormatting sqref="FDY103">
    <cfRule type="duplicateValues" dxfId="0" priority="1815"/>
  </conditionalFormatting>
  <conditionalFormatting sqref="FEF103">
    <cfRule type="duplicateValues" dxfId="0" priority="1814"/>
  </conditionalFormatting>
  <conditionalFormatting sqref="FEM103">
    <cfRule type="duplicateValues" dxfId="0" priority="1813"/>
  </conditionalFormatting>
  <conditionalFormatting sqref="FET103">
    <cfRule type="duplicateValues" dxfId="0" priority="1812"/>
  </conditionalFormatting>
  <conditionalFormatting sqref="FFA103">
    <cfRule type="duplicateValues" dxfId="0" priority="1811"/>
  </conditionalFormatting>
  <conditionalFormatting sqref="FFH103">
    <cfRule type="duplicateValues" dxfId="0" priority="1810"/>
  </conditionalFormatting>
  <conditionalFormatting sqref="FFO103">
    <cfRule type="duplicateValues" dxfId="0" priority="1809"/>
  </conditionalFormatting>
  <conditionalFormatting sqref="FFV103">
    <cfRule type="duplicateValues" dxfId="0" priority="1808"/>
  </conditionalFormatting>
  <conditionalFormatting sqref="FGC103">
    <cfRule type="duplicateValues" dxfId="0" priority="1807"/>
  </conditionalFormatting>
  <conditionalFormatting sqref="FGJ103">
    <cfRule type="duplicateValues" dxfId="0" priority="1806"/>
  </conditionalFormatting>
  <conditionalFormatting sqref="FGQ103">
    <cfRule type="duplicateValues" dxfId="0" priority="1805"/>
  </conditionalFormatting>
  <conditionalFormatting sqref="FGX103">
    <cfRule type="duplicateValues" dxfId="0" priority="1804"/>
  </conditionalFormatting>
  <conditionalFormatting sqref="FHE103">
    <cfRule type="duplicateValues" dxfId="0" priority="1803"/>
  </conditionalFormatting>
  <conditionalFormatting sqref="FHL103">
    <cfRule type="duplicateValues" dxfId="0" priority="1802"/>
  </conditionalFormatting>
  <conditionalFormatting sqref="FHS103">
    <cfRule type="duplicateValues" dxfId="0" priority="1801"/>
  </conditionalFormatting>
  <conditionalFormatting sqref="FHZ103">
    <cfRule type="duplicateValues" dxfId="0" priority="1800"/>
  </conditionalFormatting>
  <conditionalFormatting sqref="FIG103">
    <cfRule type="duplicateValues" dxfId="0" priority="1799"/>
  </conditionalFormatting>
  <conditionalFormatting sqref="FIN103">
    <cfRule type="duplicateValues" dxfId="0" priority="1798"/>
  </conditionalFormatting>
  <conditionalFormatting sqref="FIU103">
    <cfRule type="duplicateValues" dxfId="0" priority="1797"/>
  </conditionalFormatting>
  <conditionalFormatting sqref="FJB103">
    <cfRule type="duplicateValues" dxfId="0" priority="1796"/>
  </conditionalFormatting>
  <conditionalFormatting sqref="FJI103">
    <cfRule type="duplicateValues" dxfId="0" priority="1795"/>
  </conditionalFormatting>
  <conditionalFormatting sqref="FJP103">
    <cfRule type="duplicateValues" dxfId="0" priority="1794"/>
  </conditionalFormatting>
  <conditionalFormatting sqref="FJW103">
    <cfRule type="duplicateValues" dxfId="0" priority="1793"/>
  </conditionalFormatting>
  <conditionalFormatting sqref="FKD103">
    <cfRule type="duplicateValues" dxfId="0" priority="1792"/>
  </conditionalFormatting>
  <conditionalFormatting sqref="FKK103">
    <cfRule type="duplicateValues" dxfId="0" priority="1791"/>
  </conditionalFormatting>
  <conditionalFormatting sqref="FKR103">
    <cfRule type="duplicateValues" dxfId="0" priority="1790"/>
  </conditionalFormatting>
  <conditionalFormatting sqref="FKY103">
    <cfRule type="duplicateValues" dxfId="0" priority="1789"/>
  </conditionalFormatting>
  <conditionalFormatting sqref="FLF103">
    <cfRule type="duplicateValues" dxfId="0" priority="1788"/>
  </conditionalFormatting>
  <conditionalFormatting sqref="FLM103">
    <cfRule type="duplicateValues" dxfId="0" priority="1787"/>
  </conditionalFormatting>
  <conditionalFormatting sqref="FLT103">
    <cfRule type="duplicateValues" dxfId="0" priority="1786"/>
  </conditionalFormatting>
  <conditionalFormatting sqref="FMA103">
    <cfRule type="duplicateValues" dxfId="0" priority="1785"/>
  </conditionalFormatting>
  <conditionalFormatting sqref="FMH103">
    <cfRule type="duplicateValues" dxfId="0" priority="1784"/>
  </conditionalFormatting>
  <conditionalFormatting sqref="FMO103">
    <cfRule type="duplicateValues" dxfId="0" priority="1783"/>
  </conditionalFormatting>
  <conditionalFormatting sqref="FMV103">
    <cfRule type="duplicateValues" dxfId="0" priority="1782"/>
  </conditionalFormatting>
  <conditionalFormatting sqref="FNC103">
    <cfRule type="duplicateValues" dxfId="0" priority="1781"/>
  </conditionalFormatting>
  <conditionalFormatting sqref="FNJ103">
    <cfRule type="duplicateValues" dxfId="0" priority="1780"/>
  </conditionalFormatting>
  <conditionalFormatting sqref="FNQ103">
    <cfRule type="duplicateValues" dxfId="0" priority="1779"/>
  </conditionalFormatting>
  <conditionalFormatting sqref="FNX103">
    <cfRule type="duplicateValues" dxfId="0" priority="1778"/>
  </conditionalFormatting>
  <conditionalFormatting sqref="FOE103">
    <cfRule type="duplicateValues" dxfId="0" priority="1777"/>
  </conditionalFormatting>
  <conditionalFormatting sqref="FOL103">
    <cfRule type="duplicateValues" dxfId="0" priority="1776"/>
  </conditionalFormatting>
  <conditionalFormatting sqref="FOS103">
    <cfRule type="duplicateValues" dxfId="0" priority="1775"/>
  </conditionalFormatting>
  <conditionalFormatting sqref="FOZ103">
    <cfRule type="duplicateValues" dxfId="0" priority="1774"/>
  </conditionalFormatting>
  <conditionalFormatting sqref="FPG103">
    <cfRule type="duplicateValues" dxfId="0" priority="1773"/>
  </conditionalFormatting>
  <conditionalFormatting sqref="FPN103">
    <cfRule type="duplicateValues" dxfId="0" priority="1772"/>
  </conditionalFormatting>
  <conditionalFormatting sqref="FPU103">
    <cfRule type="duplicateValues" dxfId="0" priority="1771"/>
  </conditionalFormatting>
  <conditionalFormatting sqref="FQB103">
    <cfRule type="duplicateValues" dxfId="0" priority="1770"/>
  </conditionalFormatting>
  <conditionalFormatting sqref="FQI103">
    <cfRule type="duplicateValues" dxfId="0" priority="1769"/>
  </conditionalFormatting>
  <conditionalFormatting sqref="FQP103">
    <cfRule type="duplicateValues" dxfId="0" priority="1768"/>
  </conditionalFormatting>
  <conditionalFormatting sqref="FQW103">
    <cfRule type="duplicateValues" dxfId="0" priority="1767"/>
  </conditionalFormatting>
  <conditionalFormatting sqref="FRD103">
    <cfRule type="duplicateValues" dxfId="0" priority="1766"/>
  </conditionalFormatting>
  <conditionalFormatting sqref="FRK103">
    <cfRule type="duplicateValues" dxfId="0" priority="1765"/>
  </conditionalFormatting>
  <conditionalFormatting sqref="FRR103">
    <cfRule type="duplicateValues" dxfId="0" priority="1764"/>
  </conditionalFormatting>
  <conditionalFormatting sqref="FRY103">
    <cfRule type="duplicateValues" dxfId="0" priority="1763"/>
  </conditionalFormatting>
  <conditionalFormatting sqref="FSF103">
    <cfRule type="duplicateValues" dxfId="0" priority="1762"/>
  </conditionalFormatting>
  <conditionalFormatting sqref="FSM103">
    <cfRule type="duplicateValues" dxfId="0" priority="1761"/>
  </conditionalFormatting>
  <conditionalFormatting sqref="FST103">
    <cfRule type="duplicateValues" dxfId="0" priority="1760"/>
  </conditionalFormatting>
  <conditionalFormatting sqref="FTA103">
    <cfRule type="duplicateValues" dxfId="0" priority="1759"/>
  </conditionalFormatting>
  <conditionalFormatting sqref="FTH103">
    <cfRule type="duplicateValues" dxfId="0" priority="1758"/>
  </conditionalFormatting>
  <conditionalFormatting sqref="FTO103">
    <cfRule type="duplicateValues" dxfId="0" priority="1757"/>
  </conditionalFormatting>
  <conditionalFormatting sqref="FTV103">
    <cfRule type="duplicateValues" dxfId="0" priority="1756"/>
  </conditionalFormatting>
  <conditionalFormatting sqref="FUC103">
    <cfRule type="duplicateValues" dxfId="0" priority="1755"/>
  </conditionalFormatting>
  <conditionalFormatting sqref="FUJ103">
    <cfRule type="duplicateValues" dxfId="0" priority="1754"/>
  </conditionalFormatting>
  <conditionalFormatting sqref="FUQ103">
    <cfRule type="duplicateValues" dxfId="0" priority="1753"/>
  </conditionalFormatting>
  <conditionalFormatting sqref="FUX103">
    <cfRule type="duplicateValues" dxfId="0" priority="1752"/>
  </conditionalFormatting>
  <conditionalFormatting sqref="FVE103">
    <cfRule type="duplicateValues" dxfId="0" priority="1751"/>
  </conditionalFormatting>
  <conditionalFormatting sqref="FVL103">
    <cfRule type="duplicateValues" dxfId="0" priority="1750"/>
  </conditionalFormatting>
  <conditionalFormatting sqref="FVS103">
    <cfRule type="duplicateValues" dxfId="0" priority="1749"/>
  </conditionalFormatting>
  <conditionalFormatting sqref="FVZ103">
    <cfRule type="duplicateValues" dxfId="0" priority="1748"/>
  </conditionalFormatting>
  <conditionalFormatting sqref="FWG103">
    <cfRule type="duplicateValues" dxfId="0" priority="1747"/>
  </conditionalFormatting>
  <conditionalFormatting sqref="FWN103">
    <cfRule type="duplicateValues" dxfId="0" priority="1746"/>
  </conditionalFormatting>
  <conditionalFormatting sqref="FWU103">
    <cfRule type="duplicateValues" dxfId="0" priority="1745"/>
  </conditionalFormatting>
  <conditionalFormatting sqref="FXB103">
    <cfRule type="duplicateValues" dxfId="0" priority="1744"/>
  </conditionalFormatting>
  <conditionalFormatting sqref="FXI103">
    <cfRule type="duplicateValues" dxfId="0" priority="1743"/>
  </conditionalFormatting>
  <conditionalFormatting sqref="FXP103">
    <cfRule type="duplicateValues" dxfId="0" priority="1742"/>
  </conditionalFormatting>
  <conditionalFormatting sqref="FXW103">
    <cfRule type="duplicateValues" dxfId="0" priority="1741"/>
  </conditionalFormatting>
  <conditionalFormatting sqref="FYD103">
    <cfRule type="duplicateValues" dxfId="0" priority="1740"/>
  </conditionalFormatting>
  <conditionalFormatting sqref="FYK103">
    <cfRule type="duplicateValues" dxfId="0" priority="1739"/>
  </conditionalFormatting>
  <conditionalFormatting sqref="FYR103">
    <cfRule type="duplicateValues" dxfId="0" priority="1738"/>
  </conditionalFormatting>
  <conditionalFormatting sqref="FYY103">
    <cfRule type="duplicateValues" dxfId="0" priority="1737"/>
  </conditionalFormatting>
  <conditionalFormatting sqref="FZF103">
    <cfRule type="duplicateValues" dxfId="0" priority="1736"/>
  </conditionalFormatting>
  <conditionalFormatting sqref="FZM103">
    <cfRule type="duplicateValues" dxfId="0" priority="1735"/>
  </conditionalFormatting>
  <conditionalFormatting sqref="FZT103">
    <cfRule type="duplicateValues" dxfId="0" priority="1734"/>
  </conditionalFormatting>
  <conditionalFormatting sqref="GAA103">
    <cfRule type="duplicateValues" dxfId="0" priority="1733"/>
  </conditionalFormatting>
  <conditionalFormatting sqref="GAH103">
    <cfRule type="duplicateValues" dxfId="0" priority="1732"/>
  </conditionalFormatting>
  <conditionalFormatting sqref="GAO103">
    <cfRule type="duplicateValues" dxfId="0" priority="1731"/>
  </conditionalFormatting>
  <conditionalFormatting sqref="GAV103">
    <cfRule type="duplicateValues" dxfId="0" priority="1730"/>
  </conditionalFormatting>
  <conditionalFormatting sqref="GBC103">
    <cfRule type="duplicateValues" dxfId="0" priority="1729"/>
  </conditionalFormatting>
  <conditionalFormatting sqref="GBJ103">
    <cfRule type="duplicateValues" dxfId="0" priority="1728"/>
  </conditionalFormatting>
  <conditionalFormatting sqref="GBQ103">
    <cfRule type="duplicateValues" dxfId="0" priority="1727"/>
  </conditionalFormatting>
  <conditionalFormatting sqref="GBX103">
    <cfRule type="duplicateValues" dxfId="0" priority="1726"/>
  </conditionalFormatting>
  <conditionalFormatting sqref="GCE103">
    <cfRule type="duplicateValues" dxfId="0" priority="1725"/>
  </conditionalFormatting>
  <conditionalFormatting sqref="GCL103">
    <cfRule type="duplicateValues" dxfId="0" priority="1724"/>
  </conditionalFormatting>
  <conditionalFormatting sqref="GCS103">
    <cfRule type="duplicateValues" dxfId="0" priority="1723"/>
  </conditionalFormatting>
  <conditionalFormatting sqref="GCZ103">
    <cfRule type="duplicateValues" dxfId="0" priority="1722"/>
  </conditionalFormatting>
  <conditionalFormatting sqref="GDG103">
    <cfRule type="duplicateValues" dxfId="0" priority="1721"/>
  </conditionalFormatting>
  <conditionalFormatting sqref="GDN103">
    <cfRule type="duplicateValues" dxfId="0" priority="1720"/>
  </conditionalFormatting>
  <conditionalFormatting sqref="GDU103">
    <cfRule type="duplicateValues" dxfId="0" priority="1719"/>
  </conditionalFormatting>
  <conditionalFormatting sqref="GEB103">
    <cfRule type="duplicateValues" dxfId="0" priority="1718"/>
  </conditionalFormatting>
  <conditionalFormatting sqref="GEI103">
    <cfRule type="duplicateValues" dxfId="0" priority="1717"/>
  </conditionalFormatting>
  <conditionalFormatting sqref="GEP103">
    <cfRule type="duplicateValues" dxfId="0" priority="1716"/>
  </conditionalFormatting>
  <conditionalFormatting sqref="GEW103">
    <cfRule type="duplicateValues" dxfId="0" priority="1715"/>
  </conditionalFormatting>
  <conditionalFormatting sqref="GFD103">
    <cfRule type="duplicateValues" dxfId="0" priority="1714"/>
  </conditionalFormatting>
  <conditionalFormatting sqref="GFK103">
    <cfRule type="duplicateValues" dxfId="0" priority="1713"/>
  </conditionalFormatting>
  <conditionalFormatting sqref="GFR103">
    <cfRule type="duplicateValues" dxfId="0" priority="1712"/>
  </conditionalFormatting>
  <conditionalFormatting sqref="GFY103">
    <cfRule type="duplicateValues" dxfId="0" priority="1711"/>
  </conditionalFormatting>
  <conditionalFormatting sqref="GGF103">
    <cfRule type="duplicateValues" dxfId="0" priority="1710"/>
  </conditionalFormatting>
  <conditionalFormatting sqref="GGM103">
    <cfRule type="duplicateValues" dxfId="0" priority="1709"/>
  </conditionalFormatting>
  <conditionalFormatting sqref="GGT103">
    <cfRule type="duplicateValues" dxfId="0" priority="1708"/>
  </conditionalFormatting>
  <conditionalFormatting sqref="GHA103">
    <cfRule type="duplicateValues" dxfId="0" priority="1707"/>
  </conditionalFormatting>
  <conditionalFormatting sqref="GHH103">
    <cfRule type="duplicateValues" dxfId="0" priority="1706"/>
  </conditionalFormatting>
  <conditionalFormatting sqref="GHO103">
    <cfRule type="duplicateValues" dxfId="0" priority="1705"/>
  </conditionalFormatting>
  <conditionalFormatting sqref="GHV103">
    <cfRule type="duplicateValues" dxfId="0" priority="1704"/>
  </conditionalFormatting>
  <conditionalFormatting sqref="GIC103">
    <cfRule type="duplicateValues" dxfId="0" priority="1703"/>
  </conditionalFormatting>
  <conditionalFormatting sqref="GIJ103">
    <cfRule type="duplicateValues" dxfId="0" priority="1702"/>
  </conditionalFormatting>
  <conditionalFormatting sqref="GIQ103">
    <cfRule type="duplicateValues" dxfId="0" priority="1701"/>
  </conditionalFormatting>
  <conditionalFormatting sqref="GIX103">
    <cfRule type="duplicateValues" dxfId="0" priority="1700"/>
  </conditionalFormatting>
  <conditionalFormatting sqref="GJE103">
    <cfRule type="duplicateValues" dxfId="0" priority="1699"/>
  </conditionalFormatting>
  <conditionalFormatting sqref="GJL103">
    <cfRule type="duplicateValues" dxfId="0" priority="1698"/>
  </conditionalFormatting>
  <conditionalFormatting sqref="GJS103">
    <cfRule type="duplicateValues" dxfId="0" priority="1697"/>
  </conditionalFormatting>
  <conditionalFormatting sqref="GJZ103">
    <cfRule type="duplicateValues" dxfId="0" priority="1696"/>
  </conditionalFormatting>
  <conditionalFormatting sqref="GKG103">
    <cfRule type="duplicateValues" dxfId="0" priority="1695"/>
  </conditionalFormatting>
  <conditionalFormatting sqref="GKN103">
    <cfRule type="duplicateValues" dxfId="0" priority="1694"/>
  </conditionalFormatting>
  <conditionalFormatting sqref="GKU103">
    <cfRule type="duplicateValues" dxfId="0" priority="1693"/>
  </conditionalFormatting>
  <conditionalFormatting sqref="GLB103">
    <cfRule type="duplicateValues" dxfId="0" priority="1692"/>
  </conditionalFormatting>
  <conditionalFormatting sqref="GLI103">
    <cfRule type="duplicateValues" dxfId="0" priority="1691"/>
  </conditionalFormatting>
  <conditionalFormatting sqref="GLP103">
    <cfRule type="duplicateValues" dxfId="0" priority="1690"/>
  </conditionalFormatting>
  <conditionalFormatting sqref="GLW103">
    <cfRule type="duplicateValues" dxfId="0" priority="1689"/>
  </conditionalFormatting>
  <conditionalFormatting sqref="GMD103">
    <cfRule type="duplicateValues" dxfId="0" priority="1688"/>
  </conditionalFormatting>
  <conditionalFormatting sqref="GMK103">
    <cfRule type="duplicateValues" dxfId="0" priority="1687"/>
  </conditionalFormatting>
  <conditionalFormatting sqref="GMR103">
    <cfRule type="duplicateValues" dxfId="0" priority="1686"/>
  </conditionalFormatting>
  <conditionalFormatting sqref="GMY103">
    <cfRule type="duplicateValues" dxfId="0" priority="1685"/>
  </conditionalFormatting>
  <conditionalFormatting sqref="GNF103">
    <cfRule type="duplicateValues" dxfId="0" priority="1684"/>
  </conditionalFormatting>
  <conditionalFormatting sqref="GNM103">
    <cfRule type="duplicateValues" dxfId="0" priority="1683"/>
  </conditionalFormatting>
  <conditionalFormatting sqref="GNT103">
    <cfRule type="duplicateValues" dxfId="0" priority="1682"/>
  </conditionalFormatting>
  <conditionalFormatting sqref="GOA103">
    <cfRule type="duplicateValues" dxfId="0" priority="1681"/>
  </conditionalFormatting>
  <conditionalFormatting sqref="GOH103">
    <cfRule type="duplicateValues" dxfId="0" priority="1680"/>
  </conditionalFormatting>
  <conditionalFormatting sqref="GOO103">
    <cfRule type="duplicateValues" dxfId="0" priority="1679"/>
  </conditionalFormatting>
  <conditionalFormatting sqref="GOV103">
    <cfRule type="duplicateValues" dxfId="0" priority="1678"/>
  </conditionalFormatting>
  <conditionalFormatting sqref="GPC103">
    <cfRule type="duplicateValues" dxfId="0" priority="1677"/>
  </conditionalFormatting>
  <conditionalFormatting sqref="GPJ103">
    <cfRule type="duplicateValues" dxfId="0" priority="1676"/>
  </conditionalFormatting>
  <conditionalFormatting sqref="GPQ103">
    <cfRule type="duplicateValues" dxfId="0" priority="1675"/>
  </conditionalFormatting>
  <conditionalFormatting sqref="GPX103">
    <cfRule type="duplicateValues" dxfId="0" priority="1674"/>
  </conditionalFormatting>
  <conditionalFormatting sqref="GQE103">
    <cfRule type="duplicateValues" dxfId="0" priority="1673"/>
  </conditionalFormatting>
  <conditionalFormatting sqref="GQL103">
    <cfRule type="duplicateValues" dxfId="0" priority="1672"/>
  </conditionalFormatting>
  <conditionalFormatting sqref="GQS103">
    <cfRule type="duplicateValues" dxfId="0" priority="1671"/>
  </conditionalFormatting>
  <conditionalFormatting sqref="GQZ103">
    <cfRule type="duplicateValues" dxfId="0" priority="1670"/>
  </conditionalFormatting>
  <conditionalFormatting sqref="GRG103">
    <cfRule type="duplicateValues" dxfId="0" priority="1669"/>
  </conditionalFormatting>
  <conditionalFormatting sqref="GRN103">
    <cfRule type="duplicateValues" dxfId="0" priority="1668"/>
  </conditionalFormatting>
  <conditionalFormatting sqref="GRU103">
    <cfRule type="duplicateValues" dxfId="0" priority="1667"/>
  </conditionalFormatting>
  <conditionalFormatting sqref="GSB103">
    <cfRule type="duplicateValues" dxfId="0" priority="1666"/>
  </conditionalFormatting>
  <conditionalFormatting sqref="GSI103">
    <cfRule type="duplicateValues" dxfId="0" priority="1665"/>
  </conditionalFormatting>
  <conditionalFormatting sqref="GSP103">
    <cfRule type="duplicateValues" dxfId="0" priority="1664"/>
  </conditionalFormatting>
  <conditionalFormatting sqref="GSW103">
    <cfRule type="duplicateValues" dxfId="0" priority="1663"/>
  </conditionalFormatting>
  <conditionalFormatting sqref="GTD103">
    <cfRule type="duplicateValues" dxfId="0" priority="1662"/>
  </conditionalFormatting>
  <conditionalFormatting sqref="GTK103">
    <cfRule type="duplicateValues" dxfId="0" priority="1661"/>
  </conditionalFormatting>
  <conditionalFormatting sqref="GTR103">
    <cfRule type="duplicateValues" dxfId="0" priority="1660"/>
  </conditionalFormatting>
  <conditionalFormatting sqref="GTY103">
    <cfRule type="duplicateValues" dxfId="0" priority="1659"/>
  </conditionalFormatting>
  <conditionalFormatting sqref="GUF103">
    <cfRule type="duplicateValues" dxfId="0" priority="1658"/>
  </conditionalFormatting>
  <conditionalFormatting sqref="GUM103">
    <cfRule type="duplicateValues" dxfId="0" priority="1657"/>
  </conditionalFormatting>
  <conditionalFormatting sqref="GUT103">
    <cfRule type="duplicateValues" dxfId="0" priority="1656"/>
  </conditionalFormatting>
  <conditionalFormatting sqref="GVA103">
    <cfRule type="duplicateValues" dxfId="0" priority="1655"/>
  </conditionalFormatting>
  <conditionalFormatting sqref="GVH103">
    <cfRule type="duplicateValues" dxfId="0" priority="1654"/>
  </conditionalFormatting>
  <conditionalFormatting sqref="GVO103">
    <cfRule type="duplicateValues" dxfId="0" priority="1653"/>
  </conditionalFormatting>
  <conditionalFormatting sqref="GVV103">
    <cfRule type="duplicateValues" dxfId="0" priority="1652"/>
  </conditionalFormatting>
  <conditionalFormatting sqref="GWC103">
    <cfRule type="duplicateValues" dxfId="0" priority="1651"/>
  </conditionalFormatting>
  <conditionalFormatting sqref="GWJ103">
    <cfRule type="duplicateValues" dxfId="0" priority="1650"/>
  </conditionalFormatting>
  <conditionalFormatting sqref="GWQ103">
    <cfRule type="duplicateValues" dxfId="0" priority="1649"/>
  </conditionalFormatting>
  <conditionalFormatting sqref="GWX103">
    <cfRule type="duplicateValues" dxfId="0" priority="1648"/>
  </conditionalFormatting>
  <conditionalFormatting sqref="GXE103">
    <cfRule type="duplicateValues" dxfId="0" priority="1647"/>
  </conditionalFormatting>
  <conditionalFormatting sqref="GXL103">
    <cfRule type="duplicateValues" dxfId="0" priority="1646"/>
  </conditionalFormatting>
  <conditionalFormatting sqref="GXS103">
    <cfRule type="duplicateValues" dxfId="0" priority="1645"/>
  </conditionalFormatting>
  <conditionalFormatting sqref="GXZ103">
    <cfRule type="duplicateValues" dxfId="0" priority="1644"/>
  </conditionalFormatting>
  <conditionalFormatting sqref="GYG103">
    <cfRule type="duplicateValues" dxfId="0" priority="1643"/>
  </conditionalFormatting>
  <conditionalFormatting sqref="GYN103">
    <cfRule type="duplicateValues" dxfId="0" priority="1642"/>
  </conditionalFormatting>
  <conditionalFormatting sqref="GYU103">
    <cfRule type="duplicateValues" dxfId="0" priority="1641"/>
  </conditionalFormatting>
  <conditionalFormatting sqref="GZB103">
    <cfRule type="duplicateValues" dxfId="0" priority="1640"/>
  </conditionalFormatting>
  <conditionalFormatting sqref="GZI103">
    <cfRule type="duplicateValues" dxfId="0" priority="1639"/>
  </conditionalFormatting>
  <conditionalFormatting sqref="GZP103">
    <cfRule type="duplicateValues" dxfId="0" priority="1638"/>
  </conditionalFormatting>
  <conditionalFormatting sqref="GZW103">
    <cfRule type="duplicateValues" dxfId="0" priority="1637"/>
  </conditionalFormatting>
  <conditionalFormatting sqref="HAD103">
    <cfRule type="duplicateValues" dxfId="0" priority="1636"/>
  </conditionalFormatting>
  <conditionalFormatting sqref="HAK103">
    <cfRule type="duplicateValues" dxfId="0" priority="1635"/>
  </conditionalFormatting>
  <conditionalFormatting sqref="HAR103">
    <cfRule type="duplicateValues" dxfId="0" priority="1634"/>
  </conditionalFormatting>
  <conditionalFormatting sqref="HAY103">
    <cfRule type="duplicateValues" dxfId="0" priority="1633"/>
  </conditionalFormatting>
  <conditionalFormatting sqref="HBF103">
    <cfRule type="duplicateValues" dxfId="0" priority="1632"/>
  </conditionalFormatting>
  <conditionalFormatting sqref="HBM103">
    <cfRule type="duplicateValues" dxfId="0" priority="1631"/>
  </conditionalFormatting>
  <conditionalFormatting sqref="HBT103">
    <cfRule type="duplicateValues" dxfId="0" priority="1630"/>
  </conditionalFormatting>
  <conditionalFormatting sqref="HCA103">
    <cfRule type="duplicateValues" dxfId="0" priority="1629"/>
  </conditionalFormatting>
  <conditionalFormatting sqref="HCH103">
    <cfRule type="duplicateValues" dxfId="0" priority="1628"/>
  </conditionalFormatting>
  <conditionalFormatting sqref="HCO103">
    <cfRule type="duplicateValues" dxfId="0" priority="1627"/>
  </conditionalFormatting>
  <conditionalFormatting sqref="HCV103">
    <cfRule type="duplicateValues" dxfId="0" priority="1626"/>
  </conditionalFormatting>
  <conditionalFormatting sqref="HDC103">
    <cfRule type="duplicateValues" dxfId="0" priority="1625"/>
  </conditionalFormatting>
  <conditionalFormatting sqref="HDJ103">
    <cfRule type="duplicateValues" dxfId="0" priority="1624"/>
  </conditionalFormatting>
  <conditionalFormatting sqref="HDQ103">
    <cfRule type="duplicateValues" dxfId="0" priority="1623"/>
  </conditionalFormatting>
  <conditionalFormatting sqref="HDX103">
    <cfRule type="duplicateValues" dxfId="0" priority="1622"/>
  </conditionalFormatting>
  <conditionalFormatting sqref="HEE103">
    <cfRule type="duplicateValues" dxfId="0" priority="1621"/>
  </conditionalFormatting>
  <conditionalFormatting sqref="HEL103">
    <cfRule type="duplicateValues" dxfId="0" priority="1620"/>
  </conditionalFormatting>
  <conditionalFormatting sqref="HES103">
    <cfRule type="duplicateValues" dxfId="0" priority="1619"/>
  </conditionalFormatting>
  <conditionalFormatting sqref="HEZ103">
    <cfRule type="duplicateValues" dxfId="0" priority="1618"/>
  </conditionalFormatting>
  <conditionalFormatting sqref="HFG103">
    <cfRule type="duplicateValues" dxfId="0" priority="1617"/>
  </conditionalFormatting>
  <conditionalFormatting sqref="HFN103">
    <cfRule type="duplicateValues" dxfId="0" priority="1616"/>
  </conditionalFormatting>
  <conditionalFormatting sqref="HFU103">
    <cfRule type="duplicateValues" dxfId="0" priority="1615"/>
  </conditionalFormatting>
  <conditionalFormatting sqref="HGB103">
    <cfRule type="duplicateValues" dxfId="0" priority="1614"/>
  </conditionalFormatting>
  <conditionalFormatting sqref="HGI103">
    <cfRule type="duplicateValues" dxfId="0" priority="1613"/>
  </conditionalFormatting>
  <conditionalFormatting sqref="HGP103">
    <cfRule type="duplicateValues" dxfId="0" priority="1612"/>
  </conditionalFormatting>
  <conditionalFormatting sqref="HGW103">
    <cfRule type="duplicateValues" dxfId="0" priority="1611"/>
  </conditionalFormatting>
  <conditionalFormatting sqref="HHD103">
    <cfRule type="duplicateValues" dxfId="0" priority="1610"/>
  </conditionalFormatting>
  <conditionalFormatting sqref="HHK103">
    <cfRule type="duplicateValues" dxfId="0" priority="1609"/>
  </conditionalFormatting>
  <conditionalFormatting sqref="HHR103">
    <cfRule type="duplicateValues" dxfId="0" priority="1608"/>
  </conditionalFormatting>
  <conditionalFormatting sqref="HHY103">
    <cfRule type="duplicateValues" dxfId="0" priority="1607"/>
  </conditionalFormatting>
  <conditionalFormatting sqref="HIF103">
    <cfRule type="duplicateValues" dxfId="0" priority="1606"/>
  </conditionalFormatting>
  <conditionalFormatting sqref="HIM103">
    <cfRule type="duplicateValues" dxfId="0" priority="1605"/>
  </conditionalFormatting>
  <conditionalFormatting sqref="HIT103">
    <cfRule type="duplicateValues" dxfId="0" priority="1604"/>
  </conditionalFormatting>
  <conditionalFormatting sqref="HJA103">
    <cfRule type="duplicateValues" dxfId="0" priority="1603"/>
  </conditionalFormatting>
  <conditionalFormatting sqref="HJH103">
    <cfRule type="duplicateValues" dxfId="0" priority="1602"/>
  </conditionalFormatting>
  <conditionalFormatting sqref="HJO103">
    <cfRule type="duplicateValues" dxfId="0" priority="1601"/>
  </conditionalFormatting>
  <conditionalFormatting sqref="HJV103">
    <cfRule type="duplicateValues" dxfId="0" priority="1600"/>
  </conditionalFormatting>
  <conditionalFormatting sqref="HKC103">
    <cfRule type="duplicateValues" dxfId="0" priority="1599"/>
  </conditionalFormatting>
  <conditionalFormatting sqref="HKJ103">
    <cfRule type="duplicateValues" dxfId="0" priority="1598"/>
  </conditionalFormatting>
  <conditionalFormatting sqref="HKQ103">
    <cfRule type="duplicateValues" dxfId="0" priority="1597"/>
  </conditionalFormatting>
  <conditionalFormatting sqref="HKX103">
    <cfRule type="duplicateValues" dxfId="0" priority="1596"/>
  </conditionalFormatting>
  <conditionalFormatting sqref="HLE103">
    <cfRule type="duplicateValues" dxfId="0" priority="1595"/>
  </conditionalFormatting>
  <conditionalFormatting sqref="HLL103">
    <cfRule type="duplicateValues" dxfId="0" priority="1594"/>
  </conditionalFormatting>
  <conditionalFormatting sqref="HLS103">
    <cfRule type="duplicateValues" dxfId="0" priority="1593"/>
  </conditionalFormatting>
  <conditionalFormatting sqref="HLZ103">
    <cfRule type="duplicateValues" dxfId="0" priority="1592"/>
  </conditionalFormatting>
  <conditionalFormatting sqref="HMG103">
    <cfRule type="duplicateValues" dxfId="0" priority="1591"/>
  </conditionalFormatting>
  <conditionalFormatting sqref="HMN103">
    <cfRule type="duplicateValues" dxfId="0" priority="1590"/>
  </conditionalFormatting>
  <conditionalFormatting sqref="HMU103">
    <cfRule type="duplicateValues" dxfId="0" priority="1589"/>
  </conditionalFormatting>
  <conditionalFormatting sqref="HNB103">
    <cfRule type="duplicateValues" dxfId="0" priority="1588"/>
  </conditionalFormatting>
  <conditionalFormatting sqref="HNI103">
    <cfRule type="duplicateValues" dxfId="0" priority="1587"/>
  </conditionalFormatting>
  <conditionalFormatting sqref="HNP103">
    <cfRule type="duplicateValues" dxfId="0" priority="1586"/>
  </conditionalFormatting>
  <conditionalFormatting sqref="HNW103">
    <cfRule type="duplicateValues" dxfId="0" priority="1585"/>
  </conditionalFormatting>
  <conditionalFormatting sqref="HOD103">
    <cfRule type="duplicateValues" dxfId="0" priority="1584"/>
  </conditionalFormatting>
  <conditionalFormatting sqref="HOK103">
    <cfRule type="duplicateValues" dxfId="0" priority="1583"/>
  </conditionalFormatting>
  <conditionalFormatting sqref="HOR103">
    <cfRule type="duplicateValues" dxfId="0" priority="1582"/>
  </conditionalFormatting>
  <conditionalFormatting sqref="HOY103">
    <cfRule type="duplicateValues" dxfId="0" priority="1581"/>
  </conditionalFormatting>
  <conditionalFormatting sqref="HPF103">
    <cfRule type="duplicateValues" dxfId="0" priority="1580"/>
  </conditionalFormatting>
  <conditionalFormatting sqref="HPM103">
    <cfRule type="duplicateValues" dxfId="0" priority="1579"/>
  </conditionalFormatting>
  <conditionalFormatting sqref="HPT103">
    <cfRule type="duplicateValues" dxfId="0" priority="1578"/>
  </conditionalFormatting>
  <conditionalFormatting sqref="HQA103">
    <cfRule type="duplicateValues" dxfId="0" priority="1577"/>
  </conditionalFormatting>
  <conditionalFormatting sqref="HQH103">
    <cfRule type="duplicateValues" dxfId="0" priority="1576"/>
  </conditionalFormatting>
  <conditionalFormatting sqref="HQO103">
    <cfRule type="duplicateValues" dxfId="0" priority="1575"/>
  </conditionalFormatting>
  <conditionalFormatting sqref="HQV103">
    <cfRule type="duplicateValues" dxfId="0" priority="1574"/>
  </conditionalFormatting>
  <conditionalFormatting sqref="HRC103">
    <cfRule type="duplicateValues" dxfId="0" priority="1573"/>
  </conditionalFormatting>
  <conditionalFormatting sqref="HRJ103">
    <cfRule type="duplicateValues" dxfId="0" priority="1572"/>
  </conditionalFormatting>
  <conditionalFormatting sqref="HRQ103">
    <cfRule type="duplicateValues" dxfId="0" priority="1571"/>
  </conditionalFormatting>
  <conditionalFormatting sqref="HRX103">
    <cfRule type="duplicateValues" dxfId="0" priority="1570"/>
  </conditionalFormatting>
  <conditionalFormatting sqref="HSE103">
    <cfRule type="duplicateValues" dxfId="0" priority="1569"/>
  </conditionalFormatting>
  <conditionalFormatting sqref="HSL103">
    <cfRule type="duplicateValues" dxfId="0" priority="1568"/>
  </conditionalFormatting>
  <conditionalFormatting sqref="HSS103">
    <cfRule type="duplicateValues" dxfId="0" priority="1567"/>
  </conditionalFormatting>
  <conditionalFormatting sqref="HSZ103">
    <cfRule type="duplicateValues" dxfId="0" priority="1566"/>
  </conditionalFormatting>
  <conditionalFormatting sqref="HTG103">
    <cfRule type="duplicateValues" dxfId="0" priority="1565"/>
  </conditionalFormatting>
  <conditionalFormatting sqref="HTN103">
    <cfRule type="duplicateValues" dxfId="0" priority="1564"/>
  </conditionalFormatting>
  <conditionalFormatting sqref="HTU103">
    <cfRule type="duplicateValues" dxfId="0" priority="1563"/>
  </conditionalFormatting>
  <conditionalFormatting sqref="HUB103">
    <cfRule type="duplicateValues" dxfId="0" priority="1562"/>
  </conditionalFormatting>
  <conditionalFormatting sqref="HUI103">
    <cfRule type="duplicateValues" dxfId="0" priority="1561"/>
  </conditionalFormatting>
  <conditionalFormatting sqref="HUP103">
    <cfRule type="duplicateValues" dxfId="0" priority="1560"/>
  </conditionalFormatting>
  <conditionalFormatting sqref="HUW103">
    <cfRule type="duplicateValues" dxfId="0" priority="1559"/>
  </conditionalFormatting>
  <conditionalFormatting sqref="HVD103">
    <cfRule type="duplicateValues" dxfId="0" priority="1558"/>
  </conditionalFormatting>
  <conditionalFormatting sqref="HVK103">
    <cfRule type="duplicateValues" dxfId="0" priority="1557"/>
  </conditionalFormatting>
  <conditionalFormatting sqref="HVR103">
    <cfRule type="duplicateValues" dxfId="0" priority="1556"/>
  </conditionalFormatting>
  <conditionalFormatting sqref="HVY103">
    <cfRule type="duplicateValues" dxfId="0" priority="1555"/>
  </conditionalFormatting>
  <conditionalFormatting sqref="HWF103">
    <cfRule type="duplicateValues" dxfId="0" priority="1554"/>
  </conditionalFormatting>
  <conditionalFormatting sqref="HWM103">
    <cfRule type="duplicateValues" dxfId="0" priority="1553"/>
  </conditionalFormatting>
  <conditionalFormatting sqref="HWT103">
    <cfRule type="duplicateValues" dxfId="0" priority="1552"/>
  </conditionalFormatting>
  <conditionalFormatting sqref="HXA103">
    <cfRule type="duplicateValues" dxfId="0" priority="1551"/>
  </conditionalFormatting>
  <conditionalFormatting sqref="HXH103">
    <cfRule type="duplicateValues" dxfId="0" priority="1550"/>
  </conditionalFormatting>
  <conditionalFormatting sqref="HXO103">
    <cfRule type="duplicateValues" dxfId="0" priority="1549"/>
  </conditionalFormatting>
  <conditionalFormatting sqref="HXV103">
    <cfRule type="duplicateValues" dxfId="0" priority="1548"/>
  </conditionalFormatting>
  <conditionalFormatting sqref="HYC103">
    <cfRule type="duplicateValues" dxfId="0" priority="1547"/>
  </conditionalFormatting>
  <conditionalFormatting sqref="HYJ103">
    <cfRule type="duplicateValues" dxfId="0" priority="1546"/>
  </conditionalFormatting>
  <conditionalFormatting sqref="HYQ103">
    <cfRule type="duplicateValues" dxfId="0" priority="1545"/>
  </conditionalFormatting>
  <conditionalFormatting sqref="HYX103">
    <cfRule type="duplicateValues" dxfId="0" priority="1544"/>
  </conditionalFormatting>
  <conditionalFormatting sqref="HZE103">
    <cfRule type="duplicateValues" dxfId="0" priority="1543"/>
  </conditionalFormatting>
  <conditionalFormatting sqref="HZL103">
    <cfRule type="duplicateValues" dxfId="0" priority="1542"/>
  </conditionalFormatting>
  <conditionalFormatting sqref="HZS103">
    <cfRule type="duplicateValues" dxfId="0" priority="1541"/>
  </conditionalFormatting>
  <conditionalFormatting sqref="HZZ103">
    <cfRule type="duplicateValues" dxfId="0" priority="1540"/>
  </conditionalFormatting>
  <conditionalFormatting sqref="IAG103">
    <cfRule type="duplicateValues" dxfId="0" priority="1539"/>
  </conditionalFormatting>
  <conditionalFormatting sqref="IAN103">
    <cfRule type="duplicateValues" dxfId="0" priority="1538"/>
  </conditionalFormatting>
  <conditionalFormatting sqref="IAU103">
    <cfRule type="duplicateValues" dxfId="0" priority="1537"/>
  </conditionalFormatting>
  <conditionalFormatting sqref="IBB103">
    <cfRule type="duplicateValues" dxfId="0" priority="1536"/>
  </conditionalFormatting>
  <conditionalFormatting sqref="IBI103">
    <cfRule type="duplicateValues" dxfId="0" priority="1535"/>
  </conditionalFormatting>
  <conditionalFormatting sqref="IBP103">
    <cfRule type="duplicateValues" dxfId="0" priority="1534"/>
  </conditionalFormatting>
  <conditionalFormatting sqref="IBW103">
    <cfRule type="duplicateValues" dxfId="0" priority="1533"/>
  </conditionalFormatting>
  <conditionalFormatting sqref="ICD103">
    <cfRule type="duplicateValues" dxfId="0" priority="1532"/>
  </conditionalFormatting>
  <conditionalFormatting sqref="ICK103">
    <cfRule type="duplicateValues" dxfId="0" priority="1531"/>
  </conditionalFormatting>
  <conditionalFormatting sqref="ICR103">
    <cfRule type="duplicateValues" dxfId="0" priority="1530"/>
  </conditionalFormatting>
  <conditionalFormatting sqref="ICY103">
    <cfRule type="duplicateValues" dxfId="0" priority="1529"/>
  </conditionalFormatting>
  <conditionalFormatting sqref="IDF103">
    <cfRule type="duplicateValues" dxfId="0" priority="1528"/>
  </conditionalFormatting>
  <conditionalFormatting sqref="IDM103">
    <cfRule type="duplicateValues" dxfId="0" priority="1527"/>
  </conditionalFormatting>
  <conditionalFormatting sqref="IDT103">
    <cfRule type="duplicateValues" dxfId="0" priority="1526"/>
  </conditionalFormatting>
  <conditionalFormatting sqref="IEA103">
    <cfRule type="duplicateValues" dxfId="0" priority="1525"/>
  </conditionalFormatting>
  <conditionalFormatting sqref="IEH103">
    <cfRule type="duplicateValues" dxfId="0" priority="1524"/>
  </conditionalFormatting>
  <conditionalFormatting sqref="IEO103">
    <cfRule type="duplicateValues" dxfId="0" priority="1523"/>
  </conditionalFormatting>
  <conditionalFormatting sqref="IEV103">
    <cfRule type="duplicateValues" dxfId="0" priority="1522"/>
  </conditionalFormatting>
  <conditionalFormatting sqref="IFC103">
    <cfRule type="duplicateValues" dxfId="0" priority="1521"/>
  </conditionalFormatting>
  <conditionalFormatting sqref="IFJ103">
    <cfRule type="duplicateValues" dxfId="0" priority="1520"/>
  </conditionalFormatting>
  <conditionalFormatting sqref="IFQ103">
    <cfRule type="duplicateValues" dxfId="0" priority="1519"/>
  </conditionalFormatting>
  <conditionalFormatting sqref="IFX103">
    <cfRule type="duplicateValues" dxfId="0" priority="1518"/>
  </conditionalFormatting>
  <conditionalFormatting sqref="IGE103">
    <cfRule type="duplicateValues" dxfId="0" priority="1517"/>
  </conditionalFormatting>
  <conditionalFormatting sqref="IGL103">
    <cfRule type="duplicateValues" dxfId="0" priority="1516"/>
  </conditionalFormatting>
  <conditionalFormatting sqref="IGS103">
    <cfRule type="duplicateValues" dxfId="0" priority="1515"/>
  </conditionalFormatting>
  <conditionalFormatting sqref="IGZ103">
    <cfRule type="duplicateValues" dxfId="0" priority="1514"/>
  </conditionalFormatting>
  <conditionalFormatting sqref="IHG103">
    <cfRule type="duplicateValues" dxfId="0" priority="1513"/>
  </conditionalFormatting>
  <conditionalFormatting sqref="IHN103">
    <cfRule type="duplicateValues" dxfId="0" priority="1512"/>
  </conditionalFormatting>
  <conditionalFormatting sqref="IHU103">
    <cfRule type="duplicateValues" dxfId="0" priority="1511"/>
  </conditionalFormatting>
  <conditionalFormatting sqref="IIB103">
    <cfRule type="duplicateValues" dxfId="0" priority="1510"/>
  </conditionalFormatting>
  <conditionalFormatting sqref="III103">
    <cfRule type="duplicateValues" dxfId="0" priority="1509"/>
  </conditionalFormatting>
  <conditionalFormatting sqref="IIP103">
    <cfRule type="duplicateValues" dxfId="0" priority="1508"/>
  </conditionalFormatting>
  <conditionalFormatting sqref="IIW103">
    <cfRule type="duplicateValues" dxfId="0" priority="1507"/>
  </conditionalFormatting>
  <conditionalFormatting sqref="IJD103">
    <cfRule type="duplicateValues" dxfId="0" priority="1506"/>
  </conditionalFormatting>
  <conditionalFormatting sqref="IJK103">
    <cfRule type="duplicateValues" dxfId="0" priority="1505"/>
  </conditionalFormatting>
  <conditionalFormatting sqref="IJR103">
    <cfRule type="duplicateValues" dxfId="0" priority="1504"/>
  </conditionalFormatting>
  <conditionalFormatting sqref="IJY103">
    <cfRule type="duplicateValues" dxfId="0" priority="1503"/>
  </conditionalFormatting>
  <conditionalFormatting sqref="IKF103">
    <cfRule type="duplicateValues" dxfId="0" priority="1502"/>
  </conditionalFormatting>
  <conditionalFormatting sqref="IKM103">
    <cfRule type="duplicateValues" dxfId="0" priority="1501"/>
  </conditionalFormatting>
  <conditionalFormatting sqref="IKT103">
    <cfRule type="duplicateValues" dxfId="0" priority="1500"/>
  </conditionalFormatting>
  <conditionalFormatting sqref="ILA103">
    <cfRule type="duplicateValues" dxfId="0" priority="1499"/>
  </conditionalFormatting>
  <conditionalFormatting sqref="ILH103">
    <cfRule type="duplicateValues" dxfId="0" priority="1498"/>
  </conditionalFormatting>
  <conditionalFormatting sqref="ILO103">
    <cfRule type="duplicateValues" dxfId="0" priority="1497"/>
  </conditionalFormatting>
  <conditionalFormatting sqref="ILV103">
    <cfRule type="duplicateValues" dxfId="0" priority="1496"/>
  </conditionalFormatting>
  <conditionalFormatting sqref="IMC103">
    <cfRule type="duplicateValues" dxfId="0" priority="1495"/>
  </conditionalFormatting>
  <conditionalFormatting sqref="IMJ103">
    <cfRule type="duplicateValues" dxfId="0" priority="1494"/>
  </conditionalFormatting>
  <conditionalFormatting sqref="IMQ103">
    <cfRule type="duplicateValues" dxfId="0" priority="1493"/>
  </conditionalFormatting>
  <conditionalFormatting sqref="IMX103">
    <cfRule type="duplicateValues" dxfId="0" priority="1492"/>
  </conditionalFormatting>
  <conditionalFormatting sqref="INE103">
    <cfRule type="duplicateValues" dxfId="0" priority="1491"/>
  </conditionalFormatting>
  <conditionalFormatting sqref="INL103">
    <cfRule type="duplicateValues" dxfId="0" priority="1490"/>
  </conditionalFormatting>
  <conditionalFormatting sqref="INS103">
    <cfRule type="duplicateValues" dxfId="0" priority="1489"/>
  </conditionalFormatting>
  <conditionalFormatting sqref="INZ103">
    <cfRule type="duplicateValues" dxfId="0" priority="1488"/>
  </conditionalFormatting>
  <conditionalFormatting sqref="IOG103">
    <cfRule type="duplicateValues" dxfId="0" priority="1487"/>
  </conditionalFormatting>
  <conditionalFormatting sqref="ION103">
    <cfRule type="duplicateValues" dxfId="0" priority="1486"/>
  </conditionalFormatting>
  <conditionalFormatting sqref="IOU103">
    <cfRule type="duplicateValues" dxfId="0" priority="1485"/>
  </conditionalFormatting>
  <conditionalFormatting sqref="IPB103">
    <cfRule type="duplicateValues" dxfId="0" priority="1484"/>
  </conditionalFormatting>
  <conditionalFormatting sqref="IPI103">
    <cfRule type="duplicateValues" dxfId="0" priority="1483"/>
  </conditionalFormatting>
  <conditionalFormatting sqref="IPP103">
    <cfRule type="duplicateValues" dxfId="0" priority="1482"/>
  </conditionalFormatting>
  <conditionalFormatting sqref="IPW103">
    <cfRule type="duplicateValues" dxfId="0" priority="1481"/>
  </conditionalFormatting>
  <conditionalFormatting sqref="IQD103">
    <cfRule type="duplicateValues" dxfId="0" priority="1480"/>
  </conditionalFormatting>
  <conditionalFormatting sqref="IQK103">
    <cfRule type="duplicateValues" dxfId="0" priority="1479"/>
  </conditionalFormatting>
  <conditionalFormatting sqref="IQR103">
    <cfRule type="duplicateValues" dxfId="0" priority="1478"/>
  </conditionalFormatting>
  <conditionalFormatting sqref="IQY103">
    <cfRule type="duplicateValues" dxfId="0" priority="1477"/>
  </conditionalFormatting>
  <conditionalFormatting sqref="IRF103">
    <cfRule type="duplicateValues" dxfId="0" priority="1476"/>
  </conditionalFormatting>
  <conditionalFormatting sqref="IRM103">
    <cfRule type="duplicateValues" dxfId="0" priority="1475"/>
  </conditionalFormatting>
  <conditionalFormatting sqref="IRT103">
    <cfRule type="duplicateValues" dxfId="0" priority="1474"/>
  </conditionalFormatting>
  <conditionalFormatting sqref="ISA103">
    <cfRule type="duplicateValues" dxfId="0" priority="1473"/>
  </conditionalFormatting>
  <conditionalFormatting sqref="ISH103">
    <cfRule type="duplicateValues" dxfId="0" priority="1472"/>
  </conditionalFormatting>
  <conditionalFormatting sqref="ISO103">
    <cfRule type="duplicateValues" dxfId="0" priority="1471"/>
  </conditionalFormatting>
  <conditionalFormatting sqref="ISV103">
    <cfRule type="duplicateValues" dxfId="0" priority="1470"/>
  </conditionalFormatting>
  <conditionalFormatting sqref="ITC103">
    <cfRule type="duplicateValues" dxfId="0" priority="1469"/>
  </conditionalFormatting>
  <conditionalFormatting sqref="ITJ103">
    <cfRule type="duplicateValues" dxfId="0" priority="1468"/>
  </conditionalFormatting>
  <conditionalFormatting sqref="ITQ103">
    <cfRule type="duplicateValues" dxfId="0" priority="1467"/>
  </conditionalFormatting>
  <conditionalFormatting sqref="ITX103">
    <cfRule type="duplicateValues" dxfId="0" priority="1466"/>
  </conditionalFormatting>
  <conditionalFormatting sqref="IUE103">
    <cfRule type="duplicateValues" dxfId="0" priority="1465"/>
  </conditionalFormatting>
  <conditionalFormatting sqref="IUL103">
    <cfRule type="duplicateValues" dxfId="0" priority="1464"/>
  </conditionalFormatting>
  <conditionalFormatting sqref="IUS103">
    <cfRule type="duplicateValues" dxfId="0" priority="1463"/>
  </conditionalFormatting>
  <conditionalFormatting sqref="IUZ103">
    <cfRule type="duplicateValues" dxfId="0" priority="1462"/>
  </conditionalFormatting>
  <conditionalFormatting sqref="IVG103">
    <cfRule type="duplicateValues" dxfId="0" priority="1461"/>
  </conditionalFormatting>
  <conditionalFormatting sqref="IVN103">
    <cfRule type="duplicateValues" dxfId="0" priority="1460"/>
  </conditionalFormatting>
  <conditionalFormatting sqref="IVU103">
    <cfRule type="duplicateValues" dxfId="0" priority="1459"/>
  </conditionalFormatting>
  <conditionalFormatting sqref="IWB103">
    <cfRule type="duplicateValues" dxfId="0" priority="1458"/>
  </conditionalFormatting>
  <conditionalFormatting sqref="IWI103">
    <cfRule type="duplicateValues" dxfId="0" priority="1457"/>
  </conditionalFormatting>
  <conditionalFormatting sqref="IWP103">
    <cfRule type="duplicateValues" dxfId="0" priority="1456"/>
  </conditionalFormatting>
  <conditionalFormatting sqref="IWW103">
    <cfRule type="duplicateValues" dxfId="0" priority="1455"/>
  </conditionalFormatting>
  <conditionalFormatting sqref="IXD103">
    <cfRule type="duplicateValues" dxfId="0" priority="1454"/>
  </conditionalFormatting>
  <conditionalFormatting sqref="IXK103">
    <cfRule type="duplicateValues" dxfId="0" priority="1453"/>
  </conditionalFormatting>
  <conditionalFormatting sqref="IXR103">
    <cfRule type="duplicateValues" dxfId="0" priority="1452"/>
  </conditionalFormatting>
  <conditionalFormatting sqref="IXY103">
    <cfRule type="duplicateValues" dxfId="0" priority="1451"/>
  </conditionalFormatting>
  <conditionalFormatting sqref="IYF103">
    <cfRule type="duplicateValues" dxfId="0" priority="1450"/>
  </conditionalFormatting>
  <conditionalFormatting sqref="IYM103">
    <cfRule type="duplicateValues" dxfId="0" priority="1449"/>
  </conditionalFormatting>
  <conditionalFormatting sqref="IYT103">
    <cfRule type="duplicateValues" dxfId="0" priority="1448"/>
  </conditionalFormatting>
  <conditionalFormatting sqref="IZA103">
    <cfRule type="duplicateValues" dxfId="0" priority="1447"/>
  </conditionalFormatting>
  <conditionalFormatting sqref="IZH103">
    <cfRule type="duplicateValues" dxfId="0" priority="1446"/>
  </conditionalFormatting>
  <conditionalFormatting sqref="IZO103">
    <cfRule type="duplicateValues" dxfId="0" priority="1445"/>
  </conditionalFormatting>
  <conditionalFormatting sqref="IZV103">
    <cfRule type="duplicateValues" dxfId="0" priority="1444"/>
  </conditionalFormatting>
  <conditionalFormatting sqref="JAC103">
    <cfRule type="duplicateValues" dxfId="0" priority="1443"/>
  </conditionalFormatting>
  <conditionalFormatting sqref="JAJ103">
    <cfRule type="duplicateValues" dxfId="0" priority="1442"/>
  </conditionalFormatting>
  <conditionalFormatting sqref="JAQ103">
    <cfRule type="duplicateValues" dxfId="0" priority="1441"/>
  </conditionalFormatting>
  <conditionalFormatting sqref="JAX103">
    <cfRule type="duplicateValues" dxfId="0" priority="1440"/>
  </conditionalFormatting>
  <conditionalFormatting sqref="JBE103">
    <cfRule type="duplicateValues" dxfId="0" priority="1439"/>
  </conditionalFormatting>
  <conditionalFormatting sqref="JBL103">
    <cfRule type="duplicateValues" dxfId="0" priority="1438"/>
  </conditionalFormatting>
  <conditionalFormatting sqref="JBS103">
    <cfRule type="duplicateValues" dxfId="0" priority="1437"/>
  </conditionalFormatting>
  <conditionalFormatting sqref="JBZ103">
    <cfRule type="duplicateValues" dxfId="0" priority="1436"/>
  </conditionalFormatting>
  <conditionalFormatting sqref="JCG103">
    <cfRule type="duplicateValues" dxfId="0" priority="1435"/>
  </conditionalFormatting>
  <conditionalFormatting sqref="JCN103">
    <cfRule type="duplicateValues" dxfId="0" priority="1434"/>
  </conditionalFormatting>
  <conditionalFormatting sqref="JCU103">
    <cfRule type="duplicateValues" dxfId="0" priority="1433"/>
  </conditionalFormatting>
  <conditionalFormatting sqref="JDB103">
    <cfRule type="duplicateValues" dxfId="0" priority="1432"/>
  </conditionalFormatting>
  <conditionalFormatting sqref="JDI103">
    <cfRule type="duplicateValues" dxfId="0" priority="1431"/>
  </conditionalFormatting>
  <conditionalFormatting sqref="JDP103">
    <cfRule type="duplicateValues" dxfId="0" priority="1430"/>
  </conditionalFormatting>
  <conditionalFormatting sqref="JDW103">
    <cfRule type="duplicateValues" dxfId="0" priority="1429"/>
  </conditionalFormatting>
  <conditionalFormatting sqref="JED103">
    <cfRule type="duplicateValues" dxfId="0" priority="1428"/>
  </conditionalFormatting>
  <conditionalFormatting sqref="JEK103">
    <cfRule type="duplicateValues" dxfId="0" priority="1427"/>
  </conditionalFormatting>
  <conditionalFormatting sqref="JER103">
    <cfRule type="duplicateValues" dxfId="0" priority="1426"/>
  </conditionalFormatting>
  <conditionalFormatting sqref="JEY103">
    <cfRule type="duplicateValues" dxfId="0" priority="1425"/>
  </conditionalFormatting>
  <conditionalFormatting sqref="JFF103">
    <cfRule type="duplicateValues" dxfId="0" priority="1424"/>
  </conditionalFormatting>
  <conditionalFormatting sqref="JFM103">
    <cfRule type="duplicateValues" dxfId="0" priority="1423"/>
  </conditionalFormatting>
  <conditionalFormatting sqref="JFT103">
    <cfRule type="duplicateValues" dxfId="0" priority="1422"/>
  </conditionalFormatting>
  <conditionalFormatting sqref="JGA103">
    <cfRule type="duplicateValues" dxfId="0" priority="1421"/>
  </conditionalFormatting>
  <conditionalFormatting sqref="JGH103">
    <cfRule type="duplicateValues" dxfId="0" priority="1420"/>
  </conditionalFormatting>
  <conditionalFormatting sqref="JGO103">
    <cfRule type="duplicateValues" dxfId="0" priority="1419"/>
  </conditionalFormatting>
  <conditionalFormatting sqref="JGV103">
    <cfRule type="duplicateValues" dxfId="0" priority="1418"/>
  </conditionalFormatting>
  <conditionalFormatting sqref="JHC103">
    <cfRule type="duplicateValues" dxfId="0" priority="1417"/>
  </conditionalFormatting>
  <conditionalFormatting sqref="JHJ103">
    <cfRule type="duplicateValues" dxfId="0" priority="1416"/>
  </conditionalFormatting>
  <conditionalFormatting sqref="JHQ103">
    <cfRule type="duplicateValues" dxfId="0" priority="1415"/>
  </conditionalFormatting>
  <conditionalFormatting sqref="JHX103">
    <cfRule type="duplicateValues" dxfId="0" priority="1414"/>
  </conditionalFormatting>
  <conditionalFormatting sqref="JIE103">
    <cfRule type="duplicateValues" dxfId="0" priority="1413"/>
  </conditionalFormatting>
  <conditionalFormatting sqref="JIL103">
    <cfRule type="duplicateValues" dxfId="0" priority="1412"/>
  </conditionalFormatting>
  <conditionalFormatting sqref="JIS103">
    <cfRule type="duplicateValues" dxfId="0" priority="1411"/>
  </conditionalFormatting>
  <conditionalFormatting sqref="JIZ103">
    <cfRule type="duplicateValues" dxfId="0" priority="1410"/>
  </conditionalFormatting>
  <conditionalFormatting sqref="JJG103">
    <cfRule type="duplicateValues" dxfId="0" priority="1409"/>
  </conditionalFormatting>
  <conditionalFormatting sqref="JJN103">
    <cfRule type="duplicateValues" dxfId="0" priority="1408"/>
  </conditionalFormatting>
  <conditionalFormatting sqref="JJU103">
    <cfRule type="duplicateValues" dxfId="0" priority="1407"/>
  </conditionalFormatting>
  <conditionalFormatting sqref="JKB103">
    <cfRule type="duplicateValues" dxfId="0" priority="1406"/>
  </conditionalFormatting>
  <conditionalFormatting sqref="JKI103">
    <cfRule type="duplicateValues" dxfId="0" priority="1405"/>
  </conditionalFormatting>
  <conditionalFormatting sqref="JKP103">
    <cfRule type="duplicateValues" dxfId="0" priority="1404"/>
  </conditionalFormatting>
  <conditionalFormatting sqref="JKW103">
    <cfRule type="duplicateValues" dxfId="0" priority="1403"/>
  </conditionalFormatting>
  <conditionalFormatting sqref="JLD103">
    <cfRule type="duplicateValues" dxfId="0" priority="1402"/>
  </conditionalFormatting>
  <conditionalFormatting sqref="JLK103">
    <cfRule type="duplicateValues" dxfId="0" priority="1401"/>
  </conditionalFormatting>
  <conditionalFormatting sqref="JLR103">
    <cfRule type="duplicateValues" dxfId="0" priority="1400"/>
  </conditionalFormatting>
  <conditionalFormatting sqref="JLY103">
    <cfRule type="duplicateValues" dxfId="0" priority="1399"/>
  </conditionalFormatting>
  <conditionalFormatting sqref="JMF103">
    <cfRule type="duplicateValues" dxfId="0" priority="1398"/>
  </conditionalFormatting>
  <conditionalFormatting sqref="JMM103">
    <cfRule type="duplicateValues" dxfId="0" priority="1397"/>
  </conditionalFormatting>
  <conditionalFormatting sqref="JMT103">
    <cfRule type="duplicateValues" dxfId="0" priority="1396"/>
  </conditionalFormatting>
  <conditionalFormatting sqref="JNA103">
    <cfRule type="duplicateValues" dxfId="0" priority="1395"/>
  </conditionalFormatting>
  <conditionalFormatting sqref="JNH103">
    <cfRule type="duplicateValues" dxfId="0" priority="1394"/>
  </conditionalFormatting>
  <conditionalFormatting sqref="JNO103">
    <cfRule type="duplicateValues" dxfId="0" priority="1393"/>
  </conditionalFormatting>
  <conditionalFormatting sqref="JNV103">
    <cfRule type="duplicateValues" dxfId="0" priority="1392"/>
  </conditionalFormatting>
  <conditionalFormatting sqref="JOC103">
    <cfRule type="duplicateValues" dxfId="0" priority="1391"/>
  </conditionalFormatting>
  <conditionalFormatting sqref="JOJ103">
    <cfRule type="duplicateValues" dxfId="0" priority="1390"/>
  </conditionalFormatting>
  <conditionalFormatting sqref="JOQ103">
    <cfRule type="duplicateValues" dxfId="0" priority="1389"/>
  </conditionalFormatting>
  <conditionalFormatting sqref="JOX103">
    <cfRule type="duplicateValues" dxfId="0" priority="1388"/>
  </conditionalFormatting>
  <conditionalFormatting sqref="JPE103">
    <cfRule type="duplicateValues" dxfId="0" priority="1387"/>
  </conditionalFormatting>
  <conditionalFormatting sqref="JPL103">
    <cfRule type="duplicateValues" dxfId="0" priority="1386"/>
  </conditionalFormatting>
  <conditionalFormatting sqref="JPS103">
    <cfRule type="duplicateValues" dxfId="0" priority="1385"/>
  </conditionalFormatting>
  <conditionalFormatting sqref="JPZ103">
    <cfRule type="duplicateValues" dxfId="0" priority="1384"/>
  </conditionalFormatting>
  <conditionalFormatting sqref="JQG103">
    <cfRule type="duplicateValues" dxfId="0" priority="1383"/>
  </conditionalFormatting>
  <conditionalFormatting sqref="JQN103">
    <cfRule type="duplicateValues" dxfId="0" priority="1382"/>
  </conditionalFormatting>
  <conditionalFormatting sqref="JQU103">
    <cfRule type="duplicateValues" dxfId="0" priority="1381"/>
  </conditionalFormatting>
  <conditionalFormatting sqref="JRB103">
    <cfRule type="duplicateValues" dxfId="0" priority="1380"/>
  </conditionalFormatting>
  <conditionalFormatting sqref="JRI103">
    <cfRule type="duplicateValues" dxfId="0" priority="1379"/>
  </conditionalFormatting>
  <conditionalFormatting sqref="JRP103">
    <cfRule type="duplicateValues" dxfId="0" priority="1378"/>
  </conditionalFormatting>
  <conditionalFormatting sqref="JRW103">
    <cfRule type="duplicateValues" dxfId="0" priority="1377"/>
  </conditionalFormatting>
  <conditionalFormatting sqref="JSD103">
    <cfRule type="duplicateValues" dxfId="0" priority="1376"/>
  </conditionalFormatting>
  <conditionalFormatting sqref="JSK103">
    <cfRule type="duplicateValues" dxfId="0" priority="1375"/>
  </conditionalFormatting>
  <conditionalFormatting sqref="JSR103">
    <cfRule type="duplicateValues" dxfId="0" priority="1374"/>
  </conditionalFormatting>
  <conditionalFormatting sqref="JSY103">
    <cfRule type="duplicateValues" dxfId="0" priority="1373"/>
  </conditionalFormatting>
  <conditionalFormatting sqref="JTF103">
    <cfRule type="duplicateValues" dxfId="0" priority="1372"/>
  </conditionalFormatting>
  <conditionalFormatting sqref="JTM103">
    <cfRule type="duplicateValues" dxfId="0" priority="1371"/>
  </conditionalFormatting>
  <conditionalFormatting sqref="JTT103">
    <cfRule type="duplicateValues" dxfId="0" priority="1370"/>
  </conditionalFormatting>
  <conditionalFormatting sqref="JUA103">
    <cfRule type="duplicateValues" dxfId="0" priority="1369"/>
  </conditionalFormatting>
  <conditionalFormatting sqref="JUH103">
    <cfRule type="duplicateValues" dxfId="0" priority="1368"/>
  </conditionalFormatting>
  <conditionalFormatting sqref="JUO103">
    <cfRule type="duplicateValues" dxfId="0" priority="1367"/>
  </conditionalFormatting>
  <conditionalFormatting sqref="JUV103">
    <cfRule type="duplicateValues" dxfId="0" priority="1366"/>
  </conditionalFormatting>
  <conditionalFormatting sqref="JVC103">
    <cfRule type="duplicateValues" dxfId="0" priority="1365"/>
  </conditionalFormatting>
  <conditionalFormatting sqref="JVJ103">
    <cfRule type="duplicateValues" dxfId="0" priority="1364"/>
  </conditionalFormatting>
  <conditionalFormatting sqref="JVQ103">
    <cfRule type="duplicateValues" dxfId="0" priority="1363"/>
  </conditionalFormatting>
  <conditionalFormatting sqref="JVX103">
    <cfRule type="duplicateValues" dxfId="0" priority="1362"/>
  </conditionalFormatting>
  <conditionalFormatting sqref="JWE103">
    <cfRule type="duplicateValues" dxfId="0" priority="1361"/>
  </conditionalFormatting>
  <conditionalFormatting sqref="JWL103">
    <cfRule type="duplicateValues" dxfId="0" priority="1360"/>
  </conditionalFormatting>
  <conditionalFormatting sqref="JWS103">
    <cfRule type="duplicateValues" dxfId="0" priority="1359"/>
  </conditionalFormatting>
  <conditionalFormatting sqref="JWZ103">
    <cfRule type="duplicateValues" dxfId="0" priority="1358"/>
  </conditionalFormatting>
  <conditionalFormatting sqref="JXG103">
    <cfRule type="duplicateValues" dxfId="0" priority="1357"/>
  </conditionalFormatting>
  <conditionalFormatting sqref="JXN103">
    <cfRule type="duplicateValues" dxfId="0" priority="1356"/>
  </conditionalFormatting>
  <conditionalFormatting sqref="JXU103">
    <cfRule type="duplicateValues" dxfId="0" priority="1355"/>
  </conditionalFormatting>
  <conditionalFormatting sqref="JYB103">
    <cfRule type="duplicateValues" dxfId="0" priority="1354"/>
  </conditionalFormatting>
  <conditionalFormatting sqref="JYI103">
    <cfRule type="duplicateValues" dxfId="0" priority="1353"/>
  </conditionalFormatting>
  <conditionalFormatting sqref="JYP103">
    <cfRule type="duplicateValues" dxfId="0" priority="1352"/>
  </conditionalFormatting>
  <conditionalFormatting sqref="JYW103">
    <cfRule type="duplicateValues" dxfId="0" priority="1351"/>
  </conditionalFormatting>
  <conditionalFormatting sqref="JZD103">
    <cfRule type="duplicateValues" dxfId="0" priority="1350"/>
  </conditionalFormatting>
  <conditionalFormatting sqref="JZK103">
    <cfRule type="duplicateValues" dxfId="0" priority="1349"/>
  </conditionalFormatting>
  <conditionalFormatting sqref="JZR103">
    <cfRule type="duplicateValues" dxfId="0" priority="1348"/>
  </conditionalFormatting>
  <conditionalFormatting sqref="JZY103">
    <cfRule type="duplicateValues" dxfId="0" priority="1347"/>
  </conditionalFormatting>
  <conditionalFormatting sqref="KAF103">
    <cfRule type="duplicateValues" dxfId="0" priority="1346"/>
  </conditionalFormatting>
  <conditionalFormatting sqref="KAM103">
    <cfRule type="duplicateValues" dxfId="0" priority="1345"/>
  </conditionalFormatting>
  <conditionalFormatting sqref="KAT103">
    <cfRule type="duplicateValues" dxfId="0" priority="1344"/>
  </conditionalFormatting>
  <conditionalFormatting sqref="KBA103">
    <cfRule type="duplicateValues" dxfId="0" priority="1343"/>
  </conditionalFormatting>
  <conditionalFormatting sqref="KBH103">
    <cfRule type="duplicateValues" dxfId="0" priority="1342"/>
  </conditionalFormatting>
  <conditionalFormatting sqref="KBO103">
    <cfRule type="duplicateValues" dxfId="0" priority="1341"/>
  </conditionalFormatting>
  <conditionalFormatting sqref="KBV103">
    <cfRule type="duplicateValues" dxfId="0" priority="1340"/>
  </conditionalFormatting>
  <conditionalFormatting sqref="KCC103">
    <cfRule type="duplicateValues" dxfId="0" priority="1339"/>
  </conditionalFormatting>
  <conditionalFormatting sqref="KCJ103">
    <cfRule type="duplicateValues" dxfId="0" priority="1338"/>
  </conditionalFormatting>
  <conditionalFormatting sqref="KCQ103">
    <cfRule type="duplicateValues" dxfId="0" priority="1337"/>
  </conditionalFormatting>
  <conditionalFormatting sqref="KCX103">
    <cfRule type="duplicateValues" dxfId="0" priority="1336"/>
  </conditionalFormatting>
  <conditionalFormatting sqref="KDE103">
    <cfRule type="duplicateValues" dxfId="0" priority="1335"/>
  </conditionalFormatting>
  <conditionalFormatting sqref="KDL103">
    <cfRule type="duplicateValues" dxfId="0" priority="1334"/>
  </conditionalFormatting>
  <conditionalFormatting sqref="KDS103">
    <cfRule type="duplicateValues" dxfId="0" priority="1333"/>
  </conditionalFormatting>
  <conditionalFormatting sqref="KDZ103">
    <cfRule type="duplicateValues" dxfId="0" priority="1332"/>
  </conditionalFormatting>
  <conditionalFormatting sqref="KEG103">
    <cfRule type="duplicateValues" dxfId="0" priority="1331"/>
  </conditionalFormatting>
  <conditionalFormatting sqref="KEN103">
    <cfRule type="duplicateValues" dxfId="0" priority="1330"/>
  </conditionalFormatting>
  <conditionalFormatting sqref="KEU103">
    <cfRule type="duplicateValues" dxfId="0" priority="1329"/>
  </conditionalFormatting>
  <conditionalFormatting sqref="KFB103">
    <cfRule type="duplicateValues" dxfId="0" priority="1328"/>
  </conditionalFormatting>
  <conditionalFormatting sqref="KFI103">
    <cfRule type="duplicateValues" dxfId="0" priority="1327"/>
  </conditionalFormatting>
  <conditionalFormatting sqref="KFP103">
    <cfRule type="duplicateValues" dxfId="0" priority="1326"/>
  </conditionalFormatting>
  <conditionalFormatting sqref="KFW103">
    <cfRule type="duplicateValues" dxfId="0" priority="1325"/>
  </conditionalFormatting>
  <conditionalFormatting sqref="KGD103">
    <cfRule type="duplicateValues" dxfId="0" priority="1324"/>
  </conditionalFormatting>
  <conditionalFormatting sqref="KGK103">
    <cfRule type="duplicateValues" dxfId="0" priority="1323"/>
  </conditionalFormatting>
  <conditionalFormatting sqref="KGR103">
    <cfRule type="duplicateValues" dxfId="0" priority="1322"/>
  </conditionalFormatting>
  <conditionalFormatting sqref="KGY103">
    <cfRule type="duplicateValues" dxfId="0" priority="1321"/>
  </conditionalFormatting>
  <conditionalFormatting sqref="KHF103">
    <cfRule type="duplicateValues" dxfId="0" priority="1320"/>
  </conditionalFormatting>
  <conditionalFormatting sqref="KHM103">
    <cfRule type="duplicateValues" dxfId="0" priority="1319"/>
  </conditionalFormatting>
  <conditionalFormatting sqref="KHT103">
    <cfRule type="duplicateValues" dxfId="0" priority="1318"/>
  </conditionalFormatting>
  <conditionalFormatting sqref="KIA103">
    <cfRule type="duplicateValues" dxfId="0" priority="1317"/>
  </conditionalFormatting>
  <conditionalFormatting sqref="KIH103">
    <cfRule type="duplicateValues" dxfId="0" priority="1316"/>
  </conditionalFormatting>
  <conditionalFormatting sqref="KIO103">
    <cfRule type="duplicateValues" dxfId="0" priority="1315"/>
  </conditionalFormatting>
  <conditionalFormatting sqref="KIV103">
    <cfRule type="duplicateValues" dxfId="0" priority="1314"/>
  </conditionalFormatting>
  <conditionalFormatting sqref="KJC103">
    <cfRule type="duplicateValues" dxfId="0" priority="1313"/>
  </conditionalFormatting>
  <conditionalFormatting sqref="KJJ103">
    <cfRule type="duplicateValues" dxfId="0" priority="1312"/>
  </conditionalFormatting>
  <conditionalFormatting sqref="KJQ103">
    <cfRule type="duplicateValues" dxfId="0" priority="1311"/>
  </conditionalFormatting>
  <conditionalFormatting sqref="KJX103">
    <cfRule type="duplicateValues" dxfId="0" priority="1310"/>
  </conditionalFormatting>
  <conditionalFormatting sqref="KKE103">
    <cfRule type="duplicateValues" dxfId="0" priority="1309"/>
  </conditionalFormatting>
  <conditionalFormatting sqref="KKL103">
    <cfRule type="duplicateValues" dxfId="0" priority="1308"/>
  </conditionalFormatting>
  <conditionalFormatting sqref="KKS103">
    <cfRule type="duplicateValues" dxfId="0" priority="1307"/>
  </conditionalFormatting>
  <conditionalFormatting sqref="KKZ103">
    <cfRule type="duplicateValues" dxfId="0" priority="1306"/>
  </conditionalFormatting>
  <conditionalFormatting sqref="KLG103">
    <cfRule type="duplicateValues" dxfId="0" priority="1305"/>
  </conditionalFormatting>
  <conditionalFormatting sqref="KLN103">
    <cfRule type="duplicateValues" dxfId="0" priority="1304"/>
  </conditionalFormatting>
  <conditionalFormatting sqref="KLU103">
    <cfRule type="duplicateValues" dxfId="0" priority="1303"/>
  </conditionalFormatting>
  <conditionalFormatting sqref="KMB103">
    <cfRule type="duplicateValues" dxfId="0" priority="1302"/>
  </conditionalFormatting>
  <conditionalFormatting sqref="KMI103">
    <cfRule type="duplicateValues" dxfId="0" priority="1301"/>
  </conditionalFormatting>
  <conditionalFormatting sqref="KMP103">
    <cfRule type="duplicateValues" dxfId="0" priority="1300"/>
  </conditionalFormatting>
  <conditionalFormatting sqref="KMW103">
    <cfRule type="duplicateValues" dxfId="0" priority="1299"/>
  </conditionalFormatting>
  <conditionalFormatting sqref="KND103">
    <cfRule type="duplicateValues" dxfId="0" priority="1298"/>
  </conditionalFormatting>
  <conditionalFormatting sqref="KNK103">
    <cfRule type="duplicateValues" dxfId="0" priority="1297"/>
  </conditionalFormatting>
  <conditionalFormatting sqref="KNR103">
    <cfRule type="duplicateValues" dxfId="0" priority="1296"/>
  </conditionalFormatting>
  <conditionalFormatting sqref="KNY103">
    <cfRule type="duplicateValues" dxfId="0" priority="1295"/>
  </conditionalFormatting>
  <conditionalFormatting sqref="KOF103">
    <cfRule type="duplicateValues" dxfId="0" priority="1294"/>
  </conditionalFormatting>
  <conditionalFormatting sqref="KOM103">
    <cfRule type="duplicateValues" dxfId="0" priority="1293"/>
  </conditionalFormatting>
  <conditionalFormatting sqref="KOT103">
    <cfRule type="duplicateValues" dxfId="0" priority="1292"/>
  </conditionalFormatting>
  <conditionalFormatting sqref="KPA103">
    <cfRule type="duplicateValues" dxfId="0" priority="1291"/>
  </conditionalFormatting>
  <conditionalFormatting sqref="KPH103">
    <cfRule type="duplicateValues" dxfId="0" priority="1290"/>
  </conditionalFormatting>
  <conditionalFormatting sqref="KPO103">
    <cfRule type="duplicateValues" dxfId="0" priority="1289"/>
  </conditionalFormatting>
  <conditionalFormatting sqref="KPV103">
    <cfRule type="duplicateValues" dxfId="0" priority="1288"/>
  </conditionalFormatting>
  <conditionalFormatting sqref="KQC103">
    <cfRule type="duplicateValues" dxfId="0" priority="1287"/>
  </conditionalFormatting>
  <conditionalFormatting sqref="KQJ103">
    <cfRule type="duplicateValues" dxfId="0" priority="1286"/>
  </conditionalFormatting>
  <conditionalFormatting sqref="KQQ103">
    <cfRule type="duplicateValues" dxfId="0" priority="1285"/>
  </conditionalFormatting>
  <conditionalFormatting sqref="KQX103">
    <cfRule type="duplicateValues" dxfId="0" priority="1284"/>
  </conditionalFormatting>
  <conditionalFormatting sqref="KRE103">
    <cfRule type="duplicateValues" dxfId="0" priority="1283"/>
  </conditionalFormatting>
  <conditionalFormatting sqref="KRL103">
    <cfRule type="duplicateValues" dxfId="0" priority="1282"/>
  </conditionalFormatting>
  <conditionalFormatting sqref="KRS103">
    <cfRule type="duplicateValues" dxfId="0" priority="1281"/>
  </conditionalFormatting>
  <conditionalFormatting sqref="KRZ103">
    <cfRule type="duplicateValues" dxfId="0" priority="1280"/>
  </conditionalFormatting>
  <conditionalFormatting sqref="KSG103">
    <cfRule type="duplicateValues" dxfId="0" priority="1279"/>
  </conditionalFormatting>
  <conditionalFormatting sqref="KSN103">
    <cfRule type="duplicateValues" dxfId="0" priority="1278"/>
  </conditionalFormatting>
  <conditionalFormatting sqref="KSU103">
    <cfRule type="duplicateValues" dxfId="0" priority="1277"/>
  </conditionalFormatting>
  <conditionalFormatting sqref="KTB103">
    <cfRule type="duplicateValues" dxfId="0" priority="1276"/>
  </conditionalFormatting>
  <conditionalFormatting sqref="KTI103">
    <cfRule type="duplicateValues" dxfId="0" priority="1275"/>
  </conditionalFormatting>
  <conditionalFormatting sqref="KTP103">
    <cfRule type="duplicateValues" dxfId="0" priority="1274"/>
  </conditionalFormatting>
  <conditionalFormatting sqref="KTW103">
    <cfRule type="duplicateValues" dxfId="0" priority="1273"/>
  </conditionalFormatting>
  <conditionalFormatting sqref="KUD103">
    <cfRule type="duplicateValues" dxfId="0" priority="1272"/>
  </conditionalFormatting>
  <conditionalFormatting sqref="KUK103">
    <cfRule type="duplicateValues" dxfId="0" priority="1271"/>
  </conditionalFormatting>
  <conditionalFormatting sqref="KUR103">
    <cfRule type="duplicateValues" dxfId="0" priority="1270"/>
  </conditionalFormatting>
  <conditionalFormatting sqref="KUY103">
    <cfRule type="duplicateValues" dxfId="0" priority="1269"/>
  </conditionalFormatting>
  <conditionalFormatting sqref="KVF103">
    <cfRule type="duplicateValues" dxfId="0" priority="1268"/>
  </conditionalFormatting>
  <conditionalFormatting sqref="KVM103">
    <cfRule type="duplicateValues" dxfId="0" priority="1267"/>
  </conditionalFormatting>
  <conditionalFormatting sqref="KVT103">
    <cfRule type="duplicateValues" dxfId="0" priority="1266"/>
  </conditionalFormatting>
  <conditionalFormatting sqref="KWA103">
    <cfRule type="duplicateValues" dxfId="0" priority="1265"/>
  </conditionalFormatting>
  <conditionalFormatting sqref="KWH103">
    <cfRule type="duplicateValues" dxfId="0" priority="1264"/>
  </conditionalFormatting>
  <conditionalFormatting sqref="KWO103">
    <cfRule type="duplicateValues" dxfId="0" priority="1263"/>
  </conditionalFormatting>
  <conditionalFormatting sqref="KWV103">
    <cfRule type="duplicateValues" dxfId="0" priority="1262"/>
  </conditionalFormatting>
  <conditionalFormatting sqref="KXC103">
    <cfRule type="duplicateValues" dxfId="0" priority="1261"/>
  </conditionalFormatting>
  <conditionalFormatting sqref="KXJ103">
    <cfRule type="duplicateValues" dxfId="0" priority="1260"/>
  </conditionalFormatting>
  <conditionalFormatting sqref="KXQ103">
    <cfRule type="duplicateValues" dxfId="0" priority="1259"/>
  </conditionalFormatting>
  <conditionalFormatting sqref="KXX103">
    <cfRule type="duplicateValues" dxfId="0" priority="1258"/>
  </conditionalFormatting>
  <conditionalFormatting sqref="KYE103">
    <cfRule type="duplicateValues" dxfId="0" priority="1257"/>
  </conditionalFormatting>
  <conditionalFormatting sqref="KYL103">
    <cfRule type="duplicateValues" dxfId="0" priority="1256"/>
  </conditionalFormatting>
  <conditionalFormatting sqref="KYS103">
    <cfRule type="duplicateValues" dxfId="0" priority="1255"/>
  </conditionalFormatting>
  <conditionalFormatting sqref="KYZ103">
    <cfRule type="duplicateValues" dxfId="0" priority="1254"/>
  </conditionalFormatting>
  <conditionalFormatting sqref="KZG103">
    <cfRule type="duplicateValues" dxfId="0" priority="1253"/>
  </conditionalFormatting>
  <conditionalFormatting sqref="KZN103">
    <cfRule type="duplicateValues" dxfId="0" priority="1252"/>
  </conditionalFormatting>
  <conditionalFormatting sqref="KZU103">
    <cfRule type="duplicateValues" dxfId="0" priority="1251"/>
  </conditionalFormatting>
  <conditionalFormatting sqref="LAB103">
    <cfRule type="duplicateValues" dxfId="0" priority="1250"/>
  </conditionalFormatting>
  <conditionalFormatting sqref="LAI103">
    <cfRule type="duplicateValues" dxfId="0" priority="1249"/>
  </conditionalFormatting>
  <conditionalFormatting sqref="LAP103">
    <cfRule type="duplicateValues" dxfId="0" priority="1248"/>
  </conditionalFormatting>
  <conditionalFormatting sqref="LAW103">
    <cfRule type="duplicateValues" dxfId="0" priority="1247"/>
  </conditionalFormatting>
  <conditionalFormatting sqref="LBD103">
    <cfRule type="duplicateValues" dxfId="0" priority="1246"/>
  </conditionalFormatting>
  <conditionalFormatting sqref="LBK103">
    <cfRule type="duplicateValues" dxfId="0" priority="1245"/>
  </conditionalFormatting>
  <conditionalFormatting sqref="LBR103">
    <cfRule type="duplicateValues" dxfId="0" priority="1244"/>
  </conditionalFormatting>
  <conditionalFormatting sqref="LBY103">
    <cfRule type="duplicateValues" dxfId="0" priority="1243"/>
  </conditionalFormatting>
  <conditionalFormatting sqref="LCF103">
    <cfRule type="duplicateValues" dxfId="0" priority="1242"/>
  </conditionalFormatting>
  <conditionalFormatting sqref="LCM103">
    <cfRule type="duplicateValues" dxfId="0" priority="1241"/>
  </conditionalFormatting>
  <conditionalFormatting sqref="LCT103">
    <cfRule type="duplicateValues" dxfId="0" priority="1240"/>
  </conditionalFormatting>
  <conditionalFormatting sqref="LDA103">
    <cfRule type="duplicateValues" dxfId="0" priority="1239"/>
  </conditionalFormatting>
  <conditionalFormatting sqref="LDH103">
    <cfRule type="duplicateValues" dxfId="0" priority="1238"/>
  </conditionalFormatting>
  <conditionalFormatting sqref="LDO103">
    <cfRule type="duplicateValues" dxfId="0" priority="1237"/>
  </conditionalFormatting>
  <conditionalFormatting sqref="LDV103">
    <cfRule type="duplicateValues" dxfId="0" priority="1236"/>
  </conditionalFormatting>
  <conditionalFormatting sqref="LEC103">
    <cfRule type="duplicateValues" dxfId="0" priority="1235"/>
  </conditionalFormatting>
  <conditionalFormatting sqref="LEJ103">
    <cfRule type="duplicateValues" dxfId="0" priority="1234"/>
  </conditionalFormatting>
  <conditionalFormatting sqref="LEQ103">
    <cfRule type="duplicateValues" dxfId="0" priority="1233"/>
  </conditionalFormatting>
  <conditionalFormatting sqref="LEX103">
    <cfRule type="duplicateValues" dxfId="0" priority="1232"/>
  </conditionalFormatting>
  <conditionalFormatting sqref="LFE103">
    <cfRule type="duplicateValues" dxfId="0" priority="1231"/>
  </conditionalFormatting>
  <conditionalFormatting sqref="LFL103">
    <cfRule type="duplicateValues" dxfId="0" priority="1230"/>
  </conditionalFormatting>
  <conditionalFormatting sqref="LFS103">
    <cfRule type="duplicateValues" dxfId="0" priority="1229"/>
  </conditionalFormatting>
  <conditionalFormatting sqref="LFZ103">
    <cfRule type="duplicateValues" dxfId="0" priority="1228"/>
  </conditionalFormatting>
  <conditionalFormatting sqref="LGG103">
    <cfRule type="duplicateValues" dxfId="0" priority="1227"/>
  </conditionalFormatting>
  <conditionalFormatting sqref="LGN103">
    <cfRule type="duplicateValues" dxfId="0" priority="1226"/>
  </conditionalFormatting>
  <conditionalFormatting sqref="LGU103">
    <cfRule type="duplicateValues" dxfId="0" priority="1225"/>
  </conditionalFormatting>
  <conditionalFormatting sqref="LHB103">
    <cfRule type="duplicateValues" dxfId="0" priority="1224"/>
  </conditionalFormatting>
  <conditionalFormatting sqref="LHI103">
    <cfRule type="duplicateValues" dxfId="0" priority="1223"/>
  </conditionalFormatting>
  <conditionalFormatting sqref="LHP103">
    <cfRule type="duplicateValues" dxfId="0" priority="1222"/>
  </conditionalFormatting>
  <conditionalFormatting sqref="LHW103">
    <cfRule type="duplicateValues" dxfId="0" priority="1221"/>
  </conditionalFormatting>
  <conditionalFormatting sqref="LID103">
    <cfRule type="duplicateValues" dxfId="0" priority="1220"/>
  </conditionalFormatting>
  <conditionalFormatting sqref="LIK103">
    <cfRule type="duplicateValues" dxfId="0" priority="1219"/>
  </conditionalFormatting>
  <conditionalFormatting sqref="LIR103">
    <cfRule type="duplicateValues" dxfId="0" priority="1218"/>
  </conditionalFormatting>
  <conditionalFormatting sqref="LIY103">
    <cfRule type="duplicateValues" dxfId="0" priority="1217"/>
  </conditionalFormatting>
  <conditionalFormatting sqref="LJF103">
    <cfRule type="duplicateValues" dxfId="0" priority="1216"/>
  </conditionalFormatting>
  <conditionalFormatting sqref="LJM103">
    <cfRule type="duplicateValues" dxfId="0" priority="1215"/>
  </conditionalFormatting>
  <conditionalFormatting sqref="LJT103">
    <cfRule type="duplicateValues" dxfId="0" priority="1214"/>
  </conditionalFormatting>
  <conditionalFormatting sqref="LKA103">
    <cfRule type="duplicateValues" dxfId="0" priority="1213"/>
  </conditionalFormatting>
  <conditionalFormatting sqref="LKH103">
    <cfRule type="duplicateValues" dxfId="0" priority="1212"/>
  </conditionalFormatting>
  <conditionalFormatting sqref="LKO103">
    <cfRule type="duplicateValues" dxfId="0" priority="1211"/>
  </conditionalFormatting>
  <conditionalFormatting sqref="LKV103">
    <cfRule type="duplicateValues" dxfId="0" priority="1210"/>
  </conditionalFormatting>
  <conditionalFormatting sqref="LLC103">
    <cfRule type="duplicateValues" dxfId="0" priority="1209"/>
  </conditionalFormatting>
  <conditionalFormatting sqref="LLJ103">
    <cfRule type="duplicateValues" dxfId="0" priority="1208"/>
  </conditionalFormatting>
  <conditionalFormatting sqref="LLQ103">
    <cfRule type="duplicateValues" dxfId="0" priority="1207"/>
  </conditionalFormatting>
  <conditionalFormatting sqref="LLX103">
    <cfRule type="duplicateValues" dxfId="0" priority="1206"/>
  </conditionalFormatting>
  <conditionalFormatting sqref="LME103">
    <cfRule type="duplicateValues" dxfId="0" priority="1205"/>
  </conditionalFormatting>
  <conditionalFormatting sqref="LML103">
    <cfRule type="duplicateValues" dxfId="0" priority="1204"/>
  </conditionalFormatting>
  <conditionalFormatting sqref="LMS103">
    <cfRule type="duplicateValues" dxfId="0" priority="1203"/>
  </conditionalFormatting>
  <conditionalFormatting sqref="LMZ103">
    <cfRule type="duplicateValues" dxfId="0" priority="1202"/>
  </conditionalFormatting>
  <conditionalFormatting sqref="LNG103">
    <cfRule type="duplicateValues" dxfId="0" priority="1201"/>
  </conditionalFormatting>
  <conditionalFormatting sqref="LNN103">
    <cfRule type="duplicateValues" dxfId="0" priority="1200"/>
  </conditionalFormatting>
  <conditionalFormatting sqref="LNU103">
    <cfRule type="duplicateValues" dxfId="0" priority="1199"/>
  </conditionalFormatting>
  <conditionalFormatting sqref="LOB103">
    <cfRule type="duplicateValues" dxfId="0" priority="1198"/>
  </conditionalFormatting>
  <conditionalFormatting sqref="LOI103">
    <cfRule type="duplicateValues" dxfId="0" priority="1197"/>
  </conditionalFormatting>
  <conditionalFormatting sqref="LOP103">
    <cfRule type="duplicateValues" dxfId="0" priority="1196"/>
  </conditionalFormatting>
  <conditionalFormatting sqref="LOW103">
    <cfRule type="duplicateValues" dxfId="0" priority="1195"/>
  </conditionalFormatting>
  <conditionalFormatting sqref="LPD103">
    <cfRule type="duplicateValues" dxfId="0" priority="1194"/>
  </conditionalFormatting>
  <conditionalFormatting sqref="LPK103">
    <cfRule type="duplicateValues" dxfId="0" priority="1193"/>
  </conditionalFormatting>
  <conditionalFormatting sqref="LPR103">
    <cfRule type="duplicateValues" dxfId="0" priority="1192"/>
  </conditionalFormatting>
  <conditionalFormatting sqref="LPY103">
    <cfRule type="duplicateValues" dxfId="0" priority="1191"/>
  </conditionalFormatting>
  <conditionalFormatting sqref="LQF103">
    <cfRule type="duplicateValues" dxfId="0" priority="1190"/>
  </conditionalFormatting>
  <conditionalFormatting sqref="LQM103">
    <cfRule type="duplicateValues" dxfId="0" priority="1189"/>
  </conditionalFormatting>
  <conditionalFormatting sqref="LQT103">
    <cfRule type="duplicateValues" dxfId="0" priority="1188"/>
  </conditionalFormatting>
  <conditionalFormatting sqref="LRA103">
    <cfRule type="duplicateValues" dxfId="0" priority="1187"/>
  </conditionalFormatting>
  <conditionalFormatting sqref="LRH103">
    <cfRule type="duplicateValues" dxfId="0" priority="1186"/>
  </conditionalFormatting>
  <conditionalFormatting sqref="LRO103">
    <cfRule type="duplicateValues" dxfId="0" priority="1185"/>
  </conditionalFormatting>
  <conditionalFormatting sqref="LRV103">
    <cfRule type="duplicateValues" dxfId="0" priority="1184"/>
  </conditionalFormatting>
  <conditionalFormatting sqref="LSC103">
    <cfRule type="duplicateValues" dxfId="0" priority="1183"/>
  </conditionalFormatting>
  <conditionalFormatting sqref="LSJ103">
    <cfRule type="duplicateValues" dxfId="0" priority="1182"/>
  </conditionalFormatting>
  <conditionalFormatting sqref="LSQ103">
    <cfRule type="duplicateValues" dxfId="0" priority="1181"/>
  </conditionalFormatting>
  <conditionalFormatting sqref="LSX103">
    <cfRule type="duplicateValues" dxfId="0" priority="1180"/>
  </conditionalFormatting>
  <conditionalFormatting sqref="LTE103">
    <cfRule type="duplicateValues" dxfId="0" priority="1179"/>
  </conditionalFormatting>
  <conditionalFormatting sqref="LTL103">
    <cfRule type="duplicateValues" dxfId="0" priority="1178"/>
  </conditionalFormatting>
  <conditionalFormatting sqref="LTS103">
    <cfRule type="duplicateValues" dxfId="0" priority="1177"/>
  </conditionalFormatting>
  <conditionalFormatting sqref="LTZ103">
    <cfRule type="duplicateValues" dxfId="0" priority="1176"/>
  </conditionalFormatting>
  <conditionalFormatting sqref="LUG103">
    <cfRule type="duplicateValues" dxfId="0" priority="1175"/>
  </conditionalFormatting>
  <conditionalFormatting sqref="LUN103">
    <cfRule type="duplicateValues" dxfId="0" priority="1174"/>
  </conditionalFormatting>
  <conditionalFormatting sqref="LUU103">
    <cfRule type="duplicateValues" dxfId="0" priority="1173"/>
  </conditionalFormatting>
  <conditionalFormatting sqref="LVB103">
    <cfRule type="duplicateValues" dxfId="0" priority="1172"/>
  </conditionalFormatting>
  <conditionalFormatting sqref="LVI103">
    <cfRule type="duplicateValues" dxfId="0" priority="1171"/>
  </conditionalFormatting>
  <conditionalFormatting sqref="LVP103">
    <cfRule type="duplicateValues" dxfId="0" priority="1170"/>
  </conditionalFormatting>
  <conditionalFormatting sqref="LVW103">
    <cfRule type="duplicateValues" dxfId="0" priority="1169"/>
  </conditionalFormatting>
  <conditionalFormatting sqref="LWD103">
    <cfRule type="duplicateValues" dxfId="0" priority="1168"/>
  </conditionalFormatting>
  <conditionalFormatting sqref="LWK103">
    <cfRule type="duplicateValues" dxfId="0" priority="1167"/>
  </conditionalFormatting>
  <conditionalFormatting sqref="LWR103">
    <cfRule type="duplicateValues" dxfId="0" priority="1166"/>
  </conditionalFormatting>
  <conditionalFormatting sqref="LWY103">
    <cfRule type="duplicateValues" dxfId="0" priority="1165"/>
  </conditionalFormatting>
  <conditionalFormatting sqref="LXF103">
    <cfRule type="duplicateValues" dxfId="0" priority="1164"/>
  </conditionalFormatting>
  <conditionalFormatting sqref="LXM103">
    <cfRule type="duplicateValues" dxfId="0" priority="1163"/>
  </conditionalFormatting>
  <conditionalFormatting sqref="LXT103">
    <cfRule type="duplicateValues" dxfId="0" priority="1162"/>
  </conditionalFormatting>
  <conditionalFormatting sqref="LYA103">
    <cfRule type="duplicateValues" dxfId="0" priority="1161"/>
  </conditionalFormatting>
  <conditionalFormatting sqref="LYH103">
    <cfRule type="duplicateValues" dxfId="0" priority="1160"/>
  </conditionalFormatting>
  <conditionalFormatting sqref="LYO103">
    <cfRule type="duplicateValues" dxfId="0" priority="1159"/>
  </conditionalFormatting>
  <conditionalFormatting sqref="LYV103">
    <cfRule type="duplicateValues" dxfId="0" priority="1158"/>
  </conditionalFormatting>
  <conditionalFormatting sqref="LZC103">
    <cfRule type="duplicateValues" dxfId="0" priority="1157"/>
  </conditionalFormatting>
  <conditionalFormatting sqref="LZJ103">
    <cfRule type="duplicateValues" dxfId="0" priority="1156"/>
  </conditionalFormatting>
  <conditionalFormatting sqref="LZQ103">
    <cfRule type="duplicateValues" dxfId="0" priority="1155"/>
  </conditionalFormatting>
  <conditionalFormatting sqref="LZX103">
    <cfRule type="duplicateValues" dxfId="0" priority="1154"/>
  </conditionalFormatting>
  <conditionalFormatting sqref="MAE103">
    <cfRule type="duplicateValues" dxfId="0" priority="1153"/>
  </conditionalFormatting>
  <conditionalFormatting sqref="MAL103">
    <cfRule type="duplicateValues" dxfId="0" priority="1152"/>
  </conditionalFormatting>
  <conditionalFormatting sqref="MAS103">
    <cfRule type="duplicateValues" dxfId="0" priority="1151"/>
  </conditionalFormatting>
  <conditionalFormatting sqref="MAZ103">
    <cfRule type="duplicateValues" dxfId="0" priority="1150"/>
  </conditionalFormatting>
  <conditionalFormatting sqref="MBG103">
    <cfRule type="duplicateValues" dxfId="0" priority="1149"/>
  </conditionalFormatting>
  <conditionalFormatting sqref="MBN103">
    <cfRule type="duplicateValues" dxfId="0" priority="1148"/>
  </conditionalFormatting>
  <conditionalFormatting sqref="MBU103">
    <cfRule type="duplicateValues" dxfId="0" priority="1147"/>
  </conditionalFormatting>
  <conditionalFormatting sqref="MCB103">
    <cfRule type="duplicateValues" dxfId="0" priority="1146"/>
  </conditionalFormatting>
  <conditionalFormatting sqref="MCI103">
    <cfRule type="duplicateValues" dxfId="0" priority="1145"/>
  </conditionalFormatting>
  <conditionalFormatting sqref="MCP103">
    <cfRule type="duplicateValues" dxfId="0" priority="1144"/>
  </conditionalFormatting>
  <conditionalFormatting sqref="MCW103">
    <cfRule type="duplicateValues" dxfId="0" priority="1143"/>
  </conditionalFormatting>
  <conditionalFormatting sqref="MDD103">
    <cfRule type="duplicateValues" dxfId="0" priority="1142"/>
  </conditionalFormatting>
  <conditionalFormatting sqref="MDK103">
    <cfRule type="duplicateValues" dxfId="0" priority="1141"/>
  </conditionalFormatting>
  <conditionalFormatting sqref="MDR103">
    <cfRule type="duplicateValues" dxfId="0" priority="1140"/>
  </conditionalFormatting>
  <conditionalFormatting sqref="MDY103">
    <cfRule type="duplicateValues" dxfId="0" priority="1139"/>
  </conditionalFormatting>
  <conditionalFormatting sqref="MEF103">
    <cfRule type="duplicateValues" dxfId="0" priority="1138"/>
  </conditionalFormatting>
  <conditionalFormatting sqref="MEM103">
    <cfRule type="duplicateValues" dxfId="0" priority="1137"/>
  </conditionalFormatting>
  <conditionalFormatting sqref="MET103">
    <cfRule type="duplicateValues" dxfId="0" priority="1136"/>
  </conditionalFormatting>
  <conditionalFormatting sqref="MFA103">
    <cfRule type="duplicateValues" dxfId="0" priority="1135"/>
  </conditionalFormatting>
  <conditionalFormatting sqref="MFH103">
    <cfRule type="duplicateValues" dxfId="0" priority="1134"/>
  </conditionalFormatting>
  <conditionalFormatting sqref="MFO103">
    <cfRule type="duplicateValues" dxfId="0" priority="1133"/>
  </conditionalFormatting>
  <conditionalFormatting sqref="MFV103">
    <cfRule type="duplicateValues" dxfId="0" priority="1132"/>
  </conditionalFormatting>
  <conditionalFormatting sqref="MGC103">
    <cfRule type="duplicateValues" dxfId="0" priority="1131"/>
  </conditionalFormatting>
  <conditionalFormatting sqref="MGJ103">
    <cfRule type="duplicateValues" dxfId="0" priority="1130"/>
  </conditionalFormatting>
  <conditionalFormatting sqref="MGQ103">
    <cfRule type="duplicateValues" dxfId="0" priority="1129"/>
  </conditionalFormatting>
  <conditionalFormatting sqref="MGX103">
    <cfRule type="duplicateValues" dxfId="0" priority="1128"/>
  </conditionalFormatting>
  <conditionalFormatting sqref="MHE103">
    <cfRule type="duplicateValues" dxfId="0" priority="1127"/>
  </conditionalFormatting>
  <conditionalFormatting sqref="MHL103">
    <cfRule type="duplicateValues" dxfId="0" priority="1126"/>
  </conditionalFormatting>
  <conditionalFormatting sqref="MHS103">
    <cfRule type="duplicateValues" dxfId="0" priority="1125"/>
  </conditionalFormatting>
  <conditionalFormatting sqref="MHZ103">
    <cfRule type="duplicateValues" dxfId="0" priority="1124"/>
  </conditionalFormatting>
  <conditionalFormatting sqref="MIG103">
    <cfRule type="duplicateValues" dxfId="0" priority="1123"/>
  </conditionalFormatting>
  <conditionalFormatting sqref="MIN103">
    <cfRule type="duplicateValues" dxfId="0" priority="1122"/>
  </conditionalFormatting>
  <conditionalFormatting sqref="MIU103">
    <cfRule type="duplicateValues" dxfId="0" priority="1121"/>
  </conditionalFormatting>
  <conditionalFormatting sqref="MJB103">
    <cfRule type="duplicateValues" dxfId="0" priority="1120"/>
  </conditionalFormatting>
  <conditionalFormatting sqref="MJI103">
    <cfRule type="duplicateValues" dxfId="0" priority="1119"/>
  </conditionalFormatting>
  <conditionalFormatting sqref="MJP103">
    <cfRule type="duplicateValues" dxfId="0" priority="1118"/>
  </conditionalFormatting>
  <conditionalFormatting sqref="MJW103">
    <cfRule type="duplicateValues" dxfId="0" priority="1117"/>
  </conditionalFormatting>
  <conditionalFormatting sqref="MKD103">
    <cfRule type="duplicateValues" dxfId="0" priority="1116"/>
  </conditionalFormatting>
  <conditionalFormatting sqref="MKK103">
    <cfRule type="duplicateValues" dxfId="0" priority="1115"/>
  </conditionalFormatting>
  <conditionalFormatting sqref="MKR103">
    <cfRule type="duplicateValues" dxfId="0" priority="1114"/>
  </conditionalFormatting>
  <conditionalFormatting sqref="MKY103">
    <cfRule type="duplicateValues" dxfId="0" priority="1113"/>
  </conditionalFormatting>
  <conditionalFormatting sqref="MLF103">
    <cfRule type="duplicateValues" dxfId="0" priority="1112"/>
  </conditionalFormatting>
  <conditionalFormatting sqref="MLM103">
    <cfRule type="duplicateValues" dxfId="0" priority="1111"/>
  </conditionalFormatting>
  <conditionalFormatting sqref="MLT103">
    <cfRule type="duplicateValues" dxfId="0" priority="1110"/>
  </conditionalFormatting>
  <conditionalFormatting sqref="MMA103">
    <cfRule type="duplicateValues" dxfId="0" priority="1109"/>
  </conditionalFormatting>
  <conditionalFormatting sqref="MMH103">
    <cfRule type="duplicateValues" dxfId="0" priority="1108"/>
  </conditionalFormatting>
  <conditionalFormatting sqref="MMO103">
    <cfRule type="duplicateValues" dxfId="0" priority="1107"/>
  </conditionalFormatting>
  <conditionalFormatting sqref="MMV103">
    <cfRule type="duplicateValues" dxfId="0" priority="1106"/>
  </conditionalFormatting>
  <conditionalFormatting sqref="MNC103">
    <cfRule type="duplicateValues" dxfId="0" priority="1105"/>
  </conditionalFormatting>
  <conditionalFormatting sqref="MNJ103">
    <cfRule type="duplicateValues" dxfId="0" priority="1104"/>
  </conditionalFormatting>
  <conditionalFormatting sqref="MNQ103">
    <cfRule type="duplicateValues" dxfId="0" priority="1103"/>
  </conditionalFormatting>
  <conditionalFormatting sqref="MNX103">
    <cfRule type="duplicateValues" dxfId="0" priority="1102"/>
  </conditionalFormatting>
  <conditionalFormatting sqref="MOE103">
    <cfRule type="duplicateValues" dxfId="0" priority="1101"/>
  </conditionalFormatting>
  <conditionalFormatting sqref="MOL103">
    <cfRule type="duplicateValues" dxfId="0" priority="1100"/>
  </conditionalFormatting>
  <conditionalFormatting sqref="MOS103">
    <cfRule type="duplicateValues" dxfId="0" priority="1099"/>
  </conditionalFormatting>
  <conditionalFormatting sqref="MOZ103">
    <cfRule type="duplicateValues" dxfId="0" priority="1098"/>
  </conditionalFormatting>
  <conditionalFormatting sqref="MPG103">
    <cfRule type="duplicateValues" dxfId="0" priority="1097"/>
  </conditionalFormatting>
  <conditionalFormatting sqref="MPN103">
    <cfRule type="duplicateValues" dxfId="0" priority="1096"/>
  </conditionalFormatting>
  <conditionalFormatting sqref="MPU103">
    <cfRule type="duplicateValues" dxfId="0" priority="1095"/>
  </conditionalFormatting>
  <conditionalFormatting sqref="MQB103">
    <cfRule type="duplicateValues" dxfId="0" priority="1094"/>
  </conditionalFormatting>
  <conditionalFormatting sqref="MQI103">
    <cfRule type="duplicateValues" dxfId="0" priority="1093"/>
  </conditionalFormatting>
  <conditionalFormatting sqref="MQP103">
    <cfRule type="duplicateValues" dxfId="0" priority="1092"/>
  </conditionalFormatting>
  <conditionalFormatting sqref="MQW103">
    <cfRule type="duplicateValues" dxfId="0" priority="1091"/>
  </conditionalFormatting>
  <conditionalFormatting sqref="MRD103">
    <cfRule type="duplicateValues" dxfId="0" priority="1090"/>
  </conditionalFormatting>
  <conditionalFormatting sqref="MRK103">
    <cfRule type="duplicateValues" dxfId="0" priority="1089"/>
  </conditionalFormatting>
  <conditionalFormatting sqref="MRR103">
    <cfRule type="duplicateValues" dxfId="0" priority="1088"/>
  </conditionalFormatting>
  <conditionalFormatting sqref="MRY103">
    <cfRule type="duplicateValues" dxfId="0" priority="1087"/>
  </conditionalFormatting>
  <conditionalFormatting sqref="MSF103">
    <cfRule type="duplicateValues" dxfId="0" priority="1086"/>
  </conditionalFormatting>
  <conditionalFormatting sqref="MSM103">
    <cfRule type="duplicateValues" dxfId="0" priority="1085"/>
  </conditionalFormatting>
  <conditionalFormatting sqref="MST103">
    <cfRule type="duplicateValues" dxfId="0" priority="1084"/>
  </conditionalFormatting>
  <conditionalFormatting sqref="MTA103">
    <cfRule type="duplicateValues" dxfId="0" priority="1083"/>
  </conditionalFormatting>
  <conditionalFormatting sqref="MTH103">
    <cfRule type="duplicateValues" dxfId="0" priority="1082"/>
  </conditionalFormatting>
  <conditionalFormatting sqref="MTO103">
    <cfRule type="duplicateValues" dxfId="0" priority="1081"/>
  </conditionalFormatting>
  <conditionalFormatting sqref="MTV103">
    <cfRule type="duplicateValues" dxfId="0" priority="1080"/>
  </conditionalFormatting>
  <conditionalFormatting sqref="MUC103">
    <cfRule type="duplicateValues" dxfId="0" priority="1079"/>
  </conditionalFormatting>
  <conditionalFormatting sqref="MUJ103">
    <cfRule type="duplicateValues" dxfId="0" priority="1078"/>
  </conditionalFormatting>
  <conditionalFormatting sqref="MUQ103">
    <cfRule type="duplicateValues" dxfId="0" priority="1077"/>
  </conditionalFormatting>
  <conditionalFormatting sqref="MUX103">
    <cfRule type="duplicateValues" dxfId="0" priority="1076"/>
  </conditionalFormatting>
  <conditionalFormatting sqref="MVE103">
    <cfRule type="duplicateValues" dxfId="0" priority="1075"/>
  </conditionalFormatting>
  <conditionalFormatting sqref="MVL103">
    <cfRule type="duplicateValues" dxfId="0" priority="1074"/>
  </conditionalFormatting>
  <conditionalFormatting sqref="MVS103">
    <cfRule type="duplicateValues" dxfId="0" priority="1073"/>
  </conditionalFormatting>
  <conditionalFormatting sqref="MVZ103">
    <cfRule type="duplicateValues" dxfId="0" priority="1072"/>
  </conditionalFormatting>
  <conditionalFormatting sqref="MWG103">
    <cfRule type="duplicateValues" dxfId="0" priority="1071"/>
  </conditionalFormatting>
  <conditionalFormatting sqref="MWN103">
    <cfRule type="duplicateValues" dxfId="0" priority="1070"/>
  </conditionalFormatting>
  <conditionalFormatting sqref="MWU103">
    <cfRule type="duplicateValues" dxfId="0" priority="1069"/>
  </conditionalFormatting>
  <conditionalFormatting sqref="MXB103">
    <cfRule type="duplicateValues" dxfId="0" priority="1068"/>
  </conditionalFormatting>
  <conditionalFormatting sqref="MXI103">
    <cfRule type="duplicateValues" dxfId="0" priority="1067"/>
  </conditionalFormatting>
  <conditionalFormatting sqref="MXP103">
    <cfRule type="duplicateValues" dxfId="0" priority="1066"/>
  </conditionalFormatting>
  <conditionalFormatting sqref="MXW103">
    <cfRule type="duplicateValues" dxfId="0" priority="1065"/>
  </conditionalFormatting>
  <conditionalFormatting sqref="MYD103">
    <cfRule type="duplicateValues" dxfId="0" priority="1064"/>
  </conditionalFormatting>
  <conditionalFormatting sqref="MYK103">
    <cfRule type="duplicateValues" dxfId="0" priority="1063"/>
  </conditionalFormatting>
  <conditionalFormatting sqref="MYR103">
    <cfRule type="duplicateValues" dxfId="0" priority="1062"/>
  </conditionalFormatting>
  <conditionalFormatting sqref="MYY103">
    <cfRule type="duplicateValues" dxfId="0" priority="1061"/>
  </conditionalFormatting>
  <conditionalFormatting sqref="MZF103">
    <cfRule type="duplicateValues" dxfId="0" priority="1060"/>
  </conditionalFormatting>
  <conditionalFormatting sqref="MZM103">
    <cfRule type="duplicateValues" dxfId="0" priority="1059"/>
  </conditionalFormatting>
  <conditionalFormatting sqref="MZT103">
    <cfRule type="duplicateValues" dxfId="0" priority="1058"/>
  </conditionalFormatting>
  <conditionalFormatting sqref="NAA103">
    <cfRule type="duplicateValues" dxfId="0" priority="1057"/>
  </conditionalFormatting>
  <conditionalFormatting sqref="NAH103">
    <cfRule type="duplicateValues" dxfId="0" priority="1056"/>
  </conditionalFormatting>
  <conditionalFormatting sqref="NAO103">
    <cfRule type="duplicateValues" dxfId="0" priority="1055"/>
  </conditionalFormatting>
  <conditionalFormatting sqref="NAV103">
    <cfRule type="duplicateValues" dxfId="0" priority="1054"/>
  </conditionalFormatting>
  <conditionalFormatting sqref="NBC103">
    <cfRule type="duplicateValues" dxfId="0" priority="1053"/>
  </conditionalFormatting>
  <conditionalFormatting sqref="NBJ103">
    <cfRule type="duplicateValues" dxfId="0" priority="1052"/>
  </conditionalFormatting>
  <conditionalFormatting sqref="NBQ103">
    <cfRule type="duplicateValues" dxfId="0" priority="1051"/>
  </conditionalFormatting>
  <conditionalFormatting sqref="NBX103">
    <cfRule type="duplicateValues" dxfId="0" priority="1050"/>
  </conditionalFormatting>
  <conditionalFormatting sqref="NCE103">
    <cfRule type="duplicateValues" dxfId="0" priority="1049"/>
  </conditionalFormatting>
  <conditionalFormatting sqref="NCL103">
    <cfRule type="duplicateValues" dxfId="0" priority="1048"/>
  </conditionalFormatting>
  <conditionalFormatting sqref="NCS103">
    <cfRule type="duplicateValues" dxfId="0" priority="1047"/>
  </conditionalFormatting>
  <conditionalFormatting sqref="NCZ103">
    <cfRule type="duplicateValues" dxfId="0" priority="1046"/>
  </conditionalFormatting>
  <conditionalFormatting sqref="NDG103">
    <cfRule type="duplicateValues" dxfId="0" priority="1045"/>
  </conditionalFormatting>
  <conditionalFormatting sqref="NDN103">
    <cfRule type="duplicateValues" dxfId="0" priority="1044"/>
  </conditionalFormatting>
  <conditionalFormatting sqref="NDU103">
    <cfRule type="duplicateValues" dxfId="0" priority="1043"/>
  </conditionalFormatting>
  <conditionalFormatting sqref="NEB103">
    <cfRule type="duplicateValues" dxfId="0" priority="1042"/>
  </conditionalFormatting>
  <conditionalFormatting sqref="NEI103">
    <cfRule type="duplicateValues" dxfId="0" priority="1041"/>
  </conditionalFormatting>
  <conditionalFormatting sqref="NEP103">
    <cfRule type="duplicateValues" dxfId="0" priority="1040"/>
  </conditionalFormatting>
  <conditionalFormatting sqref="NEW103">
    <cfRule type="duplicateValues" dxfId="0" priority="1039"/>
  </conditionalFormatting>
  <conditionalFormatting sqref="NFD103">
    <cfRule type="duplicateValues" dxfId="0" priority="1038"/>
  </conditionalFormatting>
  <conditionalFormatting sqref="NFK103">
    <cfRule type="duplicateValues" dxfId="0" priority="1037"/>
  </conditionalFormatting>
  <conditionalFormatting sqref="NFR103">
    <cfRule type="duplicateValues" dxfId="0" priority="1036"/>
  </conditionalFormatting>
  <conditionalFormatting sqref="NFY103">
    <cfRule type="duplicateValues" dxfId="0" priority="1035"/>
  </conditionalFormatting>
  <conditionalFormatting sqref="NGF103">
    <cfRule type="duplicateValues" dxfId="0" priority="1034"/>
  </conditionalFormatting>
  <conditionalFormatting sqref="NGM103">
    <cfRule type="duplicateValues" dxfId="0" priority="1033"/>
  </conditionalFormatting>
  <conditionalFormatting sqref="NGT103">
    <cfRule type="duplicateValues" dxfId="0" priority="1032"/>
  </conditionalFormatting>
  <conditionalFormatting sqref="NHA103">
    <cfRule type="duplicateValues" dxfId="0" priority="1031"/>
  </conditionalFormatting>
  <conditionalFormatting sqref="NHH103">
    <cfRule type="duplicateValues" dxfId="0" priority="1030"/>
  </conditionalFormatting>
  <conditionalFormatting sqref="NHO103">
    <cfRule type="duplicateValues" dxfId="0" priority="1029"/>
  </conditionalFormatting>
  <conditionalFormatting sqref="NHV103">
    <cfRule type="duplicateValues" dxfId="0" priority="1028"/>
  </conditionalFormatting>
  <conditionalFormatting sqref="NIC103">
    <cfRule type="duplicateValues" dxfId="0" priority="1027"/>
  </conditionalFormatting>
  <conditionalFormatting sqref="NIJ103">
    <cfRule type="duplicateValues" dxfId="0" priority="1026"/>
  </conditionalFormatting>
  <conditionalFormatting sqref="NIQ103">
    <cfRule type="duplicateValues" dxfId="0" priority="1025"/>
  </conditionalFormatting>
  <conditionalFormatting sqref="NIX103">
    <cfRule type="duplicateValues" dxfId="0" priority="1024"/>
  </conditionalFormatting>
  <conditionalFormatting sqref="NJE103">
    <cfRule type="duplicateValues" dxfId="0" priority="1023"/>
  </conditionalFormatting>
  <conditionalFormatting sqref="NJL103">
    <cfRule type="duplicateValues" dxfId="0" priority="1022"/>
  </conditionalFormatting>
  <conditionalFormatting sqref="NJS103">
    <cfRule type="duplicateValues" dxfId="0" priority="1021"/>
  </conditionalFormatting>
  <conditionalFormatting sqref="NJZ103">
    <cfRule type="duplicateValues" dxfId="0" priority="1020"/>
  </conditionalFormatting>
  <conditionalFormatting sqref="NKG103">
    <cfRule type="duplicateValues" dxfId="0" priority="1019"/>
  </conditionalFormatting>
  <conditionalFormatting sqref="NKN103">
    <cfRule type="duplicateValues" dxfId="0" priority="1018"/>
  </conditionalFormatting>
  <conditionalFormatting sqref="NKU103">
    <cfRule type="duplicateValues" dxfId="0" priority="1017"/>
  </conditionalFormatting>
  <conditionalFormatting sqref="NLB103">
    <cfRule type="duplicateValues" dxfId="0" priority="1016"/>
  </conditionalFormatting>
  <conditionalFormatting sqref="NLI103">
    <cfRule type="duplicateValues" dxfId="0" priority="1015"/>
  </conditionalFormatting>
  <conditionalFormatting sqref="NLP103">
    <cfRule type="duplicateValues" dxfId="0" priority="1014"/>
  </conditionalFormatting>
  <conditionalFormatting sqref="NLW103">
    <cfRule type="duplicateValues" dxfId="0" priority="1013"/>
  </conditionalFormatting>
  <conditionalFormatting sqref="NMD103">
    <cfRule type="duplicateValues" dxfId="0" priority="1012"/>
  </conditionalFormatting>
  <conditionalFormatting sqref="NMK103">
    <cfRule type="duplicateValues" dxfId="0" priority="1011"/>
  </conditionalFormatting>
  <conditionalFormatting sqref="NMR103">
    <cfRule type="duplicateValues" dxfId="0" priority="1010"/>
  </conditionalFormatting>
  <conditionalFormatting sqref="NMY103">
    <cfRule type="duplicateValues" dxfId="0" priority="1009"/>
  </conditionalFormatting>
  <conditionalFormatting sqref="NNF103">
    <cfRule type="duplicateValues" dxfId="0" priority="1008"/>
  </conditionalFormatting>
  <conditionalFormatting sqref="NNM103">
    <cfRule type="duplicateValues" dxfId="0" priority="1007"/>
  </conditionalFormatting>
  <conditionalFormatting sqref="NNT103">
    <cfRule type="duplicateValues" dxfId="0" priority="1006"/>
  </conditionalFormatting>
  <conditionalFormatting sqref="NOA103">
    <cfRule type="duplicateValues" dxfId="0" priority="1005"/>
  </conditionalFormatting>
  <conditionalFormatting sqref="NOH103">
    <cfRule type="duplicateValues" dxfId="0" priority="1004"/>
  </conditionalFormatting>
  <conditionalFormatting sqref="NOO103">
    <cfRule type="duplicateValues" dxfId="0" priority="1003"/>
  </conditionalFormatting>
  <conditionalFormatting sqref="NOV103">
    <cfRule type="duplicateValues" dxfId="0" priority="1002"/>
  </conditionalFormatting>
  <conditionalFormatting sqref="NPC103">
    <cfRule type="duplicateValues" dxfId="0" priority="1001"/>
  </conditionalFormatting>
  <conditionalFormatting sqref="NPJ103">
    <cfRule type="duplicateValues" dxfId="0" priority="1000"/>
  </conditionalFormatting>
  <conditionalFormatting sqref="NPQ103">
    <cfRule type="duplicateValues" dxfId="0" priority="999"/>
  </conditionalFormatting>
  <conditionalFormatting sqref="NPX103">
    <cfRule type="duplicateValues" dxfId="0" priority="998"/>
  </conditionalFormatting>
  <conditionalFormatting sqref="NQE103">
    <cfRule type="duplicateValues" dxfId="0" priority="997"/>
  </conditionalFormatting>
  <conditionalFormatting sqref="NQL103">
    <cfRule type="duplicateValues" dxfId="0" priority="996"/>
  </conditionalFormatting>
  <conditionalFormatting sqref="NQS103">
    <cfRule type="duplicateValues" dxfId="0" priority="995"/>
  </conditionalFormatting>
  <conditionalFormatting sqref="NQZ103">
    <cfRule type="duplicateValues" dxfId="0" priority="994"/>
  </conditionalFormatting>
  <conditionalFormatting sqref="NRG103">
    <cfRule type="duplicateValues" dxfId="0" priority="993"/>
  </conditionalFormatting>
  <conditionalFormatting sqref="NRN103">
    <cfRule type="duplicateValues" dxfId="0" priority="992"/>
  </conditionalFormatting>
  <conditionalFormatting sqref="NRU103">
    <cfRule type="duplicateValues" dxfId="0" priority="991"/>
  </conditionalFormatting>
  <conditionalFormatting sqref="NSB103">
    <cfRule type="duplicateValues" dxfId="0" priority="990"/>
  </conditionalFormatting>
  <conditionalFormatting sqref="NSI103">
    <cfRule type="duplicateValues" dxfId="0" priority="989"/>
  </conditionalFormatting>
  <conditionalFormatting sqref="NSP103">
    <cfRule type="duplicateValues" dxfId="0" priority="988"/>
  </conditionalFormatting>
  <conditionalFormatting sqref="NSW103">
    <cfRule type="duplicateValues" dxfId="0" priority="987"/>
  </conditionalFormatting>
  <conditionalFormatting sqref="NTD103">
    <cfRule type="duplicateValues" dxfId="0" priority="986"/>
  </conditionalFormatting>
  <conditionalFormatting sqref="NTK103">
    <cfRule type="duplicateValues" dxfId="0" priority="985"/>
  </conditionalFormatting>
  <conditionalFormatting sqref="NTR103">
    <cfRule type="duplicateValues" dxfId="0" priority="984"/>
  </conditionalFormatting>
  <conditionalFormatting sqref="NTY103">
    <cfRule type="duplicateValues" dxfId="0" priority="983"/>
  </conditionalFormatting>
  <conditionalFormatting sqref="NUF103">
    <cfRule type="duplicateValues" dxfId="0" priority="982"/>
  </conditionalFormatting>
  <conditionalFormatting sqref="NUM103">
    <cfRule type="duplicateValues" dxfId="0" priority="981"/>
  </conditionalFormatting>
  <conditionalFormatting sqref="NUT103">
    <cfRule type="duplicateValues" dxfId="0" priority="980"/>
  </conditionalFormatting>
  <conditionalFormatting sqref="NVA103">
    <cfRule type="duplicateValues" dxfId="0" priority="979"/>
  </conditionalFormatting>
  <conditionalFormatting sqref="NVH103">
    <cfRule type="duplicateValues" dxfId="0" priority="978"/>
  </conditionalFormatting>
  <conditionalFormatting sqref="NVO103">
    <cfRule type="duplicateValues" dxfId="0" priority="977"/>
  </conditionalFormatting>
  <conditionalFormatting sqref="NVV103">
    <cfRule type="duplicateValues" dxfId="0" priority="976"/>
  </conditionalFormatting>
  <conditionalFormatting sqref="NWC103">
    <cfRule type="duplicateValues" dxfId="0" priority="975"/>
  </conditionalFormatting>
  <conditionalFormatting sqref="NWJ103">
    <cfRule type="duplicateValues" dxfId="0" priority="974"/>
  </conditionalFormatting>
  <conditionalFormatting sqref="NWQ103">
    <cfRule type="duplicateValues" dxfId="0" priority="973"/>
  </conditionalFormatting>
  <conditionalFormatting sqref="NWX103">
    <cfRule type="duplicateValues" dxfId="0" priority="972"/>
  </conditionalFormatting>
  <conditionalFormatting sqref="NXE103">
    <cfRule type="duplicateValues" dxfId="0" priority="971"/>
  </conditionalFormatting>
  <conditionalFormatting sqref="NXL103">
    <cfRule type="duplicateValues" dxfId="0" priority="970"/>
  </conditionalFormatting>
  <conditionalFormatting sqref="NXS103">
    <cfRule type="duplicateValues" dxfId="0" priority="969"/>
  </conditionalFormatting>
  <conditionalFormatting sqref="NXZ103">
    <cfRule type="duplicateValues" dxfId="0" priority="968"/>
  </conditionalFormatting>
  <conditionalFormatting sqref="NYG103">
    <cfRule type="duplicateValues" dxfId="0" priority="967"/>
  </conditionalFormatting>
  <conditionalFormatting sqref="NYN103">
    <cfRule type="duplicateValues" dxfId="0" priority="966"/>
  </conditionalFormatting>
  <conditionalFormatting sqref="NYU103">
    <cfRule type="duplicateValues" dxfId="0" priority="965"/>
  </conditionalFormatting>
  <conditionalFormatting sqref="NZB103">
    <cfRule type="duplicateValues" dxfId="0" priority="964"/>
  </conditionalFormatting>
  <conditionalFormatting sqref="NZI103">
    <cfRule type="duplicateValues" dxfId="0" priority="963"/>
  </conditionalFormatting>
  <conditionalFormatting sqref="NZP103">
    <cfRule type="duplicateValues" dxfId="0" priority="962"/>
  </conditionalFormatting>
  <conditionalFormatting sqref="NZW103">
    <cfRule type="duplicateValues" dxfId="0" priority="961"/>
  </conditionalFormatting>
  <conditionalFormatting sqref="OAD103">
    <cfRule type="duplicateValues" dxfId="0" priority="960"/>
  </conditionalFormatting>
  <conditionalFormatting sqref="OAK103">
    <cfRule type="duplicateValues" dxfId="0" priority="959"/>
  </conditionalFormatting>
  <conditionalFormatting sqref="OAR103">
    <cfRule type="duplicateValues" dxfId="0" priority="958"/>
  </conditionalFormatting>
  <conditionalFormatting sqref="OAY103">
    <cfRule type="duplicateValues" dxfId="0" priority="957"/>
  </conditionalFormatting>
  <conditionalFormatting sqref="OBF103">
    <cfRule type="duplicateValues" dxfId="0" priority="956"/>
  </conditionalFormatting>
  <conditionalFormatting sqref="OBM103">
    <cfRule type="duplicateValues" dxfId="0" priority="955"/>
  </conditionalFormatting>
  <conditionalFormatting sqref="OBT103">
    <cfRule type="duplicateValues" dxfId="0" priority="954"/>
  </conditionalFormatting>
  <conditionalFormatting sqref="OCA103">
    <cfRule type="duplicateValues" dxfId="0" priority="953"/>
  </conditionalFormatting>
  <conditionalFormatting sqref="OCH103">
    <cfRule type="duplicateValues" dxfId="0" priority="952"/>
  </conditionalFormatting>
  <conditionalFormatting sqref="OCO103">
    <cfRule type="duplicateValues" dxfId="0" priority="951"/>
  </conditionalFormatting>
  <conditionalFormatting sqref="OCV103">
    <cfRule type="duplicateValues" dxfId="0" priority="950"/>
  </conditionalFormatting>
  <conditionalFormatting sqref="ODC103">
    <cfRule type="duplicateValues" dxfId="0" priority="949"/>
  </conditionalFormatting>
  <conditionalFormatting sqref="ODJ103">
    <cfRule type="duplicateValues" dxfId="0" priority="948"/>
  </conditionalFormatting>
  <conditionalFormatting sqref="ODQ103">
    <cfRule type="duplicateValues" dxfId="0" priority="947"/>
  </conditionalFormatting>
  <conditionalFormatting sqref="ODX103">
    <cfRule type="duplicateValues" dxfId="0" priority="946"/>
  </conditionalFormatting>
  <conditionalFormatting sqref="OEE103">
    <cfRule type="duplicateValues" dxfId="0" priority="945"/>
  </conditionalFormatting>
  <conditionalFormatting sqref="OEL103">
    <cfRule type="duplicateValues" dxfId="0" priority="944"/>
  </conditionalFormatting>
  <conditionalFormatting sqref="OES103">
    <cfRule type="duplicateValues" dxfId="0" priority="943"/>
  </conditionalFormatting>
  <conditionalFormatting sqref="OEZ103">
    <cfRule type="duplicateValues" dxfId="0" priority="942"/>
  </conditionalFormatting>
  <conditionalFormatting sqref="OFG103">
    <cfRule type="duplicateValues" dxfId="0" priority="941"/>
  </conditionalFormatting>
  <conditionalFormatting sqref="OFN103">
    <cfRule type="duplicateValues" dxfId="0" priority="940"/>
  </conditionalFormatting>
  <conditionalFormatting sqref="OFU103">
    <cfRule type="duplicateValues" dxfId="0" priority="939"/>
  </conditionalFormatting>
  <conditionalFormatting sqref="OGB103">
    <cfRule type="duplicateValues" dxfId="0" priority="938"/>
  </conditionalFormatting>
  <conditionalFormatting sqref="OGI103">
    <cfRule type="duplicateValues" dxfId="0" priority="937"/>
  </conditionalFormatting>
  <conditionalFormatting sqref="OGP103">
    <cfRule type="duplicateValues" dxfId="0" priority="936"/>
  </conditionalFormatting>
  <conditionalFormatting sqref="OGW103">
    <cfRule type="duplicateValues" dxfId="0" priority="935"/>
  </conditionalFormatting>
  <conditionalFormatting sqref="OHD103">
    <cfRule type="duplicateValues" dxfId="0" priority="934"/>
  </conditionalFormatting>
  <conditionalFormatting sqref="OHK103">
    <cfRule type="duplicateValues" dxfId="0" priority="933"/>
  </conditionalFormatting>
  <conditionalFormatting sqref="OHR103">
    <cfRule type="duplicateValues" dxfId="0" priority="932"/>
  </conditionalFormatting>
  <conditionalFormatting sqref="OHY103">
    <cfRule type="duplicateValues" dxfId="0" priority="931"/>
  </conditionalFormatting>
  <conditionalFormatting sqref="OIF103">
    <cfRule type="duplicateValues" dxfId="0" priority="930"/>
  </conditionalFormatting>
  <conditionalFormatting sqref="OIM103">
    <cfRule type="duplicateValues" dxfId="0" priority="929"/>
  </conditionalFormatting>
  <conditionalFormatting sqref="OIT103">
    <cfRule type="duplicateValues" dxfId="0" priority="928"/>
  </conditionalFormatting>
  <conditionalFormatting sqref="OJA103">
    <cfRule type="duplicateValues" dxfId="0" priority="927"/>
  </conditionalFormatting>
  <conditionalFormatting sqref="OJH103">
    <cfRule type="duplicateValues" dxfId="0" priority="926"/>
  </conditionalFormatting>
  <conditionalFormatting sqref="OJO103">
    <cfRule type="duplicateValues" dxfId="0" priority="925"/>
  </conditionalFormatting>
  <conditionalFormatting sqref="OJV103">
    <cfRule type="duplicateValues" dxfId="0" priority="924"/>
  </conditionalFormatting>
  <conditionalFormatting sqref="OKC103">
    <cfRule type="duplicateValues" dxfId="0" priority="923"/>
  </conditionalFormatting>
  <conditionalFormatting sqref="OKJ103">
    <cfRule type="duplicateValues" dxfId="0" priority="922"/>
  </conditionalFormatting>
  <conditionalFormatting sqref="OKQ103">
    <cfRule type="duplicateValues" dxfId="0" priority="921"/>
  </conditionalFormatting>
  <conditionalFormatting sqref="OKX103">
    <cfRule type="duplicateValues" dxfId="0" priority="920"/>
  </conditionalFormatting>
  <conditionalFormatting sqref="OLE103">
    <cfRule type="duplicateValues" dxfId="0" priority="919"/>
  </conditionalFormatting>
  <conditionalFormatting sqref="OLL103">
    <cfRule type="duplicateValues" dxfId="0" priority="918"/>
  </conditionalFormatting>
  <conditionalFormatting sqref="OLS103">
    <cfRule type="duplicateValues" dxfId="0" priority="917"/>
  </conditionalFormatting>
  <conditionalFormatting sqref="OLZ103">
    <cfRule type="duplicateValues" dxfId="0" priority="916"/>
  </conditionalFormatting>
  <conditionalFormatting sqref="OMG103">
    <cfRule type="duplicateValues" dxfId="0" priority="915"/>
  </conditionalFormatting>
  <conditionalFormatting sqref="OMN103">
    <cfRule type="duplicateValues" dxfId="0" priority="914"/>
  </conditionalFormatting>
  <conditionalFormatting sqref="OMU103">
    <cfRule type="duplicateValues" dxfId="0" priority="913"/>
  </conditionalFormatting>
  <conditionalFormatting sqref="ONB103">
    <cfRule type="duplicateValues" dxfId="0" priority="912"/>
  </conditionalFormatting>
  <conditionalFormatting sqref="ONI103">
    <cfRule type="duplicateValues" dxfId="0" priority="911"/>
  </conditionalFormatting>
  <conditionalFormatting sqref="ONP103">
    <cfRule type="duplicateValues" dxfId="0" priority="910"/>
  </conditionalFormatting>
  <conditionalFormatting sqref="ONW103">
    <cfRule type="duplicateValues" dxfId="0" priority="909"/>
  </conditionalFormatting>
  <conditionalFormatting sqref="OOD103">
    <cfRule type="duplicateValues" dxfId="0" priority="908"/>
  </conditionalFormatting>
  <conditionalFormatting sqref="OOK103">
    <cfRule type="duplicateValues" dxfId="0" priority="907"/>
  </conditionalFormatting>
  <conditionalFormatting sqref="OOR103">
    <cfRule type="duplicateValues" dxfId="0" priority="906"/>
  </conditionalFormatting>
  <conditionalFormatting sqref="OOY103">
    <cfRule type="duplicateValues" dxfId="0" priority="905"/>
  </conditionalFormatting>
  <conditionalFormatting sqref="OPF103">
    <cfRule type="duplicateValues" dxfId="0" priority="904"/>
  </conditionalFormatting>
  <conditionalFormatting sqref="OPM103">
    <cfRule type="duplicateValues" dxfId="0" priority="903"/>
  </conditionalFormatting>
  <conditionalFormatting sqref="OPT103">
    <cfRule type="duplicateValues" dxfId="0" priority="902"/>
  </conditionalFormatting>
  <conditionalFormatting sqref="OQA103">
    <cfRule type="duplicateValues" dxfId="0" priority="901"/>
  </conditionalFormatting>
  <conditionalFormatting sqref="OQH103">
    <cfRule type="duplicateValues" dxfId="0" priority="900"/>
  </conditionalFormatting>
  <conditionalFormatting sqref="OQO103">
    <cfRule type="duplicateValues" dxfId="0" priority="899"/>
  </conditionalFormatting>
  <conditionalFormatting sqref="OQV103">
    <cfRule type="duplicateValues" dxfId="0" priority="898"/>
  </conditionalFormatting>
  <conditionalFormatting sqref="ORC103">
    <cfRule type="duplicateValues" dxfId="0" priority="897"/>
  </conditionalFormatting>
  <conditionalFormatting sqref="ORJ103">
    <cfRule type="duplicateValues" dxfId="0" priority="896"/>
  </conditionalFormatting>
  <conditionalFormatting sqref="ORQ103">
    <cfRule type="duplicateValues" dxfId="0" priority="895"/>
  </conditionalFormatting>
  <conditionalFormatting sqref="ORX103">
    <cfRule type="duplicateValues" dxfId="0" priority="894"/>
  </conditionalFormatting>
  <conditionalFormatting sqref="OSE103">
    <cfRule type="duplicateValues" dxfId="0" priority="893"/>
  </conditionalFormatting>
  <conditionalFormatting sqref="OSL103">
    <cfRule type="duplicateValues" dxfId="0" priority="892"/>
  </conditionalFormatting>
  <conditionalFormatting sqref="OSS103">
    <cfRule type="duplicateValues" dxfId="0" priority="891"/>
  </conditionalFormatting>
  <conditionalFormatting sqref="OSZ103">
    <cfRule type="duplicateValues" dxfId="0" priority="890"/>
  </conditionalFormatting>
  <conditionalFormatting sqref="OTG103">
    <cfRule type="duplicateValues" dxfId="0" priority="889"/>
  </conditionalFormatting>
  <conditionalFormatting sqref="OTN103">
    <cfRule type="duplicateValues" dxfId="0" priority="888"/>
  </conditionalFormatting>
  <conditionalFormatting sqref="OTU103">
    <cfRule type="duplicateValues" dxfId="0" priority="887"/>
  </conditionalFormatting>
  <conditionalFormatting sqref="OUB103">
    <cfRule type="duplicateValues" dxfId="0" priority="886"/>
  </conditionalFormatting>
  <conditionalFormatting sqref="OUI103">
    <cfRule type="duplicateValues" dxfId="0" priority="885"/>
  </conditionalFormatting>
  <conditionalFormatting sqref="OUP103">
    <cfRule type="duplicateValues" dxfId="0" priority="884"/>
  </conditionalFormatting>
  <conditionalFormatting sqref="OUW103">
    <cfRule type="duplicateValues" dxfId="0" priority="883"/>
  </conditionalFormatting>
  <conditionalFormatting sqref="OVD103">
    <cfRule type="duplicateValues" dxfId="0" priority="882"/>
  </conditionalFormatting>
  <conditionalFormatting sqref="OVK103">
    <cfRule type="duplicateValues" dxfId="0" priority="881"/>
  </conditionalFormatting>
  <conditionalFormatting sqref="OVR103">
    <cfRule type="duplicateValues" dxfId="0" priority="880"/>
  </conditionalFormatting>
  <conditionalFormatting sqref="OVY103">
    <cfRule type="duplicateValues" dxfId="0" priority="879"/>
  </conditionalFormatting>
  <conditionalFormatting sqref="OWF103">
    <cfRule type="duplicateValues" dxfId="0" priority="878"/>
  </conditionalFormatting>
  <conditionalFormatting sqref="OWM103">
    <cfRule type="duplicateValues" dxfId="0" priority="877"/>
  </conditionalFormatting>
  <conditionalFormatting sqref="OWT103">
    <cfRule type="duplicateValues" dxfId="0" priority="876"/>
  </conditionalFormatting>
  <conditionalFormatting sqref="OXA103">
    <cfRule type="duplicateValues" dxfId="0" priority="875"/>
  </conditionalFormatting>
  <conditionalFormatting sqref="OXH103">
    <cfRule type="duplicateValues" dxfId="0" priority="874"/>
  </conditionalFormatting>
  <conditionalFormatting sqref="OXO103">
    <cfRule type="duplicateValues" dxfId="0" priority="873"/>
  </conditionalFormatting>
  <conditionalFormatting sqref="OXV103">
    <cfRule type="duplicateValues" dxfId="0" priority="872"/>
  </conditionalFormatting>
  <conditionalFormatting sqref="OYC103">
    <cfRule type="duplicateValues" dxfId="0" priority="871"/>
  </conditionalFormatting>
  <conditionalFormatting sqref="OYJ103">
    <cfRule type="duplicateValues" dxfId="0" priority="870"/>
  </conditionalFormatting>
  <conditionalFormatting sqref="OYQ103">
    <cfRule type="duplicateValues" dxfId="0" priority="869"/>
  </conditionalFormatting>
  <conditionalFormatting sqref="OYX103">
    <cfRule type="duplicateValues" dxfId="0" priority="868"/>
  </conditionalFormatting>
  <conditionalFormatting sqref="OZE103">
    <cfRule type="duplicateValues" dxfId="0" priority="867"/>
  </conditionalFormatting>
  <conditionalFormatting sqref="OZL103">
    <cfRule type="duplicateValues" dxfId="0" priority="866"/>
  </conditionalFormatting>
  <conditionalFormatting sqref="OZS103">
    <cfRule type="duplicateValues" dxfId="0" priority="865"/>
  </conditionalFormatting>
  <conditionalFormatting sqref="OZZ103">
    <cfRule type="duplicateValues" dxfId="0" priority="864"/>
  </conditionalFormatting>
  <conditionalFormatting sqref="PAG103">
    <cfRule type="duplicateValues" dxfId="0" priority="863"/>
  </conditionalFormatting>
  <conditionalFormatting sqref="PAN103">
    <cfRule type="duplicateValues" dxfId="0" priority="862"/>
  </conditionalFormatting>
  <conditionalFormatting sqref="PAU103">
    <cfRule type="duplicateValues" dxfId="0" priority="861"/>
  </conditionalFormatting>
  <conditionalFormatting sqref="PBB103">
    <cfRule type="duplicateValues" dxfId="0" priority="860"/>
  </conditionalFormatting>
  <conditionalFormatting sqref="PBI103">
    <cfRule type="duplicateValues" dxfId="0" priority="859"/>
  </conditionalFormatting>
  <conditionalFormatting sqref="PBP103">
    <cfRule type="duplicateValues" dxfId="0" priority="858"/>
  </conditionalFormatting>
  <conditionalFormatting sqref="PBW103">
    <cfRule type="duplicateValues" dxfId="0" priority="857"/>
  </conditionalFormatting>
  <conditionalFormatting sqref="PCD103">
    <cfRule type="duplicateValues" dxfId="0" priority="856"/>
  </conditionalFormatting>
  <conditionalFormatting sqref="PCK103">
    <cfRule type="duplicateValues" dxfId="0" priority="855"/>
  </conditionalFormatting>
  <conditionalFormatting sqref="PCR103">
    <cfRule type="duplicateValues" dxfId="0" priority="854"/>
  </conditionalFormatting>
  <conditionalFormatting sqref="PCY103">
    <cfRule type="duplicateValues" dxfId="0" priority="853"/>
  </conditionalFormatting>
  <conditionalFormatting sqref="PDF103">
    <cfRule type="duplicateValues" dxfId="0" priority="852"/>
  </conditionalFormatting>
  <conditionalFormatting sqref="PDM103">
    <cfRule type="duplicateValues" dxfId="0" priority="851"/>
  </conditionalFormatting>
  <conditionalFormatting sqref="PDT103">
    <cfRule type="duplicateValues" dxfId="0" priority="850"/>
  </conditionalFormatting>
  <conditionalFormatting sqref="PEA103">
    <cfRule type="duplicateValues" dxfId="0" priority="849"/>
  </conditionalFormatting>
  <conditionalFormatting sqref="PEH103">
    <cfRule type="duplicateValues" dxfId="0" priority="848"/>
  </conditionalFormatting>
  <conditionalFormatting sqref="PEO103">
    <cfRule type="duplicateValues" dxfId="0" priority="847"/>
  </conditionalFormatting>
  <conditionalFormatting sqref="PEV103">
    <cfRule type="duplicateValues" dxfId="0" priority="846"/>
  </conditionalFormatting>
  <conditionalFormatting sqref="PFC103">
    <cfRule type="duplicateValues" dxfId="0" priority="845"/>
  </conditionalFormatting>
  <conditionalFormatting sqref="PFJ103">
    <cfRule type="duplicateValues" dxfId="0" priority="844"/>
  </conditionalFormatting>
  <conditionalFormatting sqref="PFQ103">
    <cfRule type="duplicateValues" dxfId="0" priority="843"/>
  </conditionalFormatting>
  <conditionalFormatting sqref="PFX103">
    <cfRule type="duplicateValues" dxfId="0" priority="842"/>
  </conditionalFormatting>
  <conditionalFormatting sqref="PGE103">
    <cfRule type="duplicateValues" dxfId="0" priority="841"/>
  </conditionalFormatting>
  <conditionalFormatting sqref="PGL103">
    <cfRule type="duplicateValues" dxfId="0" priority="840"/>
  </conditionalFormatting>
  <conditionalFormatting sqref="PGS103">
    <cfRule type="duplicateValues" dxfId="0" priority="839"/>
  </conditionalFormatting>
  <conditionalFormatting sqref="PGZ103">
    <cfRule type="duplicateValues" dxfId="0" priority="838"/>
  </conditionalFormatting>
  <conditionalFormatting sqref="PHG103">
    <cfRule type="duplicateValues" dxfId="0" priority="837"/>
  </conditionalFormatting>
  <conditionalFormatting sqref="PHN103">
    <cfRule type="duplicateValues" dxfId="0" priority="836"/>
  </conditionalFormatting>
  <conditionalFormatting sqref="PHU103">
    <cfRule type="duplicateValues" dxfId="0" priority="835"/>
  </conditionalFormatting>
  <conditionalFormatting sqref="PIB103">
    <cfRule type="duplicateValues" dxfId="0" priority="834"/>
  </conditionalFormatting>
  <conditionalFormatting sqref="PII103">
    <cfRule type="duplicateValues" dxfId="0" priority="833"/>
  </conditionalFormatting>
  <conditionalFormatting sqref="PIP103">
    <cfRule type="duplicateValues" dxfId="0" priority="832"/>
  </conditionalFormatting>
  <conditionalFormatting sqref="PIW103">
    <cfRule type="duplicateValues" dxfId="0" priority="831"/>
  </conditionalFormatting>
  <conditionalFormatting sqref="PJD103">
    <cfRule type="duplicateValues" dxfId="0" priority="830"/>
  </conditionalFormatting>
  <conditionalFormatting sqref="PJK103">
    <cfRule type="duplicateValues" dxfId="0" priority="829"/>
  </conditionalFormatting>
  <conditionalFormatting sqref="PJR103">
    <cfRule type="duplicateValues" dxfId="0" priority="828"/>
  </conditionalFormatting>
  <conditionalFormatting sqref="PJY103">
    <cfRule type="duplicateValues" dxfId="0" priority="827"/>
  </conditionalFormatting>
  <conditionalFormatting sqref="PKF103">
    <cfRule type="duplicateValues" dxfId="0" priority="826"/>
  </conditionalFormatting>
  <conditionalFormatting sqref="PKM103">
    <cfRule type="duplicateValues" dxfId="0" priority="825"/>
  </conditionalFormatting>
  <conditionalFormatting sqref="PKT103">
    <cfRule type="duplicateValues" dxfId="0" priority="824"/>
  </conditionalFormatting>
  <conditionalFormatting sqref="PLA103">
    <cfRule type="duplicateValues" dxfId="0" priority="823"/>
  </conditionalFormatting>
  <conditionalFormatting sqref="PLH103">
    <cfRule type="duplicateValues" dxfId="0" priority="822"/>
  </conditionalFormatting>
  <conditionalFormatting sqref="PLO103">
    <cfRule type="duplicateValues" dxfId="0" priority="821"/>
  </conditionalFormatting>
  <conditionalFormatting sqref="PLV103">
    <cfRule type="duplicateValues" dxfId="0" priority="820"/>
  </conditionalFormatting>
  <conditionalFormatting sqref="PMC103">
    <cfRule type="duplicateValues" dxfId="0" priority="819"/>
  </conditionalFormatting>
  <conditionalFormatting sqref="PMJ103">
    <cfRule type="duplicateValues" dxfId="0" priority="818"/>
  </conditionalFormatting>
  <conditionalFormatting sqref="PMQ103">
    <cfRule type="duplicateValues" dxfId="0" priority="817"/>
  </conditionalFormatting>
  <conditionalFormatting sqref="PMX103">
    <cfRule type="duplicateValues" dxfId="0" priority="816"/>
  </conditionalFormatting>
  <conditionalFormatting sqref="PNE103">
    <cfRule type="duplicateValues" dxfId="0" priority="815"/>
  </conditionalFormatting>
  <conditionalFormatting sqref="PNL103">
    <cfRule type="duplicateValues" dxfId="0" priority="814"/>
  </conditionalFormatting>
  <conditionalFormatting sqref="PNS103">
    <cfRule type="duplicateValues" dxfId="0" priority="813"/>
  </conditionalFormatting>
  <conditionalFormatting sqref="PNZ103">
    <cfRule type="duplicateValues" dxfId="0" priority="812"/>
  </conditionalFormatting>
  <conditionalFormatting sqref="POG103">
    <cfRule type="duplicateValues" dxfId="0" priority="811"/>
  </conditionalFormatting>
  <conditionalFormatting sqref="PON103">
    <cfRule type="duplicateValues" dxfId="0" priority="810"/>
  </conditionalFormatting>
  <conditionalFormatting sqref="POU103">
    <cfRule type="duplicateValues" dxfId="0" priority="809"/>
  </conditionalFormatting>
  <conditionalFormatting sqref="PPB103">
    <cfRule type="duplicateValues" dxfId="0" priority="808"/>
  </conditionalFormatting>
  <conditionalFormatting sqref="PPI103">
    <cfRule type="duplicateValues" dxfId="0" priority="807"/>
  </conditionalFormatting>
  <conditionalFormatting sqref="PPP103">
    <cfRule type="duplicateValues" dxfId="0" priority="806"/>
  </conditionalFormatting>
  <conditionalFormatting sqref="PPW103">
    <cfRule type="duplicateValues" dxfId="0" priority="805"/>
  </conditionalFormatting>
  <conditionalFormatting sqref="PQD103">
    <cfRule type="duplicateValues" dxfId="0" priority="804"/>
  </conditionalFormatting>
  <conditionalFormatting sqref="PQK103">
    <cfRule type="duplicateValues" dxfId="0" priority="803"/>
  </conditionalFormatting>
  <conditionalFormatting sqref="PQR103">
    <cfRule type="duplicateValues" dxfId="0" priority="802"/>
  </conditionalFormatting>
  <conditionalFormatting sqref="PQY103">
    <cfRule type="duplicateValues" dxfId="0" priority="801"/>
  </conditionalFormatting>
  <conditionalFormatting sqref="PRF103">
    <cfRule type="duplicateValues" dxfId="0" priority="800"/>
  </conditionalFormatting>
  <conditionalFormatting sqref="PRM103">
    <cfRule type="duplicateValues" dxfId="0" priority="799"/>
  </conditionalFormatting>
  <conditionalFormatting sqref="PRT103">
    <cfRule type="duplicateValues" dxfId="0" priority="798"/>
  </conditionalFormatting>
  <conditionalFormatting sqref="PSA103">
    <cfRule type="duplicateValues" dxfId="0" priority="797"/>
  </conditionalFormatting>
  <conditionalFormatting sqref="PSH103">
    <cfRule type="duplicateValues" dxfId="0" priority="796"/>
  </conditionalFormatting>
  <conditionalFormatting sqref="PSO103">
    <cfRule type="duplicateValues" dxfId="0" priority="795"/>
  </conditionalFormatting>
  <conditionalFormatting sqref="PSV103">
    <cfRule type="duplicateValues" dxfId="0" priority="794"/>
  </conditionalFormatting>
  <conditionalFormatting sqref="PTC103">
    <cfRule type="duplicateValues" dxfId="0" priority="793"/>
  </conditionalFormatting>
  <conditionalFormatting sqref="PTJ103">
    <cfRule type="duplicateValues" dxfId="0" priority="792"/>
  </conditionalFormatting>
  <conditionalFormatting sqref="PTQ103">
    <cfRule type="duplicateValues" dxfId="0" priority="791"/>
  </conditionalFormatting>
  <conditionalFormatting sqref="PTX103">
    <cfRule type="duplicateValues" dxfId="0" priority="790"/>
  </conditionalFormatting>
  <conditionalFormatting sqref="PUE103">
    <cfRule type="duplicateValues" dxfId="0" priority="789"/>
  </conditionalFormatting>
  <conditionalFormatting sqref="PUL103">
    <cfRule type="duplicateValues" dxfId="0" priority="788"/>
  </conditionalFormatting>
  <conditionalFormatting sqref="PUS103">
    <cfRule type="duplicateValues" dxfId="0" priority="787"/>
  </conditionalFormatting>
  <conditionalFormatting sqref="PUZ103">
    <cfRule type="duplicateValues" dxfId="0" priority="786"/>
  </conditionalFormatting>
  <conditionalFormatting sqref="PVG103">
    <cfRule type="duplicateValues" dxfId="0" priority="785"/>
  </conditionalFormatting>
  <conditionalFormatting sqref="PVN103">
    <cfRule type="duplicateValues" dxfId="0" priority="784"/>
  </conditionalFormatting>
  <conditionalFormatting sqref="PVU103">
    <cfRule type="duplicateValues" dxfId="0" priority="783"/>
  </conditionalFormatting>
  <conditionalFormatting sqref="PWB103">
    <cfRule type="duplicateValues" dxfId="0" priority="782"/>
  </conditionalFormatting>
  <conditionalFormatting sqref="PWI103">
    <cfRule type="duplicateValues" dxfId="0" priority="781"/>
  </conditionalFormatting>
  <conditionalFormatting sqref="PWP103">
    <cfRule type="duplicateValues" dxfId="0" priority="780"/>
  </conditionalFormatting>
  <conditionalFormatting sqref="PWW103">
    <cfRule type="duplicateValues" dxfId="0" priority="779"/>
  </conditionalFormatting>
  <conditionalFormatting sqref="PXD103">
    <cfRule type="duplicateValues" dxfId="0" priority="778"/>
  </conditionalFormatting>
  <conditionalFormatting sqref="PXK103">
    <cfRule type="duplicateValues" dxfId="0" priority="777"/>
  </conditionalFormatting>
  <conditionalFormatting sqref="PXR103">
    <cfRule type="duplicateValues" dxfId="0" priority="776"/>
  </conditionalFormatting>
  <conditionalFormatting sqref="PXY103">
    <cfRule type="duplicateValues" dxfId="0" priority="775"/>
  </conditionalFormatting>
  <conditionalFormatting sqref="PYF103">
    <cfRule type="duplicateValues" dxfId="0" priority="774"/>
  </conditionalFormatting>
  <conditionalFormatting sqref="PYM103">
    <cfRule type="duplicateValues" dxfId="0" priority="773"/>
  </conditionalFormatting>
  <conditionalFormatting sqref="PYT103">
    <cfRule type="duplicateValues" dxfId="0" priority="772"/>
  </conditionalFormatting>
  <conditionalFormatting sqref="PZA103">
    <cfRule type="duplicateValues" dxfId="0" priority="771"/>
  </conditionalFormatting>
  <conditionalFormatting sqref="PZH103">
    <cfRule type="duplicateValues" dxfId="0" priority="770"/>
  </conditionalFormatting>
  <conditionalFormatting sqref="PZO103">
    <cfRule type="duplicateValues" dxfId="0" priority="769"/>
  </conditionalFormatting>
  <conditionalFormatting sqref="PZV103">
    <cfRule type="duplicateValues" dxfId="0" priority="768"/>
  </conditionalFormatting>
  <conditionalFormatting sqref="QAC103">
    <cfRule type="duplicateValues" dxfId="0" priority="767"/>
  </conditionalFormatting>
  <conditionalFormatting sqref="QAJ103">
    <cfRule type="duplicateValues" dxfId="0" priority="766"/>
  </conditionalFormatting>
  <conditionalFormatting sqref="QAQ103">
    <cfRule type="duplicateValues" dxfId="0" priority="765"/>
  </conditionalFormatting>
  <conditionalFormatting sqref="QAX103">
    <cfRule type="duplicateValues" dxfId="0" priority="764"/>
  </conditionalFormatting>
  <conditionalFormatting sqref="QBE103">
    <cfRule type="duplicateValues" dxfId="0" priority="763"/>
  </conditionalFormatting>
  <conditionalFormatting sqref="QBL103">
    <cfRule type="duplicateValues" dxfId="0" priority="762"/>
  </conditionalFormatting>
  <conditionalFormatting sqref="QBS103">
    <cfRule type="duplicateValues" dxfId="0" priority="761"/>
  </conditionalFormatting>
  <conditionalFormatting sqref="QBZ103">
    <cfRule type="duplicateValues" dxfId="0" priority="760"/>
  </conditionalFormatting>
  <conditionalFormatting sqref="QCG103">
    <cfRule type="duplicateValues" dxfId="0" priority="759"/>
  </conditionalFormatting>
  <conditionalFormatting sqref="QCN103">
    <cfRule type="duplicateValues" dxfId="0" priority="758"/>
  </conditionalFormatting>
  <conditionalFormatting sqref="QCU103">
    <cfRule type="duplicateValues" dxfId="0" priority="757"/>
  </conditionalFormatting>
  <conditionalFormatting sqref="QDB103">
    <cfRule type="duplicateValues" dxfId="0" priority="756"/>
  </conditionalFormatting>
  <conditionalFormatting sqref="QDI103">
    <cfRule type="duplicateValues" dxfId="0" priority="755"/>
  </conditionalFormatting>
  <conditionalFormatting sqref="QDP103">
    <cfRule type="duplicateValues" dxfId="0" priority="754"/>
  </conditionalFormatting>
  <conditionalFormatting sqref="QDW103">
    <cfRule type="duplicateValues" dxfId="0" priority="753"/>
  </conditionalFormatting>
  <conditionalFormatting sqref="QED103">
    <cfRule type="duplicateValues" dxfId="0" priority="752"/>
  </conditionalFormatting>
  <conditionalFormatting sqref="QEK103">
    <cfRule type="duplicateValues" dxfId="0" priority="751"/>
  </conditionalFormatting>
  <conditionalFormatting sqref="QER103">
    <cfRule type="duplicateValues" dxfId="0" priority="750"/>
  </conditionalFormatting>
  <conditionalFormatting sqref="QEY103">
    <cfRule type="duplicateValues" dxfId="0" priority="749"/>
  </conditionalFormatting>
  <conditionalFormatting sqref="QFF103">
    <cfRule type="duplicateValues" dxfId="0" priority="748"/>
  </conditionalFormatting>
  <conditionalFormatting sqref="QFM103">
    <cfRule type="duplicateValues" dxfId="0" priority="747"/>
  </conditionalFormatting>
  <conditionalFormatting sqref="QFT103">
    <cfRule type="duplicateValues" dxfId="0" priority="746"/>
  </conditionalFormatting>
  <conditionalFormatting sqref="QGA103">
    <cfRule type="duplicateValues" dxfId="0" priority="745"/>
  </conditionalFormatting>
  <conditionalFormatting sqref="QGH103">
    <cfRule type="duplicateValues" dxfId="0" priority="744"/>
  </conditionalFormatting>
  <conditionalFormatting sqref="QGO103">
    <cfRule type="duplicateValues" dxfId="0" priority="743"/>
  </conditionalFormatting>
  <conditionalFormatting sqref="QGV103">
    <cfRule type="duplicateValues" dxfId="0" priority="742"/>
  </conditionalFormatting>
  <conditionalFormatting sqref="QHC103">
    <cfRule type="duplicateValues" dxfId="0" priority="741"/>
  </conditionalFormatting>
  <conditionalFormatting sqref="QHJ103">
    <cfRule type="duplicateValues" dxfId="0" priority="740"/>
  </conditionalFormatting>
  <conditionalFormatting sqref="QHQ103">
    <cfRule type="duplicateValues" dxfId="0" priority="739"/>
  </conditionalFormatting>
  <conditionalFormatting sqref="QHX103">
    <cfRule type="duplicateValues" dxfId="0" priority="738"/>
  </conditionalFormatting>
  <conditionalFormatting sqref="QIE103">
    <cfRule type="duplicateValues" dxfId="0" priority="737"/>
  </conditionalFormatting>
  <conditionalFormatting sqref="QIL103">
    <cfRule type="duplicateValues" dxfId="0" priority="736"/>
  </conditionalFormatting>
  <conditionalFormatting sqref="QIS103">
    <cfRule type="duplicateValues" dxfId="0" priority="735"/>
  </conditionalFormatting>
  <conditionalFormatting sqref="QIZ103">
    <cfRule type="duplicateValues" dxfId="0" priority="734"/>
  </conditionalFormatting>
  <conditionalFormatting sqref="QJG103">
    <cfRule type="duplicateValues" dxfId="0" priority="733"/>
  </conditionalFormatting>
  <conditionalFormatting sqref="QJN103">
    <cfRule type="duplicateValues" dxfId="0" priority="732"/>
  </conditionalFormatting>
  <conditionalFormatting sqref="QJU103">
    <cfRule type="duplicateValues" dxfId="0" priority="731"/>
  </conditionalFormatting>
  <conditionalFormatting sqref="QKB103">
    <cfRule type="duplicateValues" dxfId="0" priority="730"/>
  </conditionalFormatting>
  <conditionalFormatting sqref="QKI103">
    <cfRule type="duplicateValues" dxfId="0" priority="729"/>
  </conditionalFormatting>
  <conditionalFormatting sqref="QKP103">
    <cfRule type="duplicateValues" dxfId="0" priority="728"/>
  </conditionalFormatting>
  <conditionalFormatting sqref="QKW103">
    <cfRule type="duplicateValues" dxfId="0" priority="727"/>
  </conditionalFormatting>
  <conditionalFormatting sqref="QLD103">
    <cfRule type="duplicateValues" dxfId="0" priority="726"/>
  </conditionalFormatting>
  <conditionalFormatting sqref="QLK103">
    <cfRule type="duplicateValues" dxfId="0" priority="725"/>
  </conditionalFormatting>
  <conditionalFormatting sqref="QLR103">
    <cfRule type="duplicateValues" dxfId="0" priority="724"/>
  </conditionalFormatting>
  <conditionalFormatting sqref="QLY103">
    <cfRule type="duplicateValues" dxfId="0" priority="723"/>
  </conditionalFormatting>
  <conditionalFormatting sqref="QMF103">
    <cfRule type="duplicateValues" dxfId="0" priority="722"/>
  </conditionalFormatting>
  <conditionalFormatting sqref="QMM103">
    <cfRule type="duplicateValues" dxfId="0" priority="721"/>
  </conditionalFormatting>
  <conditionalFormatting sqref="QMT103">
    <cfRule type="duplicateValues" dxfId="0" priority="720"/>
  </conditionalFormatting>
  <conditionalFormatting sqref="QNA103">
    <cfRule type="duplicateValues" dxfId="0" priority="719"/>
  </conditionalFormatting>
  <conditionalFormatting sqref="QNH103">
    <cfRule type="duplicateValues" dxfId="0" priority="718"/>
  </conditionalFormatting>
  <conditionalFormatting sqref="QNO103">
    <cfRule type="duplicateValues" dxfId="0" priority="717"/>
  </conditionalFormatting>
  <conditionalFormatting sqref="QNV103">
    <cfRule type="duplicateValues" dxfId="0" priority="716"/>
  </conditionalFormatting>
  <conditionalFormatting sqref="QOC103">
    <cfRule type="duplicateValues" dxfId="0" priority="715"/>
  </conditionalFormatting>
  <conditionalFormatting sqref="QOJ103">
    <cfRule type="duplicateValues" dxfId="0" priority="714"/>
  </conditionalFormatting>
  <conditionalFormatting sqref="QOQ103">
    <cfRule type="duplicateValues" dxfId="0" priority="713"/>
  </conditionalFormatting>
  <conditionalFormatting sqref="QOX103">
    <cfRule type="duplicateValues" dxfId="0" priority="712"/>
  </conditionalFormatting>
  <conditionalFormatting sqref="QPE103">
    <cfRule type="duplicateValues" dxfId="0" priority="711"/>
  </conditionalFormatting>
  <conditionalFormatting sqref="QPL103">
    <cfRule type="duplicateValues" dxfId="0" priority="710"/>
  </conditionalFormatting>
  <conditionalFormatting sqref="QPS103">
    <cfRule type="duplicateValues" dxfId="0" priority="709"/>
  </conditionalFormatting>
  <conditionalFormatting sqref="QPZ103">
    <cfRule type="duplicateValues" dxfId="0" priority="708"/>
  </conditionalFormatting>
  <conditionalFormatting sqref="QQG103">
    <cfRule type="duplicateValues" dxfId="0" priority="707"/>
  </conditionalFormatting>
  <conditionalFormatting sqref="QQN103">
    <cfRule type="duplicateValues" dxfId="0" priority="706"/>
  </conditionalFormatting>
  <conditionalFormatting sqref="QQU103">
    <cfRule type="duplicateValues" dxfId="0" priority="705"/>
  </conditionalFormatting>
  <conditionalFormatting sqref="QRB103">
    <cfRule type="duplicateValues" dxfId="0" priority="704"/>
  </conditionalFormatting>
  <conditionalFormatting sqref="QRI103">
    <cfRule type="duplicateValues" dxfId="0" priority="703"/>
  </conditionalFormatting>
  <conditionalFormatting sqref="QRP103">
    <cfRule type="duplicateValues" dxfId="0" priority="702"/>
  </conditionalFormatting>
  <conditionalFormatting sqref="QRW103">
    <cfRule type="duplicateValues" dxfId="0" priority="701"/>
  </conditionalFormatting>
  <conditionalFormatting sqref="QSD103">
    <cfRule type="duplicateValues" dxfId="0" priority="700"/>
  </conditionalFormatting>
  <conditionalFormatting sqref="QSK103">
    <cfRule type="duplicateValues" dxfId="0" priority="699"/>
  </conditionalFormatting>
  <conditionalFormatting sqref="QSR103">
    <cfRule type="duplicateValues" dxfId="0" priority="698"/>
  </conditionalFormatting>
  <conditionalFormatting sqref="QSY103">
    <cfRule type="duplicateValues" dxfId="0" priority="697"/>
  </conditionalFormatting>
  <conditionalFormatting sqref="QTF103">
    <cfRule type="duplicateValues" dxfId="0" priority="696"/>
  </conditionalFormatting>
  <conditionalFormatting sqref="QTM103">
    <cfRule type="duplicateValues" dxfId="0" priority="695"/>
  </conditionalFormatting>
  <conditionalFormatting sqref="QTT103">
    <cfRule type="duplicateValues" dxfId="0" priority="694"/>
  </conditionalFormatting>
  <conditionalFormatting sqref="QUA103">
    <cfRule type="duplicateValues" dxfId="0" priority="693"/>
  </conditionalFormatting>
  <conditionalFormatting sqref="QUH103">
    <cfRule type="duplicateValues" dxfId="0" priority="692"/>
  </conditionalFormatting>
  <conditionalFormatting sqref="QUO103">
    <cfRule type="duplicateValues" dxfId="0" priority="691"/>
  </conditionalFormatting>
  <conditionalFormatting sqref="QUV103">
    <cfRule type="duplicateValues" dxfId="0" priority="690"/>
  </conditionalFormatting>
  <conditionalFormatting sqref="QVC103">
    <cfRule type="duplicateValues" dxfId="0" priority="689"/>
  </conditionalFormatting>
  <conditionalFormatting sqref="QVJ103">
    <cfRule type="duplicateValues" dxfId="0" priority="688"/>
  </conditionalFormatting>
  <conditionalFormatting sqref="QVQ103">
    <cfRule type="duplicateValues" dxfId="0" priority="687"/>
  </conditionalFormatting>
  <conditionalFormatting sqref="QVX103">
    <cfRule type="duplicateValues" dxfId="0" priority="686"/>
  </conditionalFormatting>
  <conditionalFormatting sqref="QWE103">
    <cfRule type="duplicateValues" dxfId="0" priority="685"/>
  </conditionalFormatting>
  <conditionalFormatting sqref="QWL103">
    <cfRule type="duplicateValues" dxfId="0" priority="684"/>
  </conditionalFormatting>
  <conditionalFormatting sqref="QWS103">
    <cfRule type="duplicateValues" dxfId="0" priority="683"/>
  </conditionalFormatting>
  <conditionalFormatting sqref="QWZ103">
    <cfRule type="duplicateValues" dxfId="0" priority="682"/>
  </conditionalFormatting>
  <conditionalFormatting sqref="QXG103">
    <cfRule type="duplicateValues" dxfId="0" priority="681"/>
  </conditionalFormatting>
  <conditionalFormatting sqref="QXN103">
    <cfRule type="duplicateValues" dxfId="0" priority="680"/>
  </conditionalFormatting>
  <conditionalFormatting sqref="QXU103">
    <cfRule type="duplicateValues" dxfId="0" priority="679"/>
  </conditionalFormatting>
  <conditionalFormatting sqref="QYB103">
    <cfRule type="duplicateValues" dxfId="0" priority="678"/>
  </conditionalFormatting>
  <conditionalFormatting sqref="QYI103">
    <cfRule type="duplicateValues" dxfId="0" priority="677"/>
  </conditionalFormatting>
  <conditionalFormatting sqref="QYP103">
    <cfRule type="duplicateValues" dxfId="0" priority="676"/>
  </conditionalFormatting>
  <conditionalFormatting sqref="QYW103">
    <cfRule type="duplicateValues" dxfId="0" priority="675"/>
  </conditionalFormatting>
  <conditionalFormatting sqref="QZD103">
    <cfRule type="duplicateValues" dxfId="0" priority="674"/>
  </conditionalFormatting>
  <conditionalFormatting sqref="QZK103">
    <cfRule type="duplicateValues" dxfId="0" priority="673"/>
  </conditionalFormatting>
  <conditionalFormatting sqref="QZR103">
    <cfRule type="duplicateValues" dxfId="0" priority="672"/>
  </conditionalFormatting>
  <conditionalFormatting sqref="QZY103">
    <cfRule type="duplicateValues" dxfId="0" priority="671"/>
  </conditionalFormatting>
  <conditionalFormatting sqref="RAF103">
    <cfRule type="duplicateValues" dxfId="0" priority="670"/>
  </conditionalFormatting>
  <conditionalFormatting sqref="RAM103">
    <cfRule type="duplicateValues" dxfId="0" priority="669"/>
  </conditionalFormatting>
  <conditionalFormatting sqref="RAT103">
    <cfRule type="duplicateValues" dxfId="0" priority="668"/>
  </conditionalFormatting>
  <conditionalFormatting sqref="RBA103">
    <cfRule type="duplicateValues" dxfId="0" priority="667"/>
  </conditionalFormatting>
  <conditionalFormatting sqref="RBH103">
    <cfRule type="duplicateValues" dxfId="0" priority="666"/>
  </conditionalFormatting>
  <conditionalFormatting sqref="RBO103">
    <cfRule type="duplicateValues" dxfId="0" priority="665"/>
  </conditionalFormatting>
  <conditionalFormatting sqref="RBV103">
    <cfRule type="duplicateValues" dxfId="0" priority="664"/>
  </conditionalFormatting>
  <conditionalFormatting sqref="RCC103">
    <cfRule type="duplicateValues" dxfId="0" priority="663"/>
  </conditionalFormatting>
  <conditionalFormatting sqref="RCJ103">
    <cfRule type="duplicateValues" dxfId="0" priority="662"/>
  </conditionalFormatting>
  <conditionalFormatting sqref="RCQ103">
    <cfRule type="duplicateValues" dxfId="0" priority="661"/>
  </conditionalFormatting>
  <conditionalFormatting sqref="RCX103">
    <cfRule type="duplicateValues" dxfId="0" priority="660"/>
  </conditionalFormatting>
  <conditionalFormatting sqref="RDE103">
    <cfRule type="duplicateValues" dxfId="0" priority="659"/>
  </conditionalFormatting>
  <conditionalFormatting sqref="RDL103">
    <cfRule type="duplicateValues" dxfId="0" priority="658"/>
  </conditionalFormatting>
  <conditionalFormatting sqref="RDS103">
    <cfRule type="duplicateValues" dxfId="0" priority="657"/>
  </conditionalFormatting>
  <conditionalFormatting sqref="RDZ103">
    <cfRule type="duplicateValues" dxfId="0" priority="656"/>
  </conditionalFormatting>
  <conditionalFormatting sqref="REG103">
    <cfRule type="duplicateValues" dxfId="0" priority="655"/>
  </conditionalFormatting>
  <conditionalFormatting sqref="REN103">
    <cfRule type="duplicateValues" dxfId="0" priority="654"/>
  </conditionalFormatting>
  <conditionalFormatting sqref="REU103">
    <cfRule type="duplicateValues" dxfId="0" priority="653"/>
  </conditionalFormatting>
  <conditionalFormatting sqref="RFB103">
    <cfRule type="duplicateValues" dxfId="0" priority="652"/>
  </conditionalFormatting>
  <conditionalFormatting sqref="RFI103">
    <cfRule type="duplicateValues" dxfId="0" priority="651"/>
  </conditionalFormatting>
  <conditionalFormatting sqref="RFP103">
    <cfRule type="duplicateValues" dxfId="0" priority="650"/>
  </conditionalFormatting>
  <conditionalFormatting sqref="RFW103">
    <cfRule type="duplicateValues" dxfId="0" priority="649"/>
  </conditionalFormatting>
  <conditionalFormatting sqref="RGD103">
    <cfRule type="duplicateValues" dxfId="0" priority="648"/>
  </conditionalFormatting>
  <conditionalFormatting sqref="RGK103">
    <cfRule type="duplicateValues" dxfId="0" priority="647"/>
  </conditionalFormatting>
  <conditionalFormatting sqref="RGR103">
    <cfRule type="duplicateValues" dxfId="0" priority="646"/>
  </conditionalFormatting>
  <conditionalFormatting sqref="RGY103">
    <cfRule type="duplicateValues" dxfId="0" priority="645"/>
  </conditionalFormatting>
  <conditionalFormatting sqref="RHF103">
    <cfRule type="duplicateValues" dxfId="0" priority="644"/>
  </conditionalFormatting>
  <conditionalFormatting sqref="RHM103">
    <cfRule type="duplicateValues" dxfId="0" priority="643"/>
  </conditionalFormatting>
  <conditionalFormatting sqref="RHT103">
    <cfRule type="duplicateValues" dxfId="0" priority="642"/>
  </conditionalFormatting>
  <conditionalFormatting sqref="RIA103">
    <cfRule type="duplicateValues" dxfId="0" priority="641"/>
  </conditionalFormatting>
  <conditionalFormatting sqref="RIH103">
    <cfRule type="duplicateValues" dxfId="0" priority="640"/>
  </conditionalFormatting>
  <conditionalFormatting sqref="RIO103">
    <cfRule type="duplicateValues" dxfId="0" priority="639"/>
  </conditionalFormatting>
  <conditionalFormatting sqref="RIV103">
    <cfRule type="duplicateValues" dxfId="0" priority="638"/>
  </conditionalFormatting>
  <conditionalFormatting sqref="RJC103">
    <cfRule type="duplicateValues" dxfId="0" priority="637"/>
  </conditionalFormatting>
  <conditionalFormatting sqref="RJJ103">
    <cfRule type="duplicateValues" dxfId="0" priority="636"/>
  </conditionalFormatting>
  <conditionalFormatting sqref="RJQ103">
    <cfRule type="duplicateValues" dxfId="0" priority="635"/>
  </conditionalFormatting>
  <conditionalFormatting sqref="RJX103">
    <cfRule type="duplicateValues" dxfId="0" priority="634"/>
  </conditionalFormatting>
  <conditionalFormatting sqref="RKE103">
    <cfRule type="duplicateValues" dxfId="0" priority="633"/>
  </conditionalFormatting>
  <conditionalFormatting sqref="RKL103">
    <cfRule type="duplicateValues" dxfId="0" priority="632"/>
  </conditionalFormatting>
  <conditionalFormatting sqref="RKS103">
    <cfRule type="duplicateValues" dxfId="0" priority="631"/>
  </conditionalFormatting>
  <conditionalFormatting sqref="RKZ103">
    <cfRule type="duplicateValues" dxfId="0" priority="630"/>
  </conditionalFormatting>
  <conditionalFormatting sqref="RLG103">
    <cfRule type="duplicateValues" dxfId="0" priority="629"/>
  </conditionalFormatting>
  <conditionalFormatting sqref="RLN103">
    <cfRule type="duplicateValues" dxfId="0" priority="628"/>
  </conditionalFormatting>
  <conditionalFormatting sqref="RLU103">
    <cfRule type="duplicateValues" dxfId="0" priority="627"/>
  </conditionalFormatting>
  <conditionalFormatting sqref="RMB103">
    <cfRule type="duplicateValues" dxfId="0" priority="626"/>
  </conditionalFormatting>
  <conditionalFormatting sqref="RMI103">
    <cfRule type="duplicateValues" dxfId="0" priority="625"/>
  </conditionalFormatting>
  <conditionalFormatting sqref="RMP103">
    <cfRule type="duplicateValues" dxfId="0" priority="624"/>
  </conditionalFormatting>
  <conditionalFormatting sqref="RMW103">
    <cfRule type="duplicateValues" dxfId="0" priority="623"/>
  </conditionalFormatting>
  <conditionalFormatting sqref="RND103">
    <cfRule type="duplicateValues" dxfId="0" priority="622"/>
  </conditionalFormatting>
  <conditionalFormatting sqref="RNK103">
    <cfRule type="duplicateValues" dxfId="0" priority="621"/>
  </conditionalFormatting>
  <conditionalFormatting sqref="RNR103">
    <cfRule type="duplicateValues" dxfId="0" priority="620"/>
  </conditionalFormatting>
  <conditionalFormatting sqref="RNY103">
    <cfRule type="duplicateValues" dxfId="0" priority="619"/>
  </conditionalFormatting>
  <conditionalFormatting sqref="ROF103">
    <cfRule type="duplicateValues" dxfId="0" priority="618"/>
  </conditionalFormatting>
  <conditionalFormatting sqref="ROM103">
    <cfRule type="duplicateValues" dxfId="0" priority="617"/>
  </conditionalFormatting>
  <conditionalFormatting sqref="ROT103">
    <cfRule type="duplicateValues" dxfId="0" priority="616"/>
  </conditionalFormatting>
  <conditionalFormatting sqref="RPA103">
    <cfRule type="duplicateValues" dxfId="0" priority="615"/>
  </conditionalFormatting>
  <conditionalFormatting sqref="RPH103">
    <cfRule type="duplicateValues" dxfId="0" priority="614"/>
  </conditionalFormatting>
  <conditionalFormatting sqref="RPO103">
    <cfRule type="duplicateValues" dxfId="0" priority="613"/>
  </conditionalFormatting>
  <conditionalFormatting sqref="RPV103">
    <cfRule type="duplicateValues" dxfId="0" priority="612"/>
  </conditionalFormatting>
  <conditionalFormatting sqref="RQC103">
    <cfRule type="duplicateValues" dxfId="0" priority="611"/>
  </conditionalFormatting>
  <conditionalFormatting sqref="RQJ103">
    <cfRule type="duplicateValues" dxfId="0" priority="610"/>
  </conditionalFormatting>
  <conditionalFormatting sqref="RQQ103">
    <cfRule type="duplicateValues" dxfId="0" priority="609"/>
  </conditionalFormatting>
  <conditionalFormatting sqref="RQX103">
    <cfRule type="duplicateValues" dxfId="0" priority="608"/>
  </conditionalFormatting>
  <conditionalFormatting sqref="RRE103">
    <cfRule type="duplicateValues" dxfId="0" priority="607"/>
  </conditionalFormatting>
  <conditionalFormatting sqref="RRL103">
    <cfRule type="duplicateValues" dxfId="0" priority="606"/>
  </conditionalFormatting>
  <conditionalFormatting sqref="RRS103">
    <cfRule type="duplicateValues" dxfId="0" priority="605"/>
  </conditionalFormatting>
  <conditionalFormatting sqref="RRZ103">
    <cfRule type="duplicateValues" dxfId="0" priority="604"/>
  </conditionalFormatting>
  <conditionalFormatting sqref="RSG103">
    <cfRule type="duplicateValues" dxfId="0" priority="603"/>
  </conditionalFormatting>
  <conditionalFormatting sqref="RSN103">
    <cfRule type="duplicateValues" dxfId="0" priority="602"/>
  </conditionalFormatting>
  <conditionalFormatting sqref="RSU103">
    <cfRule type="duplicateValues" dxfId="0" priority="601"/>
  </conditionalFormatting>
  <conditionalFormatting sqref="RTB103">
    <cfRule type="duplicateValues" dxfId="0" priority="600"/>
  </conditionalFormatting>
  <conditionalFormatting sqref="RTI103">
    <cfRule type="duplicateValues" dxfId="0" priority="599"/>
  </conditionalFormatting>
  <conditionalFormatting sqref="RTP103">
    <cfRule type="duplicateValues" dxfId="0" priority="598"/>
  </conditionalFormatting>
  <conditionalFormatting sqref="RTW103">
    <cfRule type="duplicateValues" dxfId="0" priority="597"/>
  </conditionalFormatting>
  <conditionalFormatting sqref="RUD103">
    <cfRule type="duplicateValues" dxfId="0" priority="596"/>
  </conditionalFormatting>
  <conditionalFormatting sqref="RUK103">
    <cfRule type="duplicateValues" dxfId="0" priority="595"/>
  </conditionalFormatting>
  <conditionalFormatting sqref="RUR103">
    <cfRule type="duplicateValues" dxfId="0" priority="594"/>
  </conditionalFormatting>
  <conditionalFormatting sqref="RUY103">
    <cfRule type="duplicateValues" dxfId="0" priority="593"/>
  </conditionalFormatting>
  <conditionalFormatting sqref="RVF103">
    <cfRule type="duplicateValues" dxfId="0" priority="592"/>
  </conditionalFormatting>
  <conditionalFormatting sqref="RVM103">
    <cfRule type="duplicateValues" dxfId="0" priority="591"/>
  </conditionalFormatting>
  <conditionalFormatting sqref="RVT103">
    <cfRule type="duplicateValues" dxfId="0" priority="590"/>
  </conditionalFormatting>
  <conditionalFormatting sqref="RWA103">
    <cfRule type="duplicateValues" dxfId="0" priority="589"/>
  </conditionalFormatting>
  <conditionalFormatting sqref="RWH103">
    <cfRule type="duplicateValues" dxfId="0" priority="588"/>
  </conditionalFormatting>
  <conditionalFormatting sqref="RWO103">
    <cfRule type="duplicateValues" dxfId="0" priority="587"/>
  </conditionalFormatting>
  <conditionalFormatting sqref="RWV103">
    <cfRule type="duplicateValues" dxfId="0" priority="586"/>
  </conditionalFormatting>
  <conditionalFormatting sqref="RXC103">
    <cfRule type="duplicateValues" dxfId="0" priority="585"/>
  </conditionalFormatting>
  <conditionalFormatting sqref="RXJ103">
    <cfRule type="duplicateValues" dxfId="0" priority="584"/>
  </conditionalFormatting>
  <conditionalFormatting sqref="RXQ103">
    <cfRule type="duplicateValues" dxfId="0" priority="583"/>
  </conditionalFormatting>
  <conditionalFormatting sqref="RXX103">
    <cfRule type="duplicateValues" dxfId="0" priority="582"/>
  </conditionalFormatting>
  <conditionalFormatting sqref="RYE103">
    <cfRule type="duplicateValues" dxfId="0" priority="581"/>
  </conditionalFormatting>
  <conditionalFormatting sqref="RYL103">
    <cfRule type="duplicateValues" dxfId="0" priority="580"/>
  </conditionalFormatting>
  <conditionalFormatting sqref="RYS103">
    <cfRule type="duplicateValues" dxfId="0" priority="579"/>
  </conditionalFormatting>
  <conditionalFormatting sqref="RYZ103">
    <cfRule type="duplicateValues" dxfId="0" priority="578"/>
  </conditionalFormatting>
  <conditionalFormatting sqref="RZG103">
    <cfRule type="duplicateValues" dxfId="0" priority="577"/>
  </conditionalFormatting>
  <conditionalFormatting sqref="RZN103">
    <cfRule type="duplicateValues" dxfId="0" priority="576"/>
  </conditionalFormatting>
  <conditionalFormatting sqref="RZU103">
    <cfRule type="duplicateValues" dxfId="0" priority="575"/>
  </conditionalFormatting>
  <conditionalFormatting sqref="SAB103">
    <cfRule type="duplicateValues" dxfId="0" priority="574"/>
  </conditionalFormatting>
  <conditionalFormatting sqref="SAI103">
    <cfRule type="duplicateValues" dxfId="0" priority="573"/>
  </conditionalFormatting>
  <conditionalFormatting sqref="SAP103">
    <cfRule type="duplicateValues" dxfId="0" priority="572"/>
  </conditionalFormatting>
  <conditionalFormatting sqref="SAW103">
    <cfRule type="duplicateValues" dxfId="0" priority="571"/>
  </conditionalFormatting>
  <conditionalFormatting sqref="SBD103">
    <cfRule type="duplicateValues" dxfId="0" priority="570"/>
  </conditionalFormatting>
  <conditionalFormatting sqref="SBK103">
    <cfRule type="duplicateValues" dxfId="0" priority="569"/>
  </conditionalFormatting>
  <conditionalFormatting sqref="SBR103">
    <cfRule type="duplicateValues" dxfId="0" priority="568"/>
  </conditionalFormatting>
  <conditionalFormatting sqref="SBY103">
    <cfRule type="duplicateValues" dxfId="0" priority="567"/>
  </conditionalFormatting>
  <conditionalFormatting sqref="SCF103">
    <cfRule type="duplicateValues" dxfId="0" priority="566"/>
  </conditionalFormatting>
  <conditionalFormatting sqref="SCM103">
    <cfRule type="duplicateValues" dxfId="0" priority="565"/>
  </conditionalFormatting>
  <conditionalFormatting sqref="SCT103">
    <cfRule type="duplicateValues" dxfId="0" priority="564"/>
  </conditionalFormatting>
  <conditionalFormatting sqref="SDA103">
    <cfRule type="duplicateValues" dxfId="0" priority="563"/>
  </conditionalFormatting>
  <conditionalFormatting sqref="SDH103">
    <cfRule type="duplicateValues" dxfId="0" priority="562"/>
  </conditionalFormatting>
  <conditionalFormatting sqref="SDO103">
    <cfRule type="duplicateValues" dxfId="0" priority="561"/>
  </conditionalFormatting>
  <conditionalFormatting sqref="SDV103">
    <cfRule type="duplicateValues" dxfId="0" priority="560"/>
  </conditionalFormatting>
  <conditionalFormatting sqref="SEC103">
    <cfRule type="duplicateValues" dxfId="0" priority="559"/>
  </conditionalFormatting>
  <conditionalFormatting sqref="SEJ103">
    <cfRule type="duplicateValues" dxfId="0" priority="558"/>
  </conditionalFormatting>
  <conditionalFormatting sqref="SEQ103">
    <cfRule type="duplicateValues" dxfId="0" priority="557"/>
  </conditionalFormatting>
  <conditionalFormatting sqref="SEX103">
    <cfRule type="duplicateValues" dxfId="0" priority="556"/>
  </conditionalFormatting>
  <conditionalFormatting sqref="SFE103">
    <cfRule type="duplicateValues" dxfId="0" priority="555"/>
  </conditionalFormatting>
  <conditionalFormatting sqref="SFL103">
    <cfRule type="duplicateValues" dxfId="0" priority="554"/>
  </conditionalFormatting>
  <conditionalFormatting sqref="SFS103">
    <cfRule type="duplicateValues" dxfId="0" priority="553"/>
  </conditionalFormatting>
  <conditionalFormatting sqref="SFZ103">
    <cfRule type="duplicateValues" dxfId="0" priority="552"/>
  </conditionalFormatting>
  <conditionalFormatting sqref="SGG103">
    <cfRule type="duplicateValues" dxfId="0" priority="551"/>
  </conditionalFormatting>
  <conditionalFormatting sqref="SGN103">
    <cfRule type="duplicateValues" dxfId="0" priority="550"/>
  </conditionalFormatting>
  <conditionalFormatting sqref="SGU103">
    <cfRule type="duplicateValues" dxfId="0" priority="549"/>
  </conditionalFormatting>
  <conditionalFormatting sqref="SHB103">
    <cfRule type="duplicateValues" dxfId="0" priority="548"/>
  </conditionalFormatting>
  <conditionalFormatting sqref="SHI103">
    <cfRule type="duplicateValues" dxfId="0" priority="547"/>
  </conditionalFormatting>
  <conditionalFormatting sqref="SHP103">
    <cfRule type="duplicateValues" dxfId="0" priority="546"/>
  </conditionalFormatting>
  <conditionalFormatting sqref="SHW103">
    <cfRule type="duplicateValues" dxfId="0" priority="545"/>
  </conditionalFormatting>
  <conditionalFormatting sqref="SID103">
    <cfRule type="duplicateValues" dxfId="0" priority="544"/>
  </conditionalFormatting>
  <conditionalFormatting sqref="SIK103">
    <cfRule type="duplicateValues" dxfId="0" priority="543"/>
  </conditionalFormatting>
  <conditionalFormatting sqref="SIR103">
    <cfRule type="duplicateValues" dxfId="0" priority="542"/>
  </conditionalFormatting>
  <conditionalFormatting sqref="SIY103">
    <cfRule type="duplicateValues" dxfId="0" priority="541"/>
  </conditionalFormatting>
  <conditionalFormatting sqref="SJF103">
    <cfRule type="duplicateValues" dxfId="0" priority="540"/>
  </conditionalFormatting>
  <conditionalFormatting sqref="SJM103">
    <cfRule type="duplicateValues" dxfId="0" priority="539"/>
  </conditionalFormatting>
  <conditionalFormatting sqref="SJT103">
    <cfRule type="duplicateValues" dxfId="0" priority="538"/>
  </conditionalFormatting>
  <conditionalFormatting sqref="SKA103">
    <cfRule type="duplicateValues" dxfId="0" priority="537"/>
  </conditionalFormatting>
  <conditionalFormatting sqref="SKH103">
    <cfRule type="duplicateValues" dxfId="0" priority="536"/>
  </conditionalFormatting>
  <conditionalFormatting sqref="SKO103">
    <cfRule type="duplicateValues" dxfId="0" priority="535"/>
  </conditionalFormatting>
  <conditionalFormatting sqref="SKV103">
    <cfRule type="duplicateValues" dxfId="0" priority="534"/>
  </conditionalFormatting>
  <conditionalFormatting sqref="SLC103">
    <cfRule type="duplicateValues" dxfId="0" priority="533"/>
  </conditionalFormatting>
  <conditionalFormatting sqref="SLJ103">
    <cfRule type="duplicateValues" dxfId="0" priority="532"/>
  </conditionalFormatting>
  <conditionalFormatting sqref="SLQ103">
    <cfRule type="duplicateValues" dxfId="0" priority="531"/>
  </conditionalFormatting>
  <conditionalFormatting sqref="SLX103">
    <cfRule type="duplicateValues" dxfId="0" priority="530"/>
  </conditionalFormatting>
  <conditionalFormatting sqref="SME103">
    <cfRule type="duplicateValues" dxfId="0" priority="529"/>
  </conditionalFormatting>
  <conditionalFormatting sqref="SML103">
    <cfRule type="duplicateValues" dxfId="0" priority="528"/>
  </conditionalFormatting>
  <conditionalFormatting sqref="SMS103">
    <cfRule type="duplicateValues" dxfId="0" priority="527"/>
  </conditionalFormatting>
  <conditionalFormatting sqref="SMZ103">
    <cfRule type="duplicateValues" dxfId="0" priority="526"/>
  </conditionalFormatting>
  <conditionalFormatting sqref="SNG103">
    <cfRule type="duplicateValues" dxfId="0" priority="525"/>
  </conditionalFormatting>
  <conditionalFormatting sqref="SNN103">
    <cfRule type="duplicateValues" dxfId="0" priority="524"/>
  </conditionalFormatting>
  <conditionalFormatting sqref="SNU103">
    <cfRule type="duplicateValues" dxfId="0" priority="523"/>
  </conditionalFormatting>
  <conditionalFormatting sqref="SOB103">
    <cfRule type="duplicateValues" dxfId="0" priority="522"/>
  </conditionalFormatting>
  <conditionalFormatting sqref="SOI103">
    <cfRule type="duplicateValues" dxfId="0" priority="521"/>
  </conditionalFormatting>
  <conditionalFormatting sqref="SOP103">
    <cfRule type="duplicateValues" dxfId="0" priority="520"/>
  </conditionalFormatting>
  <conditionalFormatting sqref="SOW103">
    <cfRule type="duplicateValues" dxfId="0" priority="519"/>
  </conditionalFormatting>
  <conditionalFormatting sqref="SPD103">
    <cfRule type="duplicateValues" dxfId="0" priority="518"/>
  </conditionalFormatting>
  <conditionalFormatting sqref="SPK103">
    <cfRule type="duplicateValues" dxfId="0" priority="517"/>
  </conditionalFormatting>
  <conditionalFormatting sqref="SPR103">
    <cfRule type="duplicateValues" dxfId="0" priority="516"/>
  </conditionalFormatting>
  <conditionalFormatting sqref="SPY103">
    <cfRule type="duplicateValues" dxfId="0" priority="515"/>
  </conditionalFormatting>
  <conditionalFormatting sqref="SQF103">
    <cfRule type="duplicateValues" dxfId="0" priority="514"/>
  </conditionalFormatting>
  <conditionalFormatting sqref="SQM103">
    <cfRule type="duplicateValues" dxfId="0" priority="513"/>
  </conditionalFormatting>
  <conditionalFormatting sqref="SQT103">
    <cfRule type="duplicateValues" dxfId="0" priority="512"/>
  </conditionalFormatting>
  <conditionalFormatting sqref="SRA103">
    <cfRule type="duplicateValues" dxfId="0" priority="511"/>
  </conditionalFormatting>
  <conditionalFormatting sqref="SRH103">
    <cfRule type="duplicateValues" dxfId="0" priority="510"/>
  </conditionalFormatting>
  <conditionalFormatting sqref="SRO103">
    <cfRule type="duplicateValues" dxfId="0" priority="509"/>
  </conditionalFormatting>
  <conditionalFormatting sqref="SRV103">
    <cfRule type="duplicateValues" dxfId="0" priority="508"/>
  </conditionalFormatting>
  <conditionalFormatting sqref="SSC103">
    <cfRule type="duplicateValues" dxfId="0" priority="507"/>
  </conditionalFormatting>
  <conditionalFormatting sqref="SSJ103">
    <cfRule type="duplicateValues" dxfId="0" priority="506"/>
  </conditionalFormatting>
  <conditionalFormatting sqref="SSQ103">
    <cfRule type="duplicateValues" dxfId="0" priority="505"/>
  </conditionalFormatting>
  <conditionalFormatting sqref="SSX103">
    <cfRule type="duplicateValues" dxfId="0" priority="504"/>
  </conditionalFormatting>
  <conditionalFormatting sqref="STE103">
    <cfRule type="duplicateValues" dxfId="0" priority="503"/>
  </conditionalFormatting>
  <conditionalFormatting sqref="STL103">
    <cfRule type="duplicateValues" dxfId="0" priority="502"/>
  </conditionalFormatting>
  <conditionalFormatting sqref="STS103">
    <cfRule type="duplicateValues" dxfId="0" priority="501"/>
  </conditionalFormatting>
  <conditionalFormatting sqref="STZ103">
    <cfRule type="duplicateValues" dxfId="0" priority="500"/>
  </conditionalFormatting>
  <conditionalFormatting sqref="SUG103">
    <cfRule type="duplicateValues" dxfId="0" priority="499"/>
  </conditionalFormatting>
  <conditionalFormatting sqref="SUN103">
    <cfRule type="duplicateValues" dxfId="0" priority="498"/>
  </conditionalFormatting>
  <conditionalFormatting sqref="SUU103">
    <cfRule type="duplicateValues" dxfId="0" priority="497"/>
  </conditionalFormatting>
  <conditionalFormatting sqref="SVB103">
    <cfRule type="duplicateValues" dxfId="0" priority="496"/>
  </conditionalFormatting>
  <conditionalFormatting sqref="SVI103">
    <cfRule type="duplicateValues" dxfId="0" priority="495"/>
  </conditionalFormatting>
  <conditionalFormatting sqref="SVP103">
    <cfRule type="duplicateValues" dxfId="0" priority="494"/>
  </conditionalFormatting>
  <conditionalFormatting sqref="SVW103">
    <cfRule type="duplicateValues" dxfId="0" priority="493"/>
  </conditionalFormatting>
  <conditionalFormatting sqref="SWD103">
    <cfRule type="duplicateValues" dxfId="0" priority="492"/>
  </conditionalFormatting>
  <conditionalFormatting sqref="SWK103">
    <cfRule type="duplicateValues" dxfId="0" priority="491"/>
  </conditionalFormatting>
  <conditionalFormatting sqref="SWR103">
    <cfRule type="duplicateValues" dxfId="0" priority="490"/>
  </conditionalFormatting>
  <conditionalFormatting sqref="SWY103">
    <cfRule type="duplicateValues" dxfId="0" priority="489"/>
  </conditionalFormatting>
  <conditionalFormatting sqref="SXF103">
    <cfRule type="duplicateValues" dxfId="0" priority="488"/>
  </conditionalFormatting>
  <conditionalFormatting sqref="SXM103">
    <cfRule type="duplicateValues" dxfId="0" priority="487"/>
  </conditionalFormatting>
  <conditionalFormatting sqref="SXT103">
    <cfRule type="duplicateValues" dxfId="0" priority="486"/>
  </conditionalFormatting>
  <conditionalFormatting sqref="SYA103">
    <cfRule type="duplicateValues" dxfId="0" priority="485"/>
  </conditionalFormatting>
  <conditionalFormatting sqref="SYH103">
    <cfRule type="duplicateValues" dxfId="0" priority="484"/>
  </conditionalFormatting>
  <conditionalFormatting sqref="SYO103">
    <cfRule type="duplicateValues" dxfId="0" priority="483"/>
  </conditionalFormatting>
  <conditionalFormatting sqref="SYV103">
    <cfRule type="duplicateValues" dxfId="0" priority="482"/>
  </conditionalFormatting>
  <conditionalFormatting sqref="SZC103">
    <cfRule type="duplicateValues" dxfId="0" priority="481"/>
  </conditionalFormatting>
  <conditionalFormatting sqref="SZJ103">
    <cfRule type="duplicateValues" dxfId="0" priority="480"/>
  </conditionalFormatting>
  <conditionalFormatting sqref="SZQ103">
    <cfRule type="duplicateValues" dxfId="0" priority="479"/>
  </conditionalFormatting>
  <conditionalFormatting sqref="SZX103">
    <cfRule type="duplicateValues" dxfId="0" priority="478"/>
  </conditionalFormatting>
  <conditionalFormatting sqref="TAE103">
    <cfRule type="duplicateValues" dxfId="0" priority="477"/>
  </conditionalFormatting>
  <conditionalFormatting sqref="TAL103">
    <cfRule type="duplicateValues" dxfId="0" priority="476"/>
  </conditionalFormatting>
  <conditionalFormatting sqref="TAS103">
    <cfRule type="duplicateValues" dxfId="0" priority="475"/>
  </conditionalFormatting>
  <conditionalFormatting sqref="TAZ103">
    <cfRule type="duplicateValues" dxfId="0" priority="474"/>
  </conditionalFormatting>
  <conditionalFormatting sqref="TBG103">
    <cfRule type="duplicateValues" dxfId="0" priority="473"/>
  </conditionalFormatting>
  <conditionalFormatting sqref="TBN103">
    <cfRule type="duplicateValues" dxfId="0" priority="472"/>
  </conditionalFormatting>
  <conditionalFormatting sqref="TBU103">
    <cfRule type="duplicateValues" dxfId="0" priority="471"/>
  </conditionalFormatting>
  <conditionalFormatting sqref="TCB103">
    <cfRule type="duplicateValues" dxfId="0" priority="470"/>
  </conditionalFormatting>
  <conditionalFormatting sqref="TCI103">
    <cfRule type="duplicateValues" dxfId="0" priority="469"/>
  </conditionalFormatting>
  <conditionalFormatting sqref="TCP103">
    <cfRule type="duplicateValues" dxfId="0" priority="468"/>
  </conditionalFormatting>
  <conditionalFormatting sqref="TCW103">
    <cfRule type="duplicateValues" dxfId="0" priority="467"/>
  </conditionalFormatting>
  <conditionalFormatting sqref="TDD103">
    <cfRule type="duplicateValues" dxfId="0" priority="466"/>
  </conditionalFormatting>
  <conditionalFormatting sqref="TDK103">
    <cfRule type="duplicateValues" dxfId="0" priority="465"/>
  </conditionalFormatting>
  <conditionalFormatting sqref="TDR103">
    <cfRule type="duplicateValues" dxfId="0" priority="464"/>
  </conditionalFormatting>
  <conditionalFormatting sqref="TDY103">
    <cfRule type="duplicateValues" dxfId="0" priority="463"/>
  </conditionalFormatting>
  <conditionalFormatting sqref="TEF103">
    <cfRule type="duplicateValues" dxfId="0" priority="462"/>
  </conditionalFormatting>
  <conditionalFormatting sqref="TEM103">
    <cfRule type="duplicateValues" dxfId="0" priority="461"/>
  </conditionalFormatting>
  <conditionalFormatting sqref="TET103">
    <cfRule type="duplicateValues" dxfId="0" priority="460"/>
  </conditionalFormatting>
  <conditionalFormatting sqref="TFA103">
    <cfRule type="duplicateValues" dxfId="0" priority="459"/>
  </conditionalFormatting>
  <conditionalFormatting sqref="TFH103">
    <cfRule type="duplicateValues" dxfId="0" priority="458"/>
  </conditionalFormatting>
  <conditionalFormatting sqref="TFO103">
    <cfRule type="duplicateValues" dxfId="0" priority="457"/>
  </conditionalFormatting>
  <conditionalFormatting sqref="TFV103">
    <cfRule type="duplicateValues" dxfId="0" priority="456"/>
  </conditionalFormatting>
  <conditionalFormatting sqref="TGC103">
    <cfRule type="duplicateValues" dxfId="0" priority="455"/>
  </conditionalFormatting>
  <conditionalFormatting sqref="TGJ103">
    <cfRule type="duplicateValues" dxfId="0" priority="454"/>
  </conditionalFormatting>
  <conditionalFormatting sqref="TGQ103">
    <cfRule type="duplicateValues" dxfId="0" priority="453"/>
  </conditionalFormatting>
  <conditionalFormatting sqref="TGX103">
    <cfRule type="duplicateValues" dxfId="0" priority="452"/>
  </conditionalFormatting>
  <conditionalFormatting sqref="THE103">
    <cfRule type="duplicateValues" dxfId="0" priority="451"/>
  </conditionalFormatting>
  <conditionalFormatting sqref="THL103">
    <cfRule type="duplicateValues" dxfId="0" priority="450"/>
  </conditionalFormatting>
  <conditionalFormatting sqref="THS103">
    <cfRule type="duplicateValues" dxfId="0" priority="449"/>
  </conditionalFormatting>
  <conditionalFormatting sqref="THZ103">
    <cfRule type="duplicateValues" dxfId="0" priority="448"/>
  </conditionalFormatting>
  <conditionalFormatting sqref="TIG103">
    <cfRule type="duplicateValues" dxfId="0" priority="447"/>
  </conditionalFormatting>
  <conditionalFormatting sqref="TIN103">
    <cfRule type="duplicateValues" dxfId="0" priority="446"/>
  </conditionalFormatting>
  <conditionalFormatting sqref="TIU103">
    <cfRule type="duplicateValues" dxfId="0" priority="445"/>
  </conditionalFormatting>
  <conditionalFormatting sqref="TJB103">
    <cfRule type="duplicateValues" dxfId="0" priority="444"/>
  </conditionalFormatting>
  <conditionalFormatting sqref="TJI103">
    <cfRule type="duplicateValues" dxfId="0" priority="443"/>
  </conditionalFormatting>
  <conditionalFormatting sqref="TJP103">
    <cfRule type="duplicateValues" dxfId="0" priority="442"/>
  </conditionalFormatting>
  <conditionalFormatting sqref="TJW103">
    <cfRule type="duplicateValues" dxfId="0" priority="441"/>
  </conditionalFormatting>
  <conditionalFormatting sqref="TKD103">
    <cfRule type="duplicateValues" dxfId="0" priority="440"/>
  </conditionalFormatting>
  <conditionalFormatting sqref="TKK103">
    <cfRule type="duplicateValues" dxfId="0" priority="439"/>
  </conditionalFormatting>
  <conditionalFormatting sqref="TKR103">
    <cfRule type="duplicateValues" dxfId="0" priority="438"/>
  </conditionalFormatting>
  <conditionalFormatting sqref="TKY103">
    <cfRule type="duplicateValues" dxfId="0" priority="437"/>
  </conditionalFormatting>
  <conditionalFormatting sqref="TLF103">
    <cfRule type="duplicateValues" dxfId="0" priority="436"/>
  </conditionalFormatting>
  <conditionalFormatting sqref="TLM103">
    <cfRule type="duplicateValues" dxfId="0" priority="435"/>
  </conditionalFormatting>
  <conditionalFormatting sqref="TLT103">
    <cfRule type="duplicateValues" dxfId="0" priority="434"/>
  </conditionalFormatting>
  <conditionalFormatting sqref="TMA103">
    <cfRule type="duplicateValues" dxfId="0" priority="433"/>
  </conditionalFormatting>
  <conditionalFormatting sqref="TMH103">
    <cfRule type="duplicateValues" dxfId="0" priority="432"/>
  </conditionalFormatting>
  <conditionalFormatting sqref="TMO103">
    <cfRule type="duplicateValues" dxfId="0" priority="431"/>
  </conditionalFormatting>
  <conditionalFormatting sqref="TMV103">
    <cfRule type="duplicateValues" dxfId="0" priority="430"/>
  </conditionalFormatting>
  <conditionalFormatting sqref="TNC103">
    <cfRule type="duplicateValues" dxfId="0" priority="429"/>
  </conditionalFormatting>
  <conditionalFormatting sqref="TNJ103">
    <cfRule type="duplicateValues" dxfId="0" priority="428"/>
  </conditionalFormatting>
  <conditionalFormatting sqref="TNQ103">
    <cfRule type="duplicateValues" dxfId="0" priority="427"/>
  </conditionalFormatting>
  <conditionalFormatting sqref="TNX103">
    <cfRule type="duplicateValues" dxfId="0" priority="426"/>
  </conditionalFormatting>
  <conditionalFormatting sqref="TOE103">
    <cfRule type="duplicateValues" dxfId="0" priority="425"/>
  </conditionalFormatting>
  <conditionalFormatting sqref="TOL103">
    <cfRule type="duplicateValues" dxfId="0" priority="424"/>
  </conditionalFormatting>
  <conditionalFormatting sqref="TOS103">
    <cfRule type="duplicateValues" dxfId="0" priority="423"/>
  </conditionalFormatting>
  <conditionalFormatting sqref="TOZ103">
    <cfRule type="duplicateValues" dxfId="0" priority="422"/>
  </conditionalFormatting>
  <conditionalFormatting sqref="TPG103">
    <cfRule type="duplicateValues" dxfId="0" priority="421"/>
  </conditionalFormatting>
  <conditionalFormatting sqref="TPN103">
    <cfRule type="duplicateValues" dxfId="0" priority="420"/>
  </conditionalFormatting>
  <conditionalFormatting sqref="TPU103">
    <cfRule type="duplicateValues" dxfId="0" priority="419"/>
  </conditionalFormatting>
  <conditionalFormatting sqref="TQB103">
    <cfRule type="duplicateValues" dxfId="0" priority="418"/>
  </conditionalFormatting>
  <conditionalFormatting sqref="TQI103">
    <cfRule type="duplicateValues" dxfId="0" priority="417"/>
  </conditionalFormatting>
  <conditionalFormatting sqref="TQP103">
    <cfRule type="duplicateValues" dxfId="0" priority="416"/>
  </conditionalFormatting>
  <conditionalFormatting sqref="TQW103">
    <cfRule type="duplicateValues" dxfId="0" priority="415"/>
  </conditionalFormatting>
  <conditionalFormatting sqref="TRD103">
    <cfRule type="duplicateValues" dxfId="0" priority="414"/>
  </conditionalFormatting>
  <conditionalFormatting sqref="TRK103">
    <cfRule type="duplicateValues" dxfId="0" priority="413"/>
  </conditionalFormatting>
  <conditionalFormatting sqref="TRR103">
    <cfRule type="duplicateValues" dxfId="0" priority="412"/>
  </conditionalFormatting>
  <conditionalFormatting sqref="TRY103">
    <cfRule type="duplicateValues" dxfId="0" priority="411"/>
  </conditionalFormatting>
  <conditionalFormatting sqref="TSF103">
    <cfRule type="duplicateValues" dxfId="0" priority="410"/>
  </conditionalFormatting>
  <conditionalFormatting sqref="TSM103">
    <cfRule type="duplicateValues" dxfId="0" priority="409"/>
  </conditionalFormatting>
  <conditionalFormatting sqref="TST103">
    <cfRule type="duplicateValues" dxfId="0" priority="408"/>
  </conditionalFormatting>
  <conditionalFormatting sqref="TTA103">
    <cfRule type="duplicateValues" dxfId="0" priority="407"/>
  </conditionalFormatting>
  <conditionalFormatting sqref="TTH103">
    <cfRule type="duplicateValues" dxfId="0" priority="406"/>
  </conditionalFormatting>
  <conditionalFormatting sqref="TTO103">
    <cfRule type="duplicateValues" dxfId="0" priority="405"/>
  </conditionalFormatting>
  <conditionalFormatting sqref="TTV103">
    <cfRule type="duplicateValues" dxfId="0" priority="404"/>
  </conditionalFormatting>
  <conditionalFormatting sqref="TUC103">
    <cfRule type="duplicateValues" dxfId="0" priority="403"/>
  </conditionalFormatting>
  <conditionalFormatting sqref="TUJ103">
    <cfRule type="duplicateValues" dxfId="0" priority="402"/>
  </conditionalFormatting>
  <conditionalFormatting sqref="TUQ103">
    <cfRule type="duplicateValues" dxfId="0" priority="401"/>
  </conditionalFormatting>
  <conditionalFormatting sqref="TUX103">
    <cfRule type="duplicateValues" dxfId="0" priority="400"/>
  </conditionalFormatting>
  <conditionalFormatting sqref="TVE103">
    <cfRule type="duplicateValues" dxfId="0" priority="399"/>
  </conditionalFormatting>
  <conditionalFormatting sqref="TVL103">
    <cfRule type="duplicateValues" dxfId="0" priority="398"/>
  </conditionalFormatting>
  <conditionalFormatting sqref="TVS103">
    <cfRule type="duplicateValues" dxfId="0" priority="397"/>
  </conditionalFormatting>
  <conditionalFormatting sqref="TVZ103">
    <cfRule type="duplicateValues" dxfId="0" priority="396"/>
  </conditionalFormatting>
  <conditionalFormatting sqref="TWG103">
    <cfRule type="duplicateValues" dxfId="0" priority="395"/>
  </conditionalFormatting>
  <conditionalFormatting sqref="TWN103">
    <cfRule type="duplicateValues" dxfId="0" priority="394"/>
  </conditionalFormatting>
  <conditionalFormatting sqref="TWU103">
    <cfRule type="duplicateValues" dxfId="0" priority="393"/>
  </conditionalFormatting>
  <conditionalFormatting sqref="TXB103">
    <cfRule type="duplicateValues" dxfId="0" priority="392"/>
  </conditionalFormatting>
  <conditionalFormatting sqref="TXI103">
    <cfRule type="duplicateValues" dxfId="0" priority="391"/>
  </conditionalFormatting>
  <conditionalFormatting sqref="TXP103">
    <cfRule type="duplicateValues" dxfId="0" priority="390"/>
  </conditionalFormatting>
  <conditionalFormatting sqref="TXW103">
    <cfRule type="duplicateValues" dxfId="0" priority="389"/>
  </conditionalFormatting>
  <conditionalFormatting sqref="TYD103">
    <cfRule type="duplicateValues" dxfId="0" priority="388"/>
  </conditionalFormatting>
  <conditionalFormatting sqref="TYK103">
    <cfRule type="duplicateValues" dxfId="0" priority="387"/>
  </conditionalFormatting>
  <conditionalFormatting sqref="TYR103">
    <cfRule type="duplicateValues" dxfId="0" priority="386"/>
  </conditionalFormatting>
  <conditionalFormatting sqref="TYY103">
    <cfRule type="duplicateValues" dxfId="0" priority="385"/>
  </conditionalFormatting>
  <conditionalFormatting sqref="TZF103">
    <cfRule type="duplicateValues" dxfId="0" priority="384"/>
  </conditionalFormatting>
  <conditionalFormatting sqref="TZM103">
    <cfRule type="duplicateValues" dxfId="0" priority="383"/>
  </conditionalFormatting>
  <conditionalFormatting sqref="TZT103">
    <cfRule type="duplicateValues" dxfId="0" priority="382"/>
  </conditionalFormatting>
  <conditionalFormatting sqref="UAA103">
    <cfRule type="duplicateValues" dxfId="0" priority="381"/>
  </conditionalFormatting>
  <conditionalFormatting sqref="UAH103">
    <cfRule type="duplicateValues" dxfId="0" priority="380"/>
  </conditionalFormatting>
  <conditionalFormatting sqref="UAO103">
    <cfRule type="duplicateValues" dxfId="0" priority="379"/>
  </conditionalFormatting>
  <conditionalFormatting sqref="UAV103">
    <cfRule type="duplicateValues" dxfId="0" priority="378"/>
  </conditionalFormatting>
  <conditionalFormatting sqref="UBC103">
    <cfRule type="duplicateValues" dxfId="0" priority="377"/>
  </conditionalFormatting>
  <conditionalFormatting sqref="UBJ103">
    <cfRule type="duplicateValues" dxfId="0" priority="376"/>
  </conditionalFormatting>
  <conditionalFormatting sqref="UBQ103">
    <cfRule type="duplicateValues" dxfId="0" priority="375"/>
  </conditionalFormatting>
  <conditionalFormatting sqref="UBX103">
    <cfRule type="duplicateValues" dxfId="0" priority="374"/>
  </conditionalFormatting>
  <conditionalFormatting sqref="UCE103">
    <cfRule type="duplicateValues" dxfId="0" priority="373"/>
  </conditionalFormatting>
  <conditionalFormatting sqref="UCL103">
    <cfRule type="duplicateValues" dxfId="0" priority="372"/>
  </conditionalFormatting>
  <conditionalFormatting sqref="UCS103">
    <cfRule type="duplicateValues" dxfId="0" priority="371"/>
  </conditionalFormatting>
  <conditionalFormatting sqref="UCZ103">
    <cfRule type="duplicateValues" dxfId="0" priority="370"/>
  </conditionalFormatting>
  <conditionalFormatting sqref="UDG103">
    <cfRule type="duplicateValues" dxfId="0" priority="369"/>
  </conditionalFormatting>
  <conditionalFormatting sqref="UDN103">
    <cfRule type="duplicateValues" dxfId="0" priority="368"/>
  </conditionalFormatting>
  <conditionalFormatting sqref="UDU103">
    <cfRule type="duplicateValues" dxfId="0" priority="367"/>
  </conditionalFormatting>
  <conditionalFormatting sqref="UEB103">
    <cfRule type="duplicateValues" dxfId="0" priority="366"/>
  </conditionalFormatting>
  <conditionalFormatting sqref="UEI103">
    <cfRule type="duplicateValues" dxfId="0" priority="365"/>
  </conditionalFormatting>
  <conditionalFormatting sqref="UEP103">
    <cfRule type="duplicateValues" dxfId="0" priority="364"/>
  </conditionalFormatting>
  <conditionalFormatting sqref="UEW103">
    <cfRule type="duplicateValues" dxfId="0" priority="363"/>
  </conditionalFormatting>
  <conditionalFormatting sqref="UFD103">
    <cfRule type="duplicateValues" dxfId="0" priority="362"/>
  </conditionalFormatting>
  <conditionalFormatting sqref="UFK103">
    <cfRule type="duplicateValues" dxfId="0" priority="361"/>
  </conditionalFormatting>
  <conditionalFormatting sqref="UFR103">
    <cfRule type="duplicateValues" dxfId="0" priority="360"/>
  </conditionalFormatting>
  <conditionalFormatting sqref="UFY103">
    <cfRule type="duplicateValues" dxfId="0" priority="359"/>
  </conditionalFormatting>
  <conditionalFormatting sqref="UGF103">
    <cfRule type="duplicateValues" dxfId="0" priority="358"/>
  </conditionalFormatting>
  <conditionalFormatting sqref="UGM103">
    <cfRule type="duplicateValues" dxfId="0" priority="357"/>
  </conditionalFormatting>
  <conditionalFormatting sqref="UGT103">
    <cfRule type="duplicateValues" dxfId="0" priority="356"/>
  </conditionalFormatting>
  <conditionalFormatting sqref="UHA103">
    <cfRule type="duplicateValues" dxfId="0" priority="355"/>
  </conditionalFormatting>
  <conditionalFormatting sqref="UHH103">
    <cfRule type="duplicateValues" dxfId="0" priority="354"/>
  </conditionalFormatting>
  <conditionalFormatting sqref="UHO103">
    <cfRule type="duplicateValues" dxfId="0" priority="353"/>
  </conditionalFormatting>
  <conditionalFormatting sqref="UHV103">
    <cfRule type="duplicateValues" dxfId="0" priority="352"/>
  </conditionalFormatting>
  <conditionalFormatting sqref="UIC103">
    <cfRule type="duplicateValues" dxfId="0" priority="351"/>
  </conditionalFormatting>
  <conditionalFormatting sqref="UIJ103">
    <cfRule type="duplicateValues" dxfId="0" priority="350"/>
  </conditionalFormatting>
  <conditionalFormatting sqref="UIQ103">
    <cfRule type="duplicateValues" dxfId="0" priority="349"/>
  </conditionalFormatting>
  <conditionalFormatting sqref="UIX103">
    <cfRule type="duplicateValues" dxfId="0" priority="348"/>
  </conditionalFormatting>
  <conditionalFormatting sqref="UJE103">
    <cfRule type="duplicateValues" dxfId="0" priority="347"/>
  </conditionalFormatting>
  <conditionalFormatting sqref="UJL103">
    <cfRule type="duplicateValues" dxfId="0" priority="346"/>
  </conditionalFormatting>
  <conditionalFormatting sqref="UJS103">
    <cfRule type="duplicateValues" dxfId="0" priority="345"/>
  </conditionalFormatting>
  <conditionalFormatting sqref="UJZ103">
    <cfRule type="duplicateValues" dxfId="0" priority="344"/>
  </conditionalFormatting>
  <conditionalFormatting sqref="UKG103">
    <cfRule type="duplicateValues" dxfId="0" priority="343"/>
  </conditionalFormatting>
  <conditionalFormatting sqref="UKN103">
    <cfRule type="duplicateValues" dxfId="0" priority="342"/>
  </conditionalFormatting>
  <conditionalFormatting sqref="UKU103">
    <cfRule type="duplicateValues" dxfId="0" priority="341"/>
  </conditionalFormatting>
  <conditionalFormatting sqref="ULB103">
    <cfRule type="duplicateValues" dxfId="0" priority="340"/>
  </conditionalFormatting>
  <conditionalFormatting sqref="ULI103">
    <cfRule type="duplicateValues" dxfId="0" priority="339"/>
  </conditionalFormatting>
  <conditionalFormatting sqref="ULP103">
    <cfRule type="duplicateValues" dxfId="0" priority="338"/>
  </conditionalFormatting>
  <conditionalFormatting sqref="ULW103">
    <cfRule type="duplicateValues" dxfId="0" priority="337"/>
  </conditionalFormatting>
  <conditionalFormatting sqref="UMD103">
    <cfRule type="duplicateValues" dxfId="0" priority="336"/>
  </conditionalFormatting>
  <conditionalFormatting sqref="UMK103">
    <cfRule type="duplicateValues" dxfId="0" priority="335"/>
  </conditionalFormatting>
  <conditionalFormatting sqref="UMR103">
    <cfRule type="duplicateValues" dxfId="0" priority="334"/>
  </conditionalFormatting>
  <conditionalFormatting sqref="UMY103">
    <cfRule type="duplicateValues" dxfId="0" priority="333"/>
  </conditionalFormatting>
  <conditionalFormatting sqref="UNF103">
    <cfRule type="duplicateValues" dxfId="0" priority="332"/>
  </conditionalFormatting>
  <conditionalFormatting sqref="UNM103">
    <cfRule type="duplicateValues" dxfId="0" priority="331"/>
  </conditionalFormatting>
  <conditionalFormatting sqref="UNT103">
    <cfRule type="duplicateValues" dxfId="0" priority="330"/>
  </conditionalFormatting>
  <conditionalFormatting sqref="UOA103">
    <cfRule type="duplicateValues" dxfId="0" priority="329"/>
  </conditionalFormatting>
  <conditionalFormatting sqref="UOH103">
    <cfRule type="duplicateValues" dxfId="0" priority="328"/>
  </conditionalFormatting>
  <conditionalFormatting sqref="UOO103">
    <cfRule type="duplicateValues" dxfId="0" priority="327"/>
  </conditionalFormatting>
  <conditionalFormatting sqref="UOV103">
    <cfRule type="duplicateValues" dxfId="0" priority="326"/>
  </conditionalFormatting>
  <conditionalFormatting sqref="UPC103">
    <cfRule type="duplicateValues" dxfId="0" priority="325"/>
  </conditionalFormatting>
  <conditionalFormatting sqref="UPJ103">
    <cfRule type="duplicateValues" dxfId="0" priority="324"/>
  </conditionalFormatting>
  <conditionalFormatting sqref="UPQ103">
    <cfRule type="duplicateValues" dxfId="0" priority="323"/>
  </conditionalFormatting>
  <conditionalFormatting sqref="UPX103">
    <cfRule type="duplicateValues" dxfId="0" priority="322"/>
  </conditionalFormatting>
  <conditionalFormatting sqref="UQE103">
    <cfRule type="duplicateValues" dxfId="0" priority="321"/>
  </conditionalFormatting>
  <conditionalFormatting sqref="UQL103">
    <cfRule type="duplicateValues" dxfId="0" priority="320"/>
  </conditionalFormatting>
  <conditionalFormatting sqref="UQS103">
    <cfRule type="duplicateValues" dxfId="0" priority="319"/>
  </conditionalFormatting>
  <conditionalFormatting sqref="UQZ103">
    <cfRule type="duplicateValues" dxfId="0" priority="318"/>
  </conditionalFormatting>
  <conditionalFormatting sqref="URG103">
    <cfRule type="duplicateValues" dxfId="0" priority="317"/>
  </conditionalFormatting>
  <conditionalFormatting sqref="URN103">
    <cfRule type="duplicateValues" dxfId="0" priority="316"/>
  </conditionalFormatting>
  <conditionalFormatting sqref="URU103">
    <cfRule type="duplicateValues" dxfId="0" priority="315"/>
  </conditionalFormatting>
  <conditionalFormatting sqref="USB103">
    <cfRule type="duplicateValues" dxfId="0" priority="314"/>
  </conditionalFormatting>
  <conditionalFormatting sqref="USI103">
    <cfRule type="duplicateValues" dxfId="0" priority="313"/>
  </conditionalFormatting>
  <conditionalFormatting sqref="USP103">
    <cfRule type="duplicateValues" dxfId="0" priority="312"/>
  </conditionalFormatting>
  <conditionalFormatting sqref="USW103">
    <cfRule type="duplicateValues" dxfId="0" priority="311"/>
  </conditionalFormatting>
  <conditionalFormatting sqref="UTD103">
    <cfRule type="duplicateValues" dxfId="0" priority="310"/>
  </conditionalFormatting>
  <conditionalFormatting sqref="UTK103">
    <cfRule type="duplicateValues" dxfId="0" priority="309"/>
  </conditionalFormatting>
  <conditionalFormatting sqref="UTR103">
    <cfRule type="duplicateValues" dxfId="0" priority="308"/>
  </conditionalFormatting>
  <conditionalFormatting sqref="UTY103">
    <cfRule type="duplicateValues" dxfId="0" priority="307"/>
  </conditionalFormatting>
  <conditionalFormatting sqref="UUF103">
    <cfRule type="duplicateValues" dxfId="0" priority="306"/>
  </conditionalFormatting>
  <conditionalFormatting sqref="UUM103">
    <cfRule type="duplicateValues" dxfId="0" priority="305"/>
  </conditionalFormatting>
  <conditionalFormatting sqref="UUT103">
    <cfRule type="duplicateValues" dxfId="0" priority="304"/>
  </conditionalFormatting>
  <conditionalFormatting sqref="UVA103">
    <cfRule type="duplicateValues" dxfId="0" priority="303"/>
  </conditionalFormatting>
  <conditionalFormatting sqref="UVH103">
    <cfRule type="duplicateValues" dxfId="0" priority="302"/>
  </conditionalFormatting>
  <conditionalFormatting sqref="UVO103">
    <cfRule type="duplicateValues" dxfId="0" priority="301"/>
  </conditionalFormatting>
  <conditionalFormatting sqref="UVV103">
    <cfRule type="duplicateValues" dxfId="0" priority="300"/>
  </conditionalFormatting>
  <conditionalFormatting sqref="UWC103">
    <cfRule type="duplicateValues" dxfId="0" priority="299"/>
  </conditionalFormatting>
  <conditionalFormatting sqref="UWJ103">
    <cfRule type="duplicateValues" dxfId="0" priority="298"/>
  </conditionalFormatting>
  <conditionalFormatting sqref="UWQ103">
    <cfRule type="duplicateValues" dxfId="0" priority="297"/>
  </conditionalFormatting>
  <conditionalFormatting sqref="UWX103">
    <cfRule type="duplicateValues" dxfId="0" priority="296"/>
  </conditionalFormatting>
  <conditionalFormatting sqref="UXE103">
    <cfRule type="duplicateValues" dxfId="0" priority="295"/>
  </conditionalFormatting>
  <conditionalFormatting sqref="UXL103">
    <cfRule type="duplicateValues" dxfId="0" priority="294"/>
  </conditionalFormatting>
  <conditionalFormatting sqref="UXS103">
    <cfRule type="duplicateValues" dxfId="0" priority="293"/>
  </conditionalFormatting>
  <conditionalFormatting sqref="UXZ103">
    <cfRule type="duplicateValues" dxfId="0" priority="292"/>
  </conditionalFormatting>
  <conditionalFormatting sqref="UYG103">
    <cfRule type="duplicateValues" dxfId="0" priority="291"/>
  </conditionalFormatting>
  <conditionalFormatting sqref="UYN103">
    <cfRule type="duplicateValues" dxfId="0" priority="290"/>
  </conditionalFormatting>
  <conditionalFormatting sqref="UYU103">
    <cfRule type="duplicateValues" dxfId="0" priority="289"/>
  </conditionalFormatting>
  <conditionalFormatting sqref="UZB103">
    <cfRule type="duplicateValues" dxfId="0" priority="288"/>
  </conditionalFormatting>
  <conditionalFormatting sqref="UZI103">
    <cfRule type="duplicateValues" dxfId="0" priority="287"/>
  </conditionalFormatting>
  <conditionalFormatting sqref="UZP103">
    <cfRule type="duplicateValues" dxfId="0" priority="286"/>
  </conditionalFormatting>
  <conditionalFormatting sqref="UZW103">
    <cfRule type="duplicateValues" dxfId="0" priority="285"/>
  </conditionalFormatting>
  <conditionalFormatting sqref="VAD103">
    <cfRule type="duplicateValues" dxfId="0" priority="284"/>
  </conditionalFormatting>
  <conditionalFormatting sqref="VAK103">
    <cfRule type="duplicateValues" dxfId="0" priority="283"/>
  </conditionalFormatting>
  <conditionalFormatting sqref="VAR103">
    <cfRule type="duplicateValues" dxfId="0" priority="282"/>
  </conditionalFormatting>
  <conditionalFormatting sqref="VAY103">
    <cfRule type="duplicateValues" dxfId="0" priority="281"/>
  </conditionalFormatting>
  <conditionalFormatting sqref="VBF103">
    <cfRule type="duplicateValues" dxfId="0" priority="280"/>
  </conditionalFormatting>
  <conditionalFormatting sqref="VBM103">
    <cfRule type="duplicateValues" dxfId="0" priority="279"/>
  </conditionalFormatting>
  <conditionalFormatting sqref="VBT103">
    <cfRule type="duplicateValues" dxfId="0" priority="278"/>
  </conditionalFormatting>
  <conditionalFormatting sqref="VCA103">
    <cfRule type="duplicateValues" dxfId="0" priority="277"/>
  </conditionalFormatting>
  <conditionalFormatting sqref="VCH103">
    <cfRule type="duplicateValues" dxfId="0" priority="276"/>
  </conditionalFormatting>
  <conditionalFormatting sqref="VCO103">
    <cfRule type="duplicateValues" dxfId="0" priority="275"/>
  </conditionalFormatting>
  <conditionalFormatting sqref="VCV103">
    <cfRule type="duplicateValues" dxfId="0" priority="274"/>
  </conditionalFormatting>
  <conditionalFormatting sqref="VDC103">
    <cfRule type="duplicateValues" dxfId="0" priority="273"/>
  </conditionalFormatting>
  <conditionalFormatting sqref="VDJ103">
    <cfRule type="duplicateValues" dxfId="0" priority="272"/>
  </conditionalFormatting>
  <conditionalFormatting sqref="VDQ103">
    <cfRule type="duplicateValues" dxfId="0" priority="271"/>
  </conditionalFormatting>
  <conditionalFormatting sqref="VDX103">
    <cfRule type="duplicateValues" dxfId="0" priority="270"/>
  </conditionalFormatting>
  <conditionalFormatting sqref="VEE103">
    <cfRule type="duplicateValues" dxfId="0" priority="269"/>
  </conditionalFormatting>
  <conditionalFormatting sqref="VEL103">
    <cfRule type="duplicateValues" dxfId="0" priority="268"/>
  </conditionalFormatting>
  <conditionalFormatting sqref="VES103">
    <cfRule type="duplicateValues" dxfId="0" priority="267"/>
  </conditionalFormatting>
  <conditionalFormatting sqref="VEZ103">
    <cfRule type="duplicateValues" dxfId="0" priority="266"/>
  </conditionalFormatting>
  <conditionalFormatting sqref="VFG103">
    <cfRule type="duplicateValues" dxfId="0" priority="265"/>
  </conditionalFormatting>
  <conditionalFormatting sqref="VFN103">
    <cfRule type="duplicateValues" dxfId="0" priority="264"/>
  </conditionalFormatting>
  <conditionalFormatting sqref="VFU103">
    <cfRule type="duplicateValues" dxfId="0" priority="263"/>
  </conditionalFormatting>
  <conditionalFormatting sqref="VGB103">
    <cfRule type="duplicateValues" dxfId="0" priority="262"/>
  </conditionalFormatting>
  <conditionalFormatting sqref="VGI103">
    <cfRule type="duplicateValues" dxfId="0" priority="261"/>
  </conditionalFormatting>
  <conditionalFormatting sqref="VGP103">
    <cfRule type="duplicateValues" dxfId="0" priority="260"/>
  </conditionalFormatting>
  <conditionalFormatting sqref="VGW103">
    <cfRule type="duplicateValues" dxfId="0" priority="259"/>
  </conditionalFormatting>
  <conditionalFormatting sqref="VHD103">
    <cfRule type="duplicateValues" dxfId="0" priority="258"/>
  </conditionalFormatting>
  <conditionalFormatting sqref="VHK103">
    <cfRule type="duplicateValues" dxfId="0" priority="257"/>
  </conditionalFormatting>
  <conditionalFormatting sqref="VHR103">
    <cfRule type="duplicateValues" dxfId="0" priority="256"/>
  </conditionalFormatting>
  <conditionalFormatting sqref="VHY103">
    <cfRule type="duplicateValues" dxfId="0" priority="255"/>
  </conditionalFormatting>
  <conditionalFormatting sqref="VIF103">
    <cfRule type="duplicateValues" dxfId="0" priority="254"/>
  </conditionalFormatting>
  <conditionalFormatting sqref="VIM103">
    <cfRule type="duplicateValues" dxfId="0" priority="253"/>
  </conditionalFormatting>
  <conditionalFormatting sqref="VIT103">
    <cfRule type="duplicateValues" dxfId="0" priority="252"/>
  </conditionalFormatting>
  <conditionalFormatting sqref="VJA103">
    <cfRule type="duplicateValues" dxfId="0" priority="251"/>
  </conditionalFormatting>
  <conditionalFormatting sqref="VJH103">
    <cfRule type="duplicateValues" dxfId="0" priority="250"/>
  </conditionalFormatting>
  <conditionalFormatting sqref="VJO103">
    <cfRule type="duplicateValues" dxfId="0" priority="249"/>
  </conditionalFormatting>
  <conditionalFormatting sqref="VJV103">
    <cfRule type="duplicateValues" dxfId="0" priority="248"/>
  </conditionalFormatting>
  <conditionalFormatting sqref="VKC103">
    <cfRule type="duplicateValues" dxfId="0" priority="247"/>
  </conditionalFormatting>
  <conditionalFormatting sqref="VKJ103">
    <cfRule type="duplicateValues" dxfId="0" priority="246"/>
  </conditionalFormatting>
  <conditionalFormatting sqref="VKQ103">
    <cfRule type="duplicateValues" dxfId="0" priority="245"/>
  </conditionalFormatting>
  <conditionalFormatting sqref="VKX103">
    <cfRule type="duplicateValues" dxfId="0" priority="244"/>
  </conditionalFormatting>
  <conditionalFormatting sqref="VLE103">
    <cfRule type="duplicateValues" dxfId="0" priority="243"/>
  </conditionalFormatting>
  <conditionalFormatting sqref="VLL103">
    <cfRule type="duplicateValues" dxfId="0" priority="242"/>
  </conditionalFormatting>
  <conditionalFormatting sqref="VLS103">
    <cfRule type="duplicateValues" dxfId="0" priority="241"/>
  </conditionalFormatting>
  <conditionalFormatting sqref="VLZ103">
    <cfRule type="duplicateValues" dxfId="0" priority="240"/>
  </conditionalFormatting>
  <conditionalFormatting sqref="VMG103">
    <cfRule type="duplicateValues" dxfId="0" priority="239"/>
  </conditionalFormatting>
  <conditionalFormatting sqref="VMN103">
    <cfRule type="duplicateValues" dxfId="0" priority="238"/>
  </conditionalFormatting>
  <conditionalFormatting sqref="VMU103">
    <cfRule type="duplicateValues" dxfId="0" priority="237"/>
  </conditionalFormatting>
  <conditionalFormatting sqref="VNB103">
    <cfRule type="duplicateValues" dxfId="0" priority="236"/>
  </conditionalFormatting>
  <conditionalFormatting sqref="VNI103">
    <cfRule type="duplicateValues" dxfId="0" priority="235"/>
  </conditionalFormatting>
  <conditionalFormatting sqref="VNP103">
    <cfRule type="duplicateValues" dxfId="0" priority="234"/>
  </conditionalFormatting>
  <conditionalFormatting sqref="VNW103">
    <cfRule type="duplicateValues" dxfId="0" priority="233"/>
  </conditionalFormatting>
  <conditionalFormatting sqref="VOD103">
    <cfRule type="duplicateValues" dxfId="0" priority="232"/>
  </conditionalFormatting>
  <conditionalFormatting sqref="VOK103">
    <cfRule type="duplicateValues" dxfId="0" priority="231"/>
  </conditionalFormatting>
  <conditionalFormatting sqref="VOR103">
    <cfRule type="duplicateValues" dxfId="0" priority="230"/>
  </conditionalFormatting>
  <conditionalFormatting sqref="VOY103">
    <cfRule type="duplicateValues" dxfId="0" priority="229"/>
  </conditionalFormatting>
  <conditionalFormatting sqref="VPF103">
    <cfRule type="duplicateValues" dxfId="0" priority="228"/>
  </conditionalFormatting>
  <conditionalFormatting sqref="VPM103">
    <cfRule type="duplicateValues" dxfId="0" priority="227"/>
  </conditionalFormatting>
  <conditionalFormatting sqref="VPT103">
    <cfRule type="duplicateValues" dxfId="0" priority="226"/>
  </conditionalFormatting>
  <conditionalFormatting sqref="VQA103">
    <cfRule type="duplicateValues" dxfId="0" priority="225"/>
  </conditionalFormatting>
  <conditionalFormatting sqref="VQH103">
    <cfRule type="duplicateValues" dxfId="0" priority="224"/>
  </conditionalFormatting>
  <conditionalFormatting sqref="VQO103">
    <cfRule type="duplicateValues" dxfId="0" priority="223"/>
  </conditionalFormatting>
  <conditionalFormatting sqref="VQV103">
    <cfRule type="duplicateValues" dxfId="0" priority="222"/>
  </conditionalFormatting>
  <conditionalFormatting sqref="VRC103">
    <cfRule type="duplicateValues" dxfId="0" priority="221"/>
  </conditionalFormatting>
  <conditionalFormatting sqref="VRJ103">
    <cfRule type="duplicateValues" dxfId="0" priority="220"/>
  </conditionalFormatting>
  <conditionalFormatting sqref="VRQ103">
    <cfRule type="duplicateValues" dxfId="0" priority="219"/>
  </conditionalFormatting>
  <conditionalFormatting sqref="VRX103">
    <cfRule type="duplicateValues" dxfId="0" priority="218"/>
  </conditionalFormatting>
  <conditionalFormatting sqref="VSE103">
    <cfRule type="duplicateValues" dxfId="0" priority="217"/>
  </conditionalFormatting>
  <conditionalFormatting sqref="VSL103">
    <cfRule type="duplicateValues" dxfId="0" priority="216"/>
  </conditionalFormatting>
  <conditionalFormatting sqref="VSS103">
    <cfRule type="duplicateValues" dxfId="0" priority="215"/>
  </conditionalFormatting>
  <conditionalFormatting sqref="VSZ103">
    <cfRule type="duplicateValues" dxfId="0" priority="214"/>
  </conditionalFormatting>
  <conditionalFormatting sqref="VTG103">
    <cfRule type="duplicateValues" dxfId="0" priority="213"/>
  </conditionalFormatting>
  <conditionalFormatting sqref="VTN103">
    <cfRule type="duplicateValues" dxfId="0" priority="212"/>
  </conditionalFormatting>
  <conditionalFormatting sqref="VTU103">
    <cfRule type="duplicateValues" dxfId="0" priority="211"/>
  </conditionalFormatting>
  <conditionalFormatting sqref="VUB103">
    <cfRule type="duplicateValues" dxfId="0" priority="210"/>
  </conditionalFormatting>
  <conditionalFormatting sqref="VUI103">
    <cfRule type="duplicateValues" dxfId="0" priority="209"/>
  </conditionalFormatting>
  <conditionalFormatting sqref="VUP103">
    <cfRule type="duplicateValues" dxfId="0" priority="208"/>
  </conditionalFormatting>
  <conditionalFormatting sqref="VUW103">
    <cfRule type="duplicateValues" dxfId="0" priority="207"/>
  </conditionalFormatting>
  <conditionalFormatting sqref="VVD103">
    <cfRule type="duplicateValues" dxfId="0" priority="206"/>
  </conditionalFormatting>
  <conditionalFormatting sqref="VVK103">
    <cfRule type="duplicateValues" dxfId="0" priority="205"/>
  </conditionalFormatting>
  <conditionalFormatting sqref="VVR103">
    <cfRule type="duplicateValues" dxfId="0" priority="204"/>
  </conditionalFormatting>
  <conditionalFormatting sqref="VVY103">
    <cfRule type="duplicateValues" dxfId="0" priority="203"/>
  </conditionalFormatting>
  <conditionalFormatting sqref="VWF103">
    <cfRule type="duplicateValues" dxfId="0" priority="202"/>
  </conditionalFormatting>
  <conditionalFormatting sqref="VWM103">
    <cfRule type="duplicateValues" dxfId="0" priority="201"/>
  </conditionalFormatting>
  <conditionalFormatting sqref="VWT103">
    <cfRule type="duplicateValues" dxfId="0" priority="200"/>
  </conditionalFormatting>
  <conditionalFormatting sqref="VXA103">
    <cfRule type="duplicateValues" dxfId="0" priority="199"/>
  </conditionalFormatting>
  <conditionalFormatting sqref="VXH103">
    <cfRule type="duplicateValues" dxfId="0" priority="198"/>
  </conditionalFormatting>
  <conditionalFormatting sqref="VXO103">
    <cfRule type="duplicateValues" dxfId="0" priority="197"/>
  </conditionalFormatting>
  <conditionalFormatting sqref="VXV103">
    <cfRule type="duplicateValues" dxfId="0" priority="196"/>
  </conditionalFormatting>
  <conditionalFormatting sqref="VYC103">
    <cfRule type="duplicateValues" dxfId="0" priority="195"/>
  </conditionalFormatting>
  <conditionalFormatting sqref="VYJ103">
    <cfRule type="duplicateValues" dxfId="0" priority="194"/>
  </conditionalFormatting>
  <conditionalFormatting sqref="VYQ103">
    <cfRule type="duplicateValues" dxfId="0" priority="193"/>
  </conditionalFormatting>
  <conditionalFormatting sqref="VYX103">
    <cfRule type="duplicateValues" dxfId="0" priority="192"/>
  </conditionalFormatting>
  <conditionalFormatting sqref="VZE103">
    <cfRule type="duplicateValues" dxfId="0" priority="191"/>
  </conditionalFormatting>
  <conditionalFormatting sqref="VZL103">
    <cfRule type="duplicateValues" dxfId="0" priority="190"/>
  </conditionalFormatting>
  <conditionalFormatting sqref="VZS103">
    <cfRule type="duplicateValues" dxfId="0" priority="189"/>
  </conditionalFormatting>
  <conditionalFormatting sqref="VZZ103">
    <cfRule type="duplicateValues" dxfId="0" priority="188"/>
  </conditionalFormatting>
  <conditionalFormatting sqref="WAG103">
    <cfRule type="duplicateValues" dxfId="0" priority="187"/>
  </conditionalFormatting>
  <conditionalFormatting sqref="WAN103">
    <cfRule type="duplicateValues" dxfId="0" priority="186"/>
  </conditionalFormatting>
  <conditionalFormatting sqref="WAU103">
    <cfRule type="duplicateValues" dxfId="0" priority="185"/>
  </conditionalFormatting>
  <conditionalFormatting sqref="WBB103">
    <cfRule type="duplicateValues" dxfId="0" priority="184"/>
  </conditionalFormatting>
  <conditionalFormatting sqref="WBI103">
    <cfRule type="duplicateValues" dxfId="0" priority="183"/>
  </conditionalFormatting>
  <conditionalFormatting sqref="WBP103">
    <cfRule type="duplicateValues" dxfId="0" priority="182"/>
  </conditionalFormatting>
  <conditionalFormatting sqref="WBW103">
    <cfRule type="duplicateValues" dxfId="0" priority="181"/>
  </conditionalFormatting>
  <conditionalFormatting sqref="WCD103">
    <cfRule type="duplicateValues" dxfId="0" priority="180"/>
  </conditionalFormatting>
  <conditionalFormatting sqref="WCK103">
    <cfRule type="duplicateValues" dxfId="0" priority="179"/>
  </conditionalFormatting>
  <conditionalFormatting sqref="WCR103">
    <cfRule type="duplicateValues" dxfId="0" priority="178"/>
  </conditionalFormatting>
  <conditionalFormatting sqref="WCY103">
    <cfRule type="duplicateValues" dxfId="0" priority="177"/>
  </conditionalFormatting>
  <conditionalFormatting sqref="WDF103">
    <cfRule type="duplicateValues" dxfId="0" priority="176"/>
  </conditionalFormatting>
  <conditionalFormatting sqref="WDM103">
    <cfRule type="duplicateValues" dxfId="0" priority="175"/>
  </conditionalFormatting>
  <conditionalFormatting sqref="WDT103">
    <cfRule type="duplicateValues" dxfId="0" priority="174"/>
  </conditionalFormatting>
  <conditionalFormatting sqref="WEA103">
    <cfRule type="duplicateValues" dxfId="0" priority="173"/>
  </conditionalFormatting>
  <conditionalFormatting sqref="WEH103">
    <cfRule type="duplicateValues" dxfId="0" priority="172"/>
  </conditionalFormatting>
  <conditionalFormatting sqref="WEO103">
    <cfRule type="duplicateValues" dxfId="0" priority="171"/>
  </conditionalFormatting>
  <conditionalFormatting sqref="WEV103">
    <cfRule type="duplicateValues" dxfId="0" priority="170"/>
  </conditionalFormatting>
  <conditionalFormatting sqref="WFC103">
    <cfRule type="duplicateValues" dxfId="0" priority="169"/>
  </conditionalFormatting>
  <conditionalFormatting sqref="WFJ103">
    <cfRule type="duplicateValues" dxfId="0" priority="168"/>
  </conditionalFormatting>
  <conditionalFormatting sqref="WFQ103">
    <cfRule type="duplicateValues" dxfId="0" priority="167"/>
  </conditionalFormatting>
  <conditionalFormatting sqref="WFX103">
    <cfRule type="duplicateValues" dxfId="0" priority="166"/>
  </conditionalFormatting>
  <conditionalFormatting sqref="WGE103">
    <cfRule type="duplicateValues" dxfId="0" priority="165"/>
  </conditionalFormatting>
  <conditionalFormatting sqref="WGL103">
    <cfRule type="duplicateValues" dxfId="0" priority="164"/>
  </conditionalFormatting>
  <conditionalFormatting sqref="WGS103">
    <cfRule type="duplicateValues" dxfId="0" priority="163"/>
  </conditionalFormatting>
  <conditionalFormatting sqref="WGZ103">
    <cfRule type="duplicateValues" dxfId="0" priority="162"/>
  </conditionalFormatting>
  <conditionalFormatting sqref="WHG103">
    <cfRule type="duplicateValues" dxfId="0" priority="161"/>
  </conditionalFormatting>
  <conditionalFormatting sqref="WHN103">
    <cfRule type="duplicateValues" dxfId="0" priority="160"/>
  </conditionalFormatting>
  <conditionalFormatting sqref="WHU103">
    <cfRule type="duplicateValues" dxfId="0" priority="159"/>
  </conditionalFormatting>
  <conditionalFormatting sqref="WIB103">
    <cfRule type="duplicateValues" dxfId="0" priority="158"/>
  </conditionalFormatting>
  <conditionalFormatting sqref="WII103">
    <cfRule type="duplicateValues" dxfId="0" priority="157"/>
  </conditionalFormatting>
  <conditionalFormatting sqref="WIP103">
    <cfRule type="duplicateValues" dxfId="0" priority="156"/>
  </conditionalFormatting>
  <conditionalFormatting sqref="WIW103">
    <cfRule type="duplicateValues" dxfId="0" priority="155"/>
  </conditionalFormatting>
  <conditionalFormatting sqref="WJD103">
    <cfRule type="duplicateValues" dxfId="0" priority="154"/>
  </conditionalFormatting>
  <conditionalFormatting sqref="WJK103">
    <cfRule type="duplicateValues" dxfId="0" priority="153"/>
  </conditionalFormatting>
  <conditionalFormatting sqref="WJR103">
    <cfRule type="duplicateValues" dxfId="0" priority="152"/>
  </conditionalFormatting>
  <conditionalFormatting sqref="WJY103">
    <cfRule type="duplicateValues" dxfId="0" priority="151"/>
  </conditionalFormatting>
  <conditionalFormatting sqref="WKF103">
    <cfRule type="duplicateValues" dxfId="0" priority="150"/>
  </conditionalFormatting>
  <conditionalFormatting sqref="WKM103">
    <cfRule type="duplicateValues" dxfId="0" priority="149"/>
  </conditionalFormatting>
  <conditionalFormatting sqref="WKT103">
    <cfRule type="duplicateValues" dxfId="0" priority="148"/>
  </conditionalFormatting>
  <conditionalFormatting sqref="WLA103">
    <cfRule type="duplicateValues" dxfId="0" priority="147"/>
  </conditionalFormatting>
  <conditionalFormatting sqref="WLH103">
    <cfRule type="duplicateValues" dxfId="0" priority="146"/>
  </conditionalFormatting>
  <conditionalFormatting sqref="WLO103">
    <cfRule type="duplicateValues" dxfId="0" priority="145"/>
  </conditionalFormatting>
  <conditionalFormatting sqref="WLV103">
    <cfRule type="duplicateValues" dxfId="0" priority="144"/>
  </conditionalFormatting>
  <conditionalFormatting sqref="WMC103">
    <cfRule type="duplicateValues" dxfId="0" priority="143"/>
  </conditionalFormatting>
  <conditionalFormatting sqref="WMJ103">
    <cfRule type="duplicateValues" dxfId="0" priority="142"/>
  </conditionalFormatting>
  <conditionalFormatting sqref="WMQ103">
    <cfRule type="duplicateValues" dxfId="0" priority="141"/>
  </conditionalFormatting>
  <conditionalFormatting sqref="WMX103">
    <cfRule type="duplicateValues" dxfId="0" priority="140"/>
  </conditionalFormatting>
  <conditionalFormatting sqref="WNE103">
    <cfRule type="duplicateValues" dxfId="0" priority="139"/>
  </conditionalFormatting>
  <conditionalFormatting sqref="WNL103">
    <cfRule type="duplicateValues" dxfId="0" priority="138"/>
  </conditionalFormatting>
  <conditionalFormatting sqref="WNS103">
    <cfRule type="duplicateValues" dxfId="0" priority="137"/>
  </conditionalFormatting>
  <conditionalFormatting sqref="WNZ103">
    <cfRule type="duplicateValues" dxfId="0" priority="136"/>
  </conditionalFormatting>
  <conditionalFormatting sqref="WOG103">
    <cfRule type="duplicateValues" dxfId="0" priority="135"/>
  </conditionalFormatting>
  <conditionalFormatting sqref="WON103">
    <cfRule type="duplicateValues" dxfId="0" priority="134"/>
  </conditionalFormatting>
  <conditionalFormatting sqref="WOU103">
    <cfRule type="duplicateValues" dxfId="0" priority="133"/>
  </conditionalFormatting>
  <conditionalFormatting sqref="WPB103">
    <cfRule type="duplicateValues" dxfId="0" priority="132"/>
  </conditionalFormatting>
  <conditionalFormatting sqref="WPI103">
    <cfRule type="duplicateValues" dxfId="0" priority="131"/>
  </conditionalFormatting>
  <conditionalFormatting sqref="WPP103">
    <cfRule type="duplicateValues" dxfId="0" priority="130"/>
  </conditionalFormatting>
  <conditionalFormatting sqref="WPW103">
    <cfRule type="duplicateValues" dxfId="0" priority="129"/>
  </conditionalFormatting>
  <conditionalFormatting sqref="WQD103">
    <cfRule type="duplicateValues" dxfId="0" priority="128"/>
  </conditionalFormatting>
  <conditionalFormatting sqref="WQK103">
    <cfRule type="duplicateValues" dxfId="0" priority="127"/>
  </conditionalFormatting>
  <conditionalFormatting sqref="WQR103">
    <cfRule type="duplicateValues" dxfId="0" priority="126"/>
  </conditionalFormatting>
  <conditionalFormatting sqref="WQY103">
    <cfRule type="duplicateValues" dxfId="0" priority="125"/>
  </conditionalFormatting>
  <conditionalFormatting sqref="WRF103">
    <cfRule type="duplicateValues" dxfId="0" priority="124"/>
  </conditionalFormatting>
  <conditionalFormatting sqref="WRM103">
    <cfRule type="duplicateValues" dxfId="0" priority="123"/>
  </conditionalFormatting>
  <conditionalFormatting sqref="WRT103">
    <cfRule type="duplicateValues" dxfId="0" priority="122"/>
  </conditionalFormatting>
  <conditionalFormatting sqref="WSA103">
    <cfRule type="duplicateValues" dxfId="0" priority="121"/>
  </conditionalFormatting>
  <conditionalFormatting sqref="WSH103">
    <cfRule type="duplicateValues" dxfId="0" priority="120"/>
  </conditionalFormatting>
  <conditionalFormatting sqref="WSO103">
    <cfRule type="duplicateValues" dxfId="0" priority="119"/>
  </conditionalFormatting>
  <conditionalFormatting sqref="WSV103">
    <cfRule type="duplicateValues" dxfId="0" priority="118"/>
  </conditionalFormatting>
  <conditionalFormatting sqref="WTC103">
    <cfRule type="duplicateValues" dxfId="0" priority="117"/>
  </conditionalFormatting>
  <conditionalFormatting sqref="WTJ103">
    <cfRule type="duplicateValues" dxfId="0" priority="116"/>
  </conditionalFormatting>
  <conditionalFormatting sqref="WTQ103">
    <cfRule type="duplicateValues" dxfId="0" priority="115"/>
  </conditionalFormatting>
  <conditionalFormatting sqref="WTX103">
    <cfRule type="duplicateValues" dxfId="0" priority="114"/>
  </conditionalFormatting>
  <conditionalFormatting sqref="WUE103">
    <cfRule type="duplicateValues" dxfId="0" priority="113"/>
  </conditionalFormatting>
  <conditionalFormatting sqref="WUL103">
    <cfRule type="duplicateValues" dxfId="0" priority="112"/>
  </conditionalFormatting>
  <conditionalFormatting sqref="WUS103">
    <cfRule type="duplicateValues" dxfId="0" priority="111"/>
  </conditionalFormatting>
  <conditionalFormatting sqref="WUZ103">
    <cfRule type="duplicateValues" dxfId="0" priority="110"/>
  </conditionalFormatting>
  <conditionalFormatting sqref="WVG103">
    <cfRule type="duplicateValues" dxfId="0" priority="109"/>
  </conditionalFormatting>
  <conditionalFormatting sqref="WVN103">
    <cfRule type="duplicateValues" dxfId="0" priority="108"/>
  </conditionalFormatting>
  <conditionalFormatting sqref="WVU103">
    <cfRule type="duplicateValues" dxfId="0" priority="107"/>
  </conditionalFormatting>
  <conditionalFormatting sqref="WWB103">
    <cfRule type="duplicateValues" dxfId="0" priority="106"/>
  </conditionalFormatting>
  <conditionalFormatting sqref="WWI103">
    <cfRule type="duplicateValues" dxfId="0" priority="105"/>
  </conditionalFormatting>
  <conditionalFormatting sqref="WWP103">
    <cfRule type="duplicateValues" dxfId="0" priority="104"/>
  </conditionalFormatting>
  <conditionalFormatting sqref="WWW103">
    <cfRule type="duplicateValues" dxfId="0" priority="103"/>
  </conditionalFormatting>
  <conditionalFormatting sqref="WXD103">
    <cfRule type="duplicateValues" dxfId="0" priority="102"/>
  </conditionalFormatting>
  <conditionalFormatting sqref="WXK103">
    <cfRule type="duplicateValues" dxfId="0" priority="101"/>
  </conditionalFormatting>
  <conditionalFormatting sqref="WXR103">
    <cfRule type="duplicateValues" dxfId="0" priority="100"/>
  </conditionalFormatting>
  <conditionalFormatting sqref="WXY103">
    <cfRule type="duplicateValues" dxfId="0" priority="99"/>
  </conditionalFormatting>
  <conditionalFormatting sqref="WYF103">
    <cfRule type="duplicateValues" dxfId="0" priority="98"/>
  </conditionalFormatting>
  <conditionalFormatting sqref="WYM103">
    <cfRule type="duplicateValues" dxfId="0" priority="97"/>
  </conditionalFormatting>
  <conditionalFormatting sqref="WYT103">
    <cfRule type="duplicateValues" dxfId="0" priority="96"/>
  </conditionalFormatting>
  <conditionalFormatting sqref="WZA103">
    <cfRule type="duplicateValues" dxfId="0" priority="95"/>
  </conditionalFormatting>
  <conditionalFormatting sqref="WZH103">
    <cfRule type="duplicateValues" dxfId="0" priority="94"/>
  </conditionalFormatting>
  <conditionalFormatting sqref="WZO103">
    <cfRule type="duplicateValues" dxfId="0" priority="93"/>
  </conditionalFormatting>
  <conditionalFormatting sqref="WZV103">
    <cfRule type="duplicateValues" dxfId="0" priority="92"/>
  </conditionalFormatting>
  <conditionalFormatting sqref="XAC103">
    <cfRule type="duplicateValues" dxfId="0" priority="91"/>
  </conditionalFormatting>
  <conditionalFormatting sqref="XAJ103">
    <cfRule type="duplicateValues" dxfId="0" priority="90"/>
  </conditionalFormatting>
  <conditionalFormatting sqref="XAQ103">
    <cfRule type="duplicateValues" dxfId="0" priority="89"/>
  </conditionalFormatting>
  <conditionalFormatting sqref="XAX103">
    <cfRule type="duplicateValues" dxfId="0" priority="88"/>
  </conditionalFormatting>
  <conditionalFormatting sqref="XBE103">
    <cfRule type="duplicateValues" dxfId="0" priority="87"/>
  </conditionalFormatting>
  <conditionalFormatting sqref="XBL103">
    <cfRule type="duplicateValues" dxfId="0" priority="86"/>
  </conditionalFormatting>
  <conditionalFormatting sqref="XBS103">
    <cfRule type="duplicateValues" dxfId="0" priority="85"/>
  </conditionalFormatting>
  <conditionalFormatting sqref="XBZ103">
    <cfRule type="duplicateValues" dxfId="0" priority="84"/>
  </conditionalFormatting>
  <conditionalFormatting sqref="XCG103">
    <cfRule type="duplicateValues" dxfId="0" priority="83"/>
  </conditionalFormatting>
  <conditionalFormatting sqref="XCN103">
    <cfRule type="duplicateValues" dxfId="0" priority="82"/>
  </conditionalFormatting>
  <conditionalFormatting sqref="XCU103">
    <cfRule type="duplicateValues" dxfId="0" priority="81"/>
  </conditionalFormatting>
  <conditionalFormatting sqref="XDB103">
    <cfRule type="duplicateValues" dxfId="0" priority="80"/>
  </conditionalFormatting>
  <conditionalFormatting sqref="XDI103">
    <cfRule type="duplicateValues" dxfId="0" priority="79"/>
  </conditionalFormatting>
  <conditionalFormatting sqref="XDP103">
    <cfRule type="duplicateValues" dxfId="0" priority="78"/>
  </conditionalFormatting>
  <conditionalFormatting sqref="XDW103">
    <cfRule type="duplicateValues" dxfId="0" priority="77"/>
  </conditionalFormatting>
  <conditionalFormatting sqref="XED103">
    <cfRule type="duplicateValues" dxfId="0" priority="76"/>
  </conditionalFormatting>
  <conditionalFormatting sqref="XEK103">
    <cfRule type="duplicateValues" dxfId="0" priority="75"/>
  </conditionalFormatting>
  <conditionalFormatting sqref="XER103">
    <cfRule type="duplicateValues" dxfId="0" priority="74"/>
  </conditionalFormatting>
  <conditionalFormatting sqref="XEY103">
    <cfRule type="duplicateValues" dxfId="0" priority="73"/>
  </conditionalFormatting>
  <conditionalFormatting sqref="P106">
    <cfRule type="duplicateValues" dxfId="0" priority="57"/>
  </conditionalFormatting>
  <conditionalFormatting sqref="P107">
    <cfRule type="duplicateValues" dxfId="0" priority="56"/>
  </conditionalFormatting>
  <conditionalFormatting sqref="P108">
    <cfRule type="duplicateValues" dxfId="0" priority="55"/>
  </conditionalFormatting>
  <conditionalFormatting sqref="P109">
    <cfRule type="duplicateValues" dxfId="0" priority="54"/>
  </conditionalFormatting>
  <conditionalFormatting sqref="P110">
    <cfRule type="duplicateValues" dxfId="0" priority="53"/>
  </conditionalFormatting>
  <conditionalFormatting sqref="P111">
    <cfRule type="duplicateValues" dxfId="0" priority="52"/>
  </conditionalFormatting>
  <conditionalFormatting sqref="P112">
    <cfRule type="duplicateValues" dxfId="0" priority="51"/>
  </conditionalFormatting>
  <conditionalFormatting sqref="P113">
    <cfRule type="duplicateValues" dxfId="0" priority="50"/>
  </conditionalFormatting>
  <conditionalFormatting sqref="P114">
    <cfRule type="duplicateValues" dxfId="0" priority="49"/>
  </conditionalFormatting>
  <conditionalFormatting sqref="P115">
    <cfRule type="duplicateValues" dxfId="0" priority="4757"/>
  </conditionalFormatting>
  <conditionalFormatting sqref="F116">
    <cfRule type="duplicateValues" dxfId="0" priority="14"/>
  </conditionalFormatting>
  <conditionalFormatting sqref="F23:F41">
    <cfRule type="duplicateValues" dxfId="0" priority="4791"/>
  </conditionalFormatting>
  <conditionalFormatting sqref="F66:F84">
    <cfRule type="duplicateValues" dxfId="0" priority="4778"/>
  </conditionalFormatting>
  <conditionalFormatting sqref="F127:F129">
    <cfRule type="duplicateValues" dxfId="0" priority="1"/>
  </conditionalFormatting>
  <conditionalFormatting sqref="P20:P21">
    <cfRule type="duplicateValues" dxfId="0" priority="4819"/>
  </conditionalFormatting>
  <conditionalFormatting sqref="P22:P40">
    <cfRule type="duplicateValues" dxfId="0" priority="4794"/>
  </conditionalFormatting>
  <conditionalFormatting sqref="P44:P61">
    <cfRule type="duplicateValues" dxfId="0" priority="4812"/>
  </conditionalFormatting>
  <conditionalFormatting sqref="P90:P91">
    <cfRule type="duplicateValues" dxfId="0" priority="72"/>
  </conditionalFormatting>
  <conditionalFormatting sqref="P104:P105">
    <cfRule type="duplicateValues" dxfId="0" priority="68"/>
  </conditionalFormatting>
  <conditionalFormatting sqref="F2:F21;F42;F64;F44:F62;F85:F86">
    <cfRule type="duplicateValues" dxfId="0" priority="4796"/>
  </conditionalFormatting>
  <conditionalFormatting sqref="P43;P64:P86;P2:P19">
    <cfRule type="duplicateValues" dxfId="0" priority="4873"/>
  </conditionalFormatting>
  <conditionalFormatting sqref="P89;P116:P117">
    <cfRule type="duplicateValues" dxfId="0" priority="4769"/>
  </conditionalFormatting>
  <conditionalFormatting sqref="F91;F94;F97">
    <cfRule type="duplicateValues" dxfId="0" priority="70"/>
  </conditionalFormatting>
  <conditionalFormatting sqref="F92;F98:F99;F102;F95">
    <cfRule type="duplicateValues" dxfId="0" priority="4759"/>
  </conditionalFormatting>
  <conditionalFormatting sqref="P92;P98:P101">
    <cfRule type="duplicateValues" dxfId="0" priority="4760"/>
  </conditionalFormatting>
  <conditionalFormatting sqref="F93;F96;F99">
    <cfRule type="duplicateValues" dxfId="0" priority="29"/>
  </conditionalFormatting>
  <conditionalFormatting sqref="F105;F114;F111;F108">
    <cfRule type="duplicateValues" dxfId="0" priority="12"/>
  </conditionalFormatting>
  <conditionalFormatting sqref="F106;F109;F112:F115">
    <cfRule type="duplicateValues" dxfId="0" priority="13"/>
  </conditionalFormatting>
  <conditionalFormatting sqref="F107;F113;F110">
    <cfRule type="duplicateValues" dxfId="0" priority="11"/>
  </conditionalFormatting>
  <conditionalFormatting sqref="F121:F126;F130:F142">
    <cfRule type="duplicateValues" dxfId="0" priority="2"/>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25" t="s">
        <v>253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5"/>
  <sheetViews>
    <sheetView tabSelected="1" topLeftCell="C1" workbookViewId="0">
      <pane ySplit="1" topLeftCell="A2" activePane="bottomLeft" state="frozen"/>
      <selection/>
      <selection pane="bottomLeft" activeCell="C1" sqref="C1"/>
    </sheetView>
  </sheetViews>
  <sheetFormatPr defaultColWidth="9" defaultRowHeight="16.2" outlineLevelCol="4"/>
  <cols>
    <col min="1" max="1" width="93" style="5" customWidth="1"/>
    <col min="2" max="2" width="7.875" style="5" hidden="1" customWidth="1"/>
    <col min="3" max="3" width="98.125" style="6" customWidth="1"/>
    <col min="4" max="4" width="6.25" style="5" customWidth="1"/>
    <col min="5" max="5" width="66" style="5"/>
    <col min="6" max="6" width="16.25" style="5" customWidth="1"/>
    <col min="7" max="16382" width="66" style="5"/>
    <col min="16383" max="16384" width="9" style="7"/>
  </cols>
  <sheetData>
    <row r="1" ht="16.95" spans="1:4">
      <c r="A1" s="8" t="s">
        <v>254</v>
      </c>
      <c r="B1" s="6"/>
      <c r="C1" s="8" t="s">
        <v>255</v>
      </c>
      <c r="D1" s="9"/>
    </row>
    <row r="2" spans="1:1">
      <c r="A2" s="5" t="s">
        <v>256</v>
      </c>
    </row>
    <row r="3" ht="16.95" spans="1:1">
      <c r="A3" s="5" t="s">
        <v>257</v>
      </c>
    </row>
    <row r="4" ht="17.7" spans="1:3">
      <c r="A4" s="10" t="s">
        <v>258</v>
      </c>
      <c r="B4" s="11"/>
      <c r="C4" s="12"/>
    </row>
    <row r="5" ht="16.95" spans="1:5">
      <c r="A5" s="13" t="str">
        <f>CONCATENATE("&lt;loc&gt;",B5,"&lt;/loc&gt;")</f>
        <v>&lt;loc&gt;https://eduardoherreraf.github.io/&lt;/loc&gt;</v>
      </c>
      <c r="B5" s="14" t="str">
        <f>C5</f>
        <v>https://eduardoherreraf.github.io/</v>
      </c>
      <c r="C5" s="15" t="s">
        <v>259</v>
      </c>
      <c r="E5" s="16"/>
    </row>
    <row r="6" spans="1:5">
      <c r="A6" s="13" t="str">
        <f>CONCATENATE("&lt;lastmod&gt;",B6,"&lt;/lastmod&gt;")</f>
        <v>&lt;lastmod&gt;2025-05-15T09:25:00-05:00&lt;/lastmod&gt;</v>
      </c>
      <c r="B6" s="14" t="str">
        <f>$C$1</f>
        <v>2025-05-15T09:25:00-05:00</v>
      </c>
      <c r="C6" s="17"/>
      <c r="E6" s="16"/>
    </row>
    <row r="7" ht="16.95" spans="1:5">
      <c r="A7" s="13" t="str">
        <f>CONCATENATE("&lt;changefreq&gt;",B7,"&lt;/changefreq&gt;")</f>
        <v>&lt;changefreq&gt;yearly&lt;/changefreq&gt;</v>
      </c>
      <c r="B7" s="14" t="s">
        <v>260</v>
      </c>
      <c r="C7" s="17"/>
      <c r="E7" s="16"/>
    </row>
    <row r="8" ht="16.95" spans="1:3">
      <c r="A8" s="13" t="str">
        <f>CONCATENATE("&lt;priority&gt;",B8,"&lt;/priority&gt;")</f>
        <v>&lt;priority&gt;1&lt;/priority&gt;</v>
      </c>
      <c r="B8" s="14">
        <f>C8</f>
        <v>1</v>
      </c>
      <c r="C8" s="18">
        <v>1</v>
      </c>
    </row>
    <row r="9" ht="16.95" spans="1:3">
      <c r="A9" s="19" t="s">
        <v>261</v>
      </c>
      <c r="B9" s="20"/>
      <c r="C9" s="21"/>
    </row>
    <row r="10" ht="17.7" spans="1:3">
      <c r="A10" s="22" t="s">
        <v>262</v>
      </c>
      <c r="B10" s="22"/>
      <c r="C10" s="22"/>
    </row>
    <row r="11" ht="17.7" spans="1:3">
      <c r="A11" s="10" t="s">
        <v>258</v>
      </c>
      <c r="B11" s="11"/>
      <c r="C11" s="12"/>
    </row>
    <row r="12" ht="16.95" spans="1:5">
      <c r="A12" s="13" t="str">
        <f>CONCATENATE("&lt;loc&gt;",B12,"&lt;/loc&gt;")</f>
        <v>&lt;loc&gt;https://eduardoherreraf.github.io/bootstrap.html&lt;/loc&gt;</v>
      </c>
      <c r="B12" s="14" t="str">
        <f>CONCATENATE($C$5,C12)</f>
        <v>https://eduardoherreraf.github.io/bootstrap.html</v>
      </c>
      <c r="C12" s="15" t="s">
        <v>263</v>
      </c>
      <c r="E12" s="16"/>
    </row>
    <row r="13" spans="1:5">
      <c r="A13" s="13" t="str">
        <f>CONCATENATE("&lt;lastmod&gt;",B13,"&lt;/lastmod&gt;")</f>
        <v>&lt;lastmod&gt;2025-05-15T09:25:00-05:00&lt;/lastmod&gt;</v>
      </c>
      <c r="B13" s="14" t="str">
        <f>$C$1</f>
        <v>2025-05-15T09:25:00-05:00</v>
      </c>
      <c r="C13" s="17"/>
      <c r="E13" s="16"/>
    </row>
    <row r="14" ht="16.95" spans="1:5">
      <c r="A14" s="13" t="str">
        <f>CONCATENATE("&lt;changefreq&gt;",B14,"&lt;/changefreq&gt;")</f>
        <v>&lt;changefreq&gt;yearly&lt;/changefreq&gt;</v>
      </c>
      <c r="B14" s="14" t="s">
        <v>260</v>
      </c>
      <c r="C14" s="17"/>
      <c r="E14" s="16"/>
    </row>
    <row r="15" ht="16.95" spans="1:3">
      <c r="A15" s="13" t="str">
        <f>CONCATENATE("&lt;priority&gt;",B15,"&lt;/priority&gt;")</f>
        <v>&lt;priority&gt;0.7&lt;/priority&gt;</v>
      </c>
      <c r="B15" s="14" t="str">
        <f>C15</f>
        <v>0.7</v>
      </c>
      <c r="C15" s="18" t="s">
        <v>264</v>
      </c>
    </row>
    <row r="16" ht="16.95" spans="1:3">
      <c r="A16" s="19" t="s">
        <v>261</v>
      </c>
      <c r="B16" s="20"/>
      <c r="C16" s="21"/>
    </row>
    <row r="17" ht="17.7" spans="1:3">
      <c r="A17" s="10" t="s">
        <v>258</v>
      </c>
      <c r="B17" s="11"/>
      <c r="C17" s="12"/>
    </row>
    <row r="18" ht="16.95" spans="1:5">
      <c r="A18" s="13" t="str">
        <f>CONCATENATE("&lt;loc&gt;",B18,"&lt;/loc&gt;")</f>
        <v>&lt;loc&gt;https://eduardoherreraf.github.io/git.html&lt;/loc&gt;</v>
      </c>
      <c r="B18" s="14" t="str">
        <f>CONCATENATE($C$5,C18)</f>
        <v>https://eduardoherreraf.github.io/git.html</v>
      </c>
      <c r="C18" s="15" t="s">
        <v>265</v>
      </c>
      <c r="E18" s="16"/>
    </row>
    <row r="19" spans="1:5">
      <c r="A19" s="13" t="str">
        <f>CONCATENATE("&lt;lastmod&gt;",B19,"&lt;/lastmod&gt;")</f>
        <v>&lt;lastmod&gt;2025-05-15T09:25:00-05:00&lt;/lastmod&gt;</v>
      </c>
      <c r="B19" s="14" t="str">
        <f>$C$1</f>
        <v>2025-05-15T09:25:00-05:00</v>
      </c>
      <c r="C19" s="17"/>
      <c r="E19" s="16"/>
    </row>
    <row r="20" ht="16.95" spans="1:5">
      <c r="A20" s="13" t="str">
        <f>CONCATENATE("&lt;changefreq&gt;",B20,"&lt;/changefreq&gt;")</f>
        <v>&lt;changefreq&gt;yearly&lt;/changefreq&gt;</v>
      </c>
      <c r="B20" s="14" t="s">
        <v>260</v>
      </c>
      <c r="C20" s="17"/>
      <c r="E20" s="16"/>
    </row>
    <row r="21" ht="16.95" spans="1:3">
      <c r="A21" s="13" t="str">
        <f>CONCATENATE("&lt;priority&gt;",B21,"&lt;/priority&gt;")</f>
        <v>&lt;priority&gt;0.7&lt;/priority&gt;</v>
      </c>
      <c r="B21" s="14" t="str">
        <f>C21</f>
        <v>0.7</v>
      </c>
      <c r="C21" s="18" t="s">
        <v>264</v>
      </c>
    </row>
    <row r="22" ht="16.95" spans="1:3">
      <c r="A22" s="19" t="s">
        <v>261</v>
      </c>
      <c r="B22" s="20"/>
      <c r="C22" s="21"/>
    </row>
    <row r="23" ht="17.7" spans="1:3">
      <c r="A23" s="10" t="s">
        <v>258</v>
      </c>
      <c r="B23" s="11"/>
      <c r="C23" s="12"/>
    </row>
    <row r="24" ht="16.95" spans="1:5">
      <c r="A24" s="13" t="str">
        <f>CONCATENATE("&lt;loc&gt;",B24,"&lt;/loc&gt;")</f>
        <v>&lt;loc&gt;https://eduardoherreraf.github.io/javascript.html&lt;/loc&gt;</v>
      </c>
      <c r="B24" s="14" t="str">
        <f>CONCATENATE($C$5,C24)</f>
        <v>https://eduardoherreraf.github.io/javascript.html</v>
      </c>
      <c r="C24" s="15" t="s">
        <v>266</v>
      </c>
      <c r="E24" s="16"/>
    </row>
    <row r="25" spans="1:5">
      <c r="A25" s="13" t="str">
        <f>CONCATENATE("&lt;lastmod&gt;",B25,"&lt;/lastmod&gt;")</f>
        <v>&lt;lastmod&gt;2025-05-15T09:25:00-05:00&lt;/lastmod&gt;</v>
      </c>
      <c r="B25" s="14" t="str">
        <f>$C$1</f>
        <v>2025-05-15T09:25:00-05:00</v>
      </c>
      <c r="C25" s="17"/>
      <c r="E25" s="16"/>
    </row>
    <row r="26" ht="16.95" spans="1:5">
      <c r="A26" s="13" t="str">
        <f>CONCATENATE("&lt;changefreq&gt;",B26,"&lt;/changefreq&gt;")</f>
        <v>&lt;changefreq&gt;yearly&lt;/changefreq&gt;</v>
      </c>
      <c r="B26" s="14" t="s">
        <v>260</v>
      </c>
      <c r="C26" s="17"/>
      <c r="E26" s="16"/>
    </row>
    <row r="27" ht="16.95" spans="1:3">
      <c r="A27" s="13" t="str">
        <f>CONCATENATE("&lt;priority&gt;",B27,"&lt;/priority&gt;")</f>
        <v>&lt;priority&gt;0.7&lt;/priority&gt;</v>
      </c>
      <c r="B27" s="14" t="str">
        <f>C27</f>
        <v>0.7</v>
      </c>
      <c r="C27" s="18" t="s">
        <v>264</v>
      </c>
    </row>
    <row r="28" ht="16.95" spans="1:3">
      <c r="A28" s="19" t="s">
        <v>261</v>
      </c>
      <c r="B28" s="20"/>
      <c r="C28" s="21"/>
    </row>
    <row r="29" ht="17.7" spans="1:3">
      <c r="A29" s="10" t="s">
        <v>258</v>
      </c>
      <c r="B29" s="11"/>
      <c r="C29" s="12"/>
    </row>
    <row r="30" ht="16.95" spans="1:5">
      <c r="A30" s="13" t="str">
        <f>CONCATENATE("&lt;loc&gt;",B30,"&lt;/loc&gt;")</f>
        <v>&lt;loc&gt;https://eduardoherreraf.github.io/photoshop.html&lt;/loc&gt;</v>
      </c>
      <c r="B30" s="14" t="str">
        <f>CONCATENATE($C$5,C30)</f>
        <v>https://eduardoherreraf.github.io/photoshop.html</v>
      </c>
      <c r="C30" s="15" t="s">
        <v>267</v>
      </c>
      <c r="E30" s="16"/>
    </row>
    <row r="31" spans="1:5">
      <c r="A31" s="13" t="str">
        <f>CONCATENATE("&lt;lastmod&gt;",B31,"&lt;/lastmod&gt;")</f>
        <v>&lt;lastmod&gt;2025-05-15T09:25:00-05:00&lt;/lastmod&gt;</v>
      </c>
      <c r="B31" s="14" t="str">
        <f>$C$1</f>
        <v>2025-05-15T09:25:00-05:00</v>
      </c>
      <c r="C31" s="17"/>
      <c r="E31" s="16"/>
    </row>
    <row r="32" ht="16.95" spans="1:5">
      <c r="A32" s="13" t="str">
        <f>CONCATENATE("&lt;changefreq&gt;",B32,"&lt;/changefreq&gt;")</f>
        <v>&lt;changefreq&gt;yearly&lt;/changefreq&gt;</v>
      </c>
      <c r="B32" s="14" t="s">
        <v>260</v>
      </c>
      <c r="C32" s="17"/>
      <c r="E32" s="16"/>
    </row>
    <row r="33" ht="16.95" spans="1:3">
      <c r="A33" s="13" t="str">
        <f>CONCATENATE("&lt;priority&gt;",B33,"&lt;/priority&gt;")</f>
        <v>&lt;priority&gt;0.7&lt;/priority&gt;</v>
      </c>
      <c r="B33" s="14" t="str">
        <f>C33</f>
        <v>0.7</v>
      </c>
      <c r="C33" s="18" t="s">
        <v>264</v>
      </c>
    </row>
    <row r="34" ht="16.95" spans="1:3">
      <c r="A34" s="19" t="s">
        <v>261</v>
      </c>
      <c r="B34" s="20"/>
      <c r="C34" s="21"/>
    </row>
    <row r="35" ht="17.7" spans="1:3">
      <c r="A35" s="10" t="s">
        <v>258</v>
      </c>
      <c r="B35" s="11"/>
      <c r="C35" s="12"/>
    </row>
    <row r="36" ht="16.95" spans="1:5">
      <c r="A36" s="13" t="str">
        <f>CONCATENATE("&lt;loc&gt;",B36,"&lt;/loc&gt;")</f>
        <v>&lt;loc&gt;https://eduardoherreraf.github.io/otrosTemas.html&lt;/loc&gt;</v>
      </c>
      <c r="B36" s="14" t="str">
        <f>CONCATENATE($C$5,C36)</f>
        <v>https://eduardoherreraf.github.io/otrosTemas.html</v>
      </c>
      <c r="C36" s="15" t="s">
        <v>268</v>
      </c>
      <c r="E36" s="16"/>
    </row>
    <row r="37" spans="1:5">
      <c r="A37" s="13" t="str">
        <f>CONCATENATE("&lt;lastmod&gt;",B37,"&lt;/lastmod&gt;")</f>
        <v>&lt;lastmod&gt;2025-05-15T09:25:00-05:00&lt;/lastmod&gt;</v>
      </c>
      <c r="B37" s="14" t="str">
        <f>$C$1</f>
        <v>2025-05-15T09:25:00-05:00</v>
      </c>
      <c r="C37" s="17"/>
      <c r="E37" s="16"/>
    </row>
    <row r="38" ht="16.95" spans="1:5">
      <c r="A38" s="13" t="str">
        <f>CONCATENATE("&lt;changefreq&gt;",B38,"&lt;/changefreq&gt;")</f>
        <v>&lt;changefreq&gt;yearly&lt;/changefreq&gt;</v>
      </c>
      <c r="B38" s="14" t="s">
        <v>260</v>
      </c>
      <c r="C38" s="17"/>
      <c r="E38" s="16"/>
    </row>
    <row r="39" ht="16.95" spans="1:3">
      <c r="A39" s="13" t="str">
        <f>CONCATENATE("&lt;priority&gt;",B39,"&lt;/priority&gt;")</f>
        <v>&lt;priority&gt;0.7&lt;/priority&gt;</v>
      </c>
      <c r="B39" s="14" t="str">
        <f>C39</f>
        <v>0.7</v>
      </c>
      <c r="C39" s="18" t="s">
        <v>264</v>
      </c>
    </row>
    <row r="40" ht="16.95" spans="1:3">
      <c r="A40" s="19" t="s">
        <v>261</v>
      </c>
      <c r="B40" s="20"/>
      <c r="C40" s="21"/>
    </row>
    <row r="41" ht="17.7" spans="1:3">
      <c r="A41" s="10" t="s">
        <v>258</v>
      </c>
      <c r="B41" s="11"/>
      <c r="C41" s="12"/>
    </row>
    <row r="42" ht="16.95" spans="1:5">
      <c r="A42" s="13" t="str">
        <f>CONCATENATE("&lt;loc&gt;",B42,"&lt;/loc&gt;")</f>
        <v>&lt;loc&gt;https://eduardoherreraf.github.io/cursoPython3.html&lt;/loc&gt;</v>
      </c>
      <c r="B42" s="14" t="str">
        <f>CONCATENATE($C$5,C42)</f>
        <v>https://eduardoherreraf.github.io/cursoPython3.html</v>
      </c>
      <c r="C42" s="15" t="s">
        <v>269</v>
      </c>
      <c r="E42" s="16"/>
    </row>
    <row r="43" spans="1:5">
      <c r="A43" s="13" t="str">
        <f>CONCATENATE("&lt;lastmod&gt;",B43,"&lt;/lastmod&gt;")</f>
        <v>&lt;lastmod&gt;2025-05-15T09:25:00-05:00&lt;/lastmod&gt;</v>
      </c>
      <c r="B43" s="14" t="str">
        <f>$C$1</f>
        <v>2025-05-15T09:25:00-05:00</v>
      </c>
      <c r="C43" s="17"/>
      <c r="E43" s="16"/>
    </row>
    <row r="44" ht="16.95" spans="1:5">
      <c r="A44" s="13" t="str">
        <f>CONCATENATE("&lt;changefreq&gt;",B44,"&lt;/changefreq&gt;")</f>
        <v>&lt;changefreq&gt;yearly&lt;/changefreq&gt;</v>
      </c>
      <c r="B44" s="14" t="s">
        <v>260</v>
      </c>
      <c r="C44" s="17"/>
      <c r="E44" s="16"/>
    </row>
    <row r="45" ht="16.95" spans="1:3">
      <c r="A45" s="13" t="str">
        <f>CONCATENATE("&lt;priority&gt;",B45,"&lt;/priority&gt;")</f>
        <v>&lt;priority&gt;0.7&lt;/priority&gt;</v>
      </c>
      <c r="B45" s="14" t="str">
        <f>C45</f>
        <v>0.7</v>
      </c>
      <c r="C45" s="18" t="s">
        <v>264</v>
      </c>
    </row>
    <row r="46" ht="16.95" spans="1:3">
      <c r="A46" s="19" t="s">
        <v>261</v>
      </c>
      <c r="B46" s="20"/>
      <c r="C46" s="21"/>
    </row>
    <row r="47" ht="17.7" spans="1:3">
      <c r="A47" s="10" t="s">
        <v>258</v>
      </c>
      <c r="B47" s="11"/>
      <c r="C47" s="12"/>
    </row>
    <row r="48" ht="16.95" spans="1:5">
      <c r="A48" s="13" t="str">
        <f>CONCATENATE("&lt;loc&gt;",B48,"&lt;/loc&gt;")</f>
        <v>&lt;loc&gt;https://eduardoherreraf.github.io/html.html&lt;/loc&gt;</v>
      </c>
      <c r="B48" s="14" t="str">
        <f>CONCATENATE($C$5,C48)</f>
        <v>https://eduardoherreraf.github.io/html.html</v>
      </c>
      <c r="C48" s="15" t="s">
        <v>61</v>
      </c>
      <c r="E48" s="16"/>
    </row>
    <row r="49" spans="1:5">
      <c r="A49" s="13" t="str">
        <f>CONCATENATE("&lt;lastmod&gt;",B49,"&lt;/lastmod&gt;")</f>
        <v>&lt;lastmod&gt;2025-05-15T09:25:00-05:00&lt;/lastmod&gt;</v>
      </c>
      <c r="B49" s="14" t="str">
        <f>$C$1</f>
        <v>2025-05-15T09:25:00-05:00</v>
      </c>
      <c r="C49" s="17"/>
      <c r="E49" s="16"/>
    </row>
    <row r="50" ht="16.95" spans="1:5">
      <c r="A50" s="13" t="str">
        <f>CONCATENATE("&lt;changefreq&gt;",B50,"&lt;/changefreq&gt;")</f>
        <v>&lt;changefreq&gt;monthly&lt;/changefreq&gt;</v>
      </c>
      <c r="B50" s="14" t="s">
        <v>270</v>
      </c>
      <c r="C50" s="17"/>
      <c r="E50" s="16"/>
    </row>
    <row r="51" ht="16.95" spans="1:3">
      <c r="A51" s="13" t="str">
        <f>CONCATENATE("&lt;priority&gt;",B51,"&lt;/priority&gt;")</f>
        <v>&lt;priority&gt;0.7&lt;/priority&gt;</v>
      </c>
      <c r="B51" s="14" t="str">
        <f>C51</f>
        <v>0.7</v>
      </c>
      <c r="C51" s="18" t="s">
        <v>264</v>
      </c>
    </row>
    <row r="52" ht="16.95" spans="1:3">
      <c r="A52" s="19" t="s">
        <v>261</v>
      </c>
      <c r="B52" s="20"/>
      <c r="C52" s="21"/>
    </row>
    <row r="53" ht="17.7" spans="1:3">
      <c r="A53" s="10" t="s">
        <v>258</v>
      </c>
      <c r="B53" s="11"/>
      <c r="C53" s="12"/>
    </row>
    <row r="54" ht="16.95" spans="1:5">
      <c r="A54" s="13" t="str">
        <f>CONCATENATE("&lt;loc&gt;",B54,"&lt;/loc&gt;")</f>
        <v>&lt;loc&gt;https://eduardoherreraf.github.io/chatgpt&lt;/loc&gt;</v>
      </c>
      <c r="B54" s="14" t="str">
        <f>CONCATENATE($C$5,C54)</f>
        <v>https://eduardoherreraf.github.io/chatgpt</v>
      </c>
      <c r="C54" s="15" t="s">
        <v>271</v>
      </c>
      <c r="E54" s="16"/>
    </row>
    <row r="55" spans="1:5">
      <c r="A55" s="13" t="str">
        <f>CONCATENATE("&lt;lastmod&gt;",B55,"&lt;/lastmod&gt;")</f>
        <v>&lt;lastmod&gt;2025-05-15T09:25:00-05:00&lt;/lastmod&gt;</v>
      </c>
      <c r="B55" s="14" t="str">
        <f>$C$1</f>
        <v>2025-05-15T09:25:00-05:00</v>
      </c>
      <c r="C55" s="17"/>
      <c r="E55" s="16"/>
    </row>
    <row r="56" ht="16.95" spans="1:5">
      <c r="A56" s="13" t="str">
        <f>CONCATENATE("&lt;changefreq&gt;",B56,"&lt;/changefreq&gt;")</f>
        <v>&lt;changefreq&gt;yearly&lt;/changefreq&gt;</v>
      </c>
      <c r="B56" s="14" t="s">
        <v>260</v>
      </c>
      <c r="C56" s="17"/>
      <c r="E56" s="16"/>
    </row>
    <row r="57" ht="16.95" spans="1:3">
      <c r="A57" s="13" t="str">
        <f>CONCATENATE("&lt;priority&gt;",B57,"&lt;/priority&gt;")</f>
        <v>&lt;priority&gt;0.7&lt;/priority&gt;</v>
      </c>
      <c r="B57" s="14" t="str">
        <f>C57</f>
        <v>0.7</v>
      </c>
      <c r="C57" s="18" t="s">
        <v>264</v>
      </c>
    </row>
    <row r="58" ht="16.95" spans="1:3">
      <c r="A58" s="19" t="s">
        <v>261</v>
      </c>
      <c r="B58" s="20"/>
      <c r="C58" s="21"/>
    </row>
    <row r="59" ht="17.7" spans="1:5">
      <c r="A59" s="22" t="s">
        <v>272</v>
      </c>
      <c r="B59" s="22"/>
      <c r="C59" s="22"/>
      <c r="E59" s="16"/>
    </row>
    <row r="60" ht="17.7" spans="1:3">
      <c r="A60" s="10" t="s">
        <v>258</v>
      </c>
      <c r="B60" s="11"/>
      <c r="C60" s="12"/>
    </row>
    <row r="61" ht="16.95" spans="1:5">
      <c r="A61" s="13" t="str">
        <f>CONCATENATE("&lt;loc&gt;",B61,"&lt;/loc&gt;")</f>
        <v>&lt;loc&gt;https://eduardoherreraf.github.io/bootstrap-instalacion_de_bootstrap_v5_con_npm_y_parcel.html&lt;/loc&gt;</v>
      </c>
      <c r="B61" s="14" t="str">
        <f>CONCATENATE($C$5,C61)</f>
        <v>https://eduardoherreraf.github.io/bootstrap-instalacion_de_bootstrap_v5_con_npm_y_parcel.html</v>
      </c>
      <c r="C61" s="15" t="s">
        <v>273</v>
      </c>
      <c r="E61" s="16"/>
    </row>
    <row r="62" spans="1:5">
      <c r="A62" s="13" t="str">
        <f>CONCATENATE("&lt;lastmod&gt;",B62,"&lt;/lastmod&gt;")</f>
        <v>&lt;lastmod&gt;2025-05-15T09:25:00-05:00&lt;/lastmod&gt;</v>
      </c>
      <c r="B62" s="14" t="str">
        <f>$C$1</f>
        <v>2025-05-15T09:25:00-05:00</v>
      </c>
      <c r="C62" s="17"/>
      <c r="E62" s="16"/>
    </row>
    <row r="63" ht="16.95" spans="1:5">
      <c r="A63" s="13" t="str">
        <f>CONCATENATE("&lt;changefreq&gt;",B63,"&lt;/changefreq&gt;")</f>
        <v>&lt;changefreq&gt;yearly&lt;/changefreq&gt;</v>
      </c>
      <c r="B63" s="14" t="s">
        <v>260</v>
      </c>
      <c r="C63" s="17"/>
      <c r="E63" s="16"/>
    </row>
    <row r="64" ht="16.95" spans="1:3">
      <c r="A64" s="13" t="str">
        <f>CONCATENATE("&lt;priority&gt;",B64,"&lt;/priority&gt;")</f>
        <v>&lt;priority&gt;0.6&lt;/priority&gt;</v>
      </c>
      <c r="B64" s="14" t="str">
        <f>C64</f>
        <v>0.6</v>
      </c>
      <c r="C64" s="18" t="s">
        <v>274</v>
      </c>
    </row>
    <row r="65" ht="16.95" spans="1:3">
      <c r="A65" s="19" t="s">
        <v>261</v>
      </c>
      <c r="B65" s="20"/>
      <c r="C65" s="21"/>
    </row>
    <row r="66" ht="17.7" spans="1:3">
      <c r="A66" s="10" t="s">
        <v>258</v>
      </c>
      <c r="B66" s="11"/>
      <c r="C66" s="12"/>
    </row>
    <row r="67" ht="16.95" spans="1:5">
      <c r="A67" s="13" t="str">
        <f>CONCATENATE("&lt;loc&gt;",B67,"&lt;/loc&gt;")</f>
        <v>&lt;loc&gt;https://eduardoherreraf.github.io/bootstrap-instalacion_de_bootstrap_v5_con_npm_y_vite.html&lt;/loc&gt;</v>
      </c>
      <c r="B67" s="14" t="str">
        <f>CONCATENATE($C$5,C67)</f>
        <v>https://eduardoherreraf.github.io/bootstrap-instalacion_de_bootstrap_v5_con_npm_y_vite.html</v>
      </c>
      <c r="C67" s="15" t="s">
        <v>275</v>
      </c>
      <c r="E67" s="16"/>
    </row>
    <row r="68" spans="1:5">
      <c r="A68" s="13" t="str">
        <f>CONCATENATE("&lt;lastmod&gt;",B68,"&lt;/lastmod&gt;")</f>
        <v>&lt;lastmod&gt;2025-05-15T09:25:00-05:00&lt;/lastmod&gt;</v>
      </c>
      <c r="B68" s="14" t="str">
        <f>$C$1</f>
        <v>2025-05-15T09:25:00-05:00</v>
      </c>
      <c r="C68" s="17"/>
      <c r="E68" s="16"/>
    </row>
    <row r="69" ht="16.95" spans="1:5">
      <c r="A69" s="13" t="str">
        <f>CONCATENATE("&lt;changefreq&gt;",B69,"&lt;/changefreq&gt;")</f>
        <v>&lt;changefreq&gt;yearly&lt;/changefreq&gt;</v>
      </c>
      <c r="B69" s="14" t="s">
        <v>260</v>
      </c>
      <c r="C69" s="17"/>
      <c r="E69" s="16"/>
    </row>
    <row r="70" ht="16.95" spans="1:3">
      <c r="A70" s="13" t="str">
        <f>CONCATENATE("&lt;priority&gt;",B70,"&lt;/priority&gt;")</f>
        <v>&lt;priority&gt;0.6&lt;/priority&gt;</v>
      </c>
      <c r="B70" s="14" t="str">
        <f>C70</f>
        <v>0.6</v>
      </c>
      <c r="C70" s="18" t="s">
        <v>274</v>
      </c>
    </row>
    <row r="71" ht="16.95" spans="1:3">
      <c r="A71" s="19" t="s">
        <v>261</v>
      </c>
      <c r="B71" s="20"/>
      <c r="C71" s="21"/>
    </row>
    <row r="72" ht="17.7" spans="1:5">
      <c r="A72" s="22" t="s">
        <v>276</v>
      </c>
      <c r="B72" s="22"/>
      <c r="C72" s="22"/>
      <c r="E72" s="16"/>
    </row>
    <row r="73" ht="17.7" spans="1:3">
      <c r="A73" s="10" t="s">
        <v>258</v>
      </c>
      <c r="B73" s="11"/>
      <c r="C73" s="12"/>
    </row>
    <row r="74" ht="16.95" spans="1:5">
      <c r="A74" s="13" t="str">
        <f>CONCATENATE("&lt;loc&gt;",B74,"&lt;/loc&gt;")</f>
        <v>&lt;loc&gt;https://eduardoherreraf.github.io/git-01_como_eliminar_el_ultimo_commit_de_git.html&lt;/loc&gt;</v>
      </c>
      <c r="B74" s="14" t="str">
        <f>CONCATENATE($C$5,C74)</f>
        <v>https://eduardoherreraf.github.io/git-01_como_eliminar_el_ultimo_commit_de_git.html</v>
      </c>
      <c r="C74" s="18" t="s">
        <v>277</v>
      </c>
      <c r="E74" s="16"/>
    </row>
    <row r="75" spans="1:5">
      <c r="A75" s="13" t="str">
        <f>CONCATENATE("&lt;lastmod&gt;",B75,"&lt;/lastmod&gt;")</f>
        <v>&lt;lastmod&gt;2025-05-15T09:25:00-05:00&lt;/lastmod&gt;</v>
      </c>
      <c r="B75" s="14" t="str">
        <f>$C$1</f>
        <v>2025-05-15T09:25:00-05:00</v>
      </c>
      <c r="C75" s="17"/>
      <c r="E75" s="16"/>
    </row>
    <row r="76" ht="16.95" spans="1:5">
      <c r="A76" s="13" t="str">
        <f>CONCATENATE("&lt;changefreq&gt;",B76,"&lt;/changefreq&gt;")</f>
        <v>&lt;changefreq&gt;yearly&lt;/changefreq&gt;</v>
      </c>
      <c r="B76" s="14" t="s">
        <v>260</v>
      </c>
      <c r="C76" s="17"/>
      <c r="E76" s="16"/>
    </row>
    <row r="77" ht="16.95" spans="1:3">
      <c r="A77" s="13" t="str">
        <f>CONCATENATE("&lt;priority&gt;",B77,"&lt;/priority&gt;")</f>
        <v>&lt;priority&gt;0.6&lt;/priority&gt;</v>
      </c>
      <c r="B77" s="14" t="str">
        <f>C77</f>
        <v>0.6</v>
      </c>
      <c r="C77" s="18" t="s">
        <v>274</v>
      </c>
    </row>
    <row r="78" ht="16.95" spans="1:3">
      <c r="A78" s="19" t="s">
        <v>261</v>
      </c>
      <c r="B78" s="20"/>
      <c r="C78" s="21"/>
    </row>
    <row r="79" ht="17.7" spans="1:3">
      <c r="A79" s="10" t="s">
        <v>258</v>
      </c>
      <c r="B79" s="11"/>
      <c r="C79" s="12"/>
    </row>
    <row r="80" ht="16.95" spans="1:5">
      <c r="A80" s="13" t="str">
        <f>CONCATENATE("&lt;loc&gt;",B80,"&lt;/loc&gt;")</f>
        <v>&lt;loc&gt;https://eduardoherreraf.github.io/git-02_comandos_basicos_de_consola-terminal_cli_para_windows.html&lt;/loc&gt;</v>
      </c>
      <c r="B80" s="14" t="str">
        <f>CONCATENATE($C$5,C80)</f>
        <v>https://eduardoherreraf.github.io/git-02_comandos_basicos_de_consola-terminal_cli_para_windows.html</v>
      </c>
      <c r="C80" s="18" t="s">
        <v>278</v>
      </c>
      <c r="E80" s="16"/>
    </row>
    <row r="81" spans="1:5">
      <c r="A81" s="13" t="str">
        <f>CONCATENATE("&lt;lastmod&gt;",B81,"&lt;/lastmod&gt;")</f>
        <v>&lt;lastmod&gt;2025-05-15T09:25:00-05:00&lt;/lastmod&gt;</v>
      </c>
      <c r="B81" s="14" t="str">
        <f>$C$1</f>
        <v>2025-05-15T09:25:00-05:00</v>
      </c>
      <c r="C81" s="17"/>
      <c r="E81" s="16"/>
    </row>
    <row r="82" ht="16.95" spans="1:5">
      <c r="A82" s="13" t="str">
        <f>CONCATENATE("&lt;changefreq&gt;",B82,"&lt;/changefreq&gt;")</f>
        <v>&lt;changefreq&gt;yearly&lt;/changefreq&gt;</v>
      </c>
      <c r="B82" s="14" t="s">
        <v>260</v>
      </c>
      <c r="C82" s="17"/>
      <c r="E82" s="16"/>
    </row>
    <row r="83" ht="16.95" spans="1:3">
      <c r="A83" s="13" t="str">
        <f>CONCATENATE("&lt;priority&gt;",B83,"&lt;/priority&gt;")</f>
        <v>&lt;priority&gt;0.6&lt;/priority&gt;</v>
      </c>
      <c r="B83" s="14" t="str">
        <f>C83</f>
        <v>0.6</v>
      </c>
      <c r="C83" s="18" t="s">
        <v>274</v>
      </c>
    </row>
    <row r="84" ht="16.95" spans="1:3">
      <c r="A84" s="19" t="s">
        <v>261</v>
      </c>
      <c r="B84" s="20"/>
      <c r="C84" s="21"/>
    </row>
    <row r="85" ht="17.7" spans="1:3">
      <c r="A85" s="10" t="s">
        <v>258</v>
      </c>
      <c r="B85" s="11"/>
      <c r="C85" s="12"/>
    </row>
    <row r="86" ht="16.95" spans="1:5">
      <c r="A86" s="13" t="str">
        <f>CONCATENATE("&lt;loc&gt;",B86,"&lt;/loc&gt;")</f>
        <v>&lt;loc&gt;https://eduardoherreraf.github.io/git-03_introduccion_de_git_para_windows.html&lt;/loc&gt;</v>
      </c>
      <c r="B86" s="14" t="str">
        <f>CONCATENATE($C$5,C86)</f>
        <v>https://eduardoherreraf.github.io/git-03_introduccion_de_git_para_windows.html</v>
      </c>
      <c r="C86" s="18" t="s">
        <v>279</v>
      </c>
      <c r="E86" s="16"/>
    </row>
    <row r="87" spans="1:5">
      <c r="A87" s="13" t="str">
        <f>CONCATENATE("&lt;lastmod&gt;",B87,"&lt;/lastmod&gt;")</f>
        <v>&lt;lastmod&gt;2025-05-15T09:25:00-05:00&lt;/lastmod&gt;</v>
      </c>
      <c r="B87" s="14" t="str">
        <f>$C$1</f>
        <v>2025-05-15T09:25:00-05:00</v>
      </c>
      <c r="C87" s="17"/>
      <c r="E87" s="16"/>
    </row>
    <row r="88" ht="16.95" spans="1:5">
      <c r="A88" s="13" t="str">
        <f>CONCATENATE("&lt;changefreq&gt;",B88,"&lt;/changefreq&gt;")</f>
        <v>&lt;changefreq&gt;yearly&lt;/changefreq&gt;</v>
      </c>
      <c r="B88" s="14" t="s">
        <v>260</v>
      </c>
      <c r="C88" s="17"/>
      <c r="E88" s="16"/>
    </row>
    <row r="89" ht="16.95" spans="1:3">
      <c r="A89" s="13" t="str">
        <f>CONCATENATE("&lt;priority&gt;",B89,"&lt;/priority&gt;")</f>
        <v>&lt;priority&gt;0.6&lt;/priority&gt;</v>
      </c>
      <c r="B89" s="14" t="str">
        <f>C89</f>
        <v>0.6</v>
      </c>
      <c r="C89" s="18" t="s">
        <v>274</v>
      </c>
    </row>
    <row r="90" ht="16.95" spans="1:3">
      <c r="A90" s="19" t="s">
        <v>261</v>
      </c>
      <c r="B90" s="20"/>
      <c r="C90" s="21"/>
    </row>
    <row r="91" ht="17.7" spans="1:3">
      <c r="A91" s="10" t="s">
        <v>258</v>
      </c>
      <c r="B91" s="11"/>
      <c r="C91" s="12"/>
    </row>
    <row r="92" ht="16.95" spans="1:5">
      <c r="A92" s="13" t="str">
        <f>CONCATENATE("&lt;loc&gt;",B92,"&lt;/loc&gt;")</f>
        <v>&lt;loc&gt;https://eduardoherreraf.github.io/git-04_configuracion_inicial_git.html&lt;/loc&gt;</v>
      </c>
      <c r="B92" s="14" t="str">
        <f>CONCATENATE($C$5,C92)</f>
        <v>https://eduardoherreraf.github.io/git-04_configuracion_inicial_git.html</v>
      </c>
      <c r="C92" s="18" t="s">
        <v>280</v>
      </c>
      <c r="E92" s="16"/>
    </row>
    <row r="93" spans="1:5">
      <c r="A93" s="13" t="str">
        <f>CONCATENATE("&lt;lastmod&gt;",B93,"&lt;/lastmod&gt;")</f>
        <v>&lt;lastmod&gt;2025-05-15T09:25:00-05:00&lt;/lastmod&gt;</v>
      </c>
      <c r="B93" s="14" t="str">
        <f>$C$1</f>
        <v>2025-05-15T09:25:00-05:00</v>
      </c>
      <c r="C93" s="17"/>
      <c r="E93" s="16"/>
    </row>
    <row r="94" ht="16.95" spans="1:5">
      <c r="A94" s="13" t="str">
        <f>CONCATENATE("&lt;changefreq&gt;",B94,"&lt;/changefreq&gt;")</f>
        <v>&lt;changefreq&gt;yearly&lt;/changefreq&gt;</v>
      </c>
      <c r="B94" s="14" t="s">
        <v>260</v>
      </c>
      <c r="C94" s="17"/>
      <c r="E94" s="16"/>
    </row>
    <row r="95" ht="16.95" spans="1:3">
      <c r="A95" s="13" t="str">
        <f>CONCATENATE("&lt;priority&gt;",B95,"&lt;/priority&gt;")</f>
        <v>&lt;priority&gt;0.6&lt;/priority&gt;</v>
      </c>
      <c r="B95" s="14" t="str">
        <f>C95</f>
        <v>0.6</v>
      </c>
      <c r="C95" s="18" t="s">
        <v>274</v>
      </c>
    </row>
    <row r="96" ht="16.95" spans="1:3">
      <c r="A96" s="19" t="s">
        <v>261</v>
      </c>
      <c r="B96" s="20"/>
      <c r="C96" s="21"/>
    </row>
    <row r="97" ht="17.7" spans="1:3">
      <c r="A97" s="10" t="s">
        <v>258</v>
      </c>
      <c r="B97" s="11"/>
      <c r="C97" s="12"/>
    </row>
    <row r="98" ht="16.95" spans="1:3">
      <c r="A98" s="13" t="str">
        <f>CONCATENATE("&lt;loc&gt;",B98,"&lt;/loc&gt;")</f>
        <v>&lt;loc&gt;https://eduardoherreraf.github.io/git-05_reiniciar_repositorio_en_git-github.html&lt;/loc&gt;</v>
      </c>
      <c r="B98" s="14" t="str">
        <f>CONCATENATE($C$5,C98)</f>
        <v>https://eduardoherreraf.github.io/git-05_reiniciar_repositorio_en_git-github.html</v>
      </c>
      <c r="C98" s="18" t="s">
        <v>281</v>
      </c>
    </row>
    <row r="99" spans="1:5">
      <c r="A99" s="13" t="str">
        <f>CONCATENATE("&lt;lastmod&gt;",B99,"&lt;/lastmod&gt;")</f>
        <v>&lt;lastmod&gt;2025-05-15T09:25:00-05:00&lt;/lastmod&gt;</v>
      </c>
      <c r="B99" s="14" t="str">
        <f>$C$1</f>
        <v>2025-05-15T09:25:00-05:00</v>
      </c>
      <c r="C99" s="17"/>
      <c r="E99" s="16"/>
    </row>
    <row r="100" ht="16.95" spans="1:5">
      <c r="A100" s="13" t="str">
        <f>CONCATENATE("&lt;changefreq&gt;",B100,"&lt;/changefreq&gt;")</f>
        <v>&lt;changefreq&gt;yearly&lt;/changefreq&gt;</v>
      </c>
      <c r="B100" s="14" t="s">
        <v>260</v>
      </c>
      <c r="C100" s="17"/>
      <c r="E100" s="16"/>
    </row>
    <row r="101" ht="16.95" spans="1:5">
      <c r="A101" s="13" t="str">
        <f>CONCATENATE("&lt;priority&gt;",B101,"&lt;/priority&gt;")</f>
        <v>&lt;priority&gt;0.6&lt;/priority&gt;</v>
      </c>
      <c r="B101" s="14" t="str">
        <f>C101</f>
        <v>0.6</v>
      </c>
      <c r="C101" s="18" t="s">
        <v>274</v>
      </c>
      <c r="E101" s="16"/>
    </row>
    <row r="102" ht="16.95" spans="1:3">
      <c r="A102" s="19" t="s">
        <v>261</v>
      </c>
      <c r="B102" s="20"/>
      <c r="C102" s="21"/>
    </row>
    <row r="103" ht="17.7" spans="1:3">
      <c r="A103" s="22" t="s">
        <v>282</v>
      </c>
      <c r="B103" s="22"/>
      <c r="C103" s="22"/>
    </row>
    <row r="104" ht="17.7" spans="1:3">
      <c r="A104" s="10" t="s">
        <v>258</v>
      </c>
      <c r="B104" s="11"/>
      <c r="C104" s="12"/>
    </row>
    <row r="105" ht="16.95" spans="1:5">
      <c r="A105" s="13" t="str">
        <f>CONCATENATE("&lt;loc&gt;",B105,"&lt;/loc&gt;")</f>
        <v>&lt;loc&gt;https://eduardoherreraf.github.io/javascript-como_ejecutar_un_codigo_javascript.html&lt;/loc&gt;</v>
      </c>
      <c r="B105" s="14" t="str">
        <f>CONCATENATE($C$5,C105)</f>
        <v>https://eduardoherreraf.github.io/javascript-como_ejecutar_un_codigo_javascript.html</v>
      </c>
      <c r="C105" s="18" t="s">
        <v>283</v>
      </c>
      <c r="E105" s="16"/>
    </row>
    <row r="106" spans="1:5">
      <c r="A106" s="13" t="str">
        <f>CONCATENATE("&lt;lastmod&gt;",B106,"&lt;/lastmod&gt;")</f>
        <v>&lt;lastmod&gt;2025-05-15T09:25:00-05:00&lt;/lastmod&gt;</v>
      </c>
      <c r="B106" s="14" t="str">
        <f>$C$1</f>
        <v>2025-05-15T09:25:00-05:00</v>
      </c>
      <c r="C106" s="17"/>
      <c r="E106" s="16"/>
    </row>
    <row r="107" ht="16.95" spans="1:5">
      <c r="A107" s="13" t="str">
        <f>CONCATENATE("&lt;changefreq&gt;",B107,"&lt;/changefreq&gt;")</f>
        <v>&lt;changefreq&gt;yearly&lt;/changefreq&gt;</v>
      </c>
      <c r="B107" s="14" t="s">
        <v>260</v>
      </c>
      <c r="C107" s="17"/>
      <c r="E107" s="16"/>
    </row>
    <row r="108" ht="16.95" spans="1:3">
      <c r="A108" s="13" t="str">
        <f>CONCATENATE("&lt;priority&gt;",B108,"&lt;/priority&gt;")</f>
        <v>&lt;priority&gt;0.6&lt;/priority&gt;</v>
      </c>
      <c r="B108" s="14" t="str">
        <f>C108</f>
        <v>0.6</v>
      </c>
      <c r="C108" s="18" t="s">
        <v>274</v>
      </c>
    </row>
    <row r="109" ht="16.95" spans="1:3">
      <c r="A109" s="19" t="s">
        <v>261</v>
      </c>
      <c r="B109" s="20"/>
      <c r="C109" s="21"/>
    </row>
    <row r="110" ht="17.7" spans="1:3">
      <c r="A110" s="10" t="s">
        <v>258</v>
      </c>
      <c r="B110" s="11"/>
      <c r="C110" s="12"/>
    </row>
    <row r="111" ht="16.95" spans="1:4">
      <c r="A111" s="13" t="str">
        <f>CONCATENATE("&lt;loc&gt;",B111,"&lt;/loc&gt;")</f>
        <v>&lt;loc&gt;https://eduardoherreraf.github.io/javascript-configurar_el_entorno_de_trabajo_javascript.html&lt;/loc&gt;</v>
      </c>
      <c r="B111" s="14" t="str">
        <f>CONCATENATE($C$5,C111)</f>
        <v>https://eduardoherreraf.github.io/javascript-configurar_el_entorno_de_trabajo_javascript.html</v>
      </c>
      <c r="C111" s="18" t="s">
        <v>284</v>
      </c>
      <c r="D111" s="5" t="s">
        <v>285</v>
      </c>
    </row>
    <row r="112" spans="1:5">
      <c r="A112" s="13" t="str">
        <f>CONCATENATE("&lt;lastmod&gt;",B112,"&lt;/lastmod&gt;")</f>
        <v>&lt;lastmod&gt;2025-05-15T09:25:00-05:00&lt;/lastmod&gt;</v>
      </c>
      <c r="B112" s="14" t="str">
        <f>$C$1</f>
        <v>2025-05-15T09:25:00-05:00</v>
      </c>
      <c r="C112" s="17"/>
      <c r="E112" s="16"/>
    </row>
    <row r="113" ht="16.95" spans="1:5">
      <c r="A113" s="13" t="str">
        <f>CONCATENATE("&lt;changefreq&gt;",B113,"&lt;/changefreq&gt;")</f>
        <v>&lt;changefreq&gt;yearly&lt;/changefreq&gt;</v>
      </c>
      <c r="B113" s="14" t="s">
        <v>260</v>
      </c>
      <c r="C113" s="17"/>
      <c r="E113" s="16"/>
    </row>
    <row r="114" ht="16.95" spans="1:5">
      <c r="A114" s="13" t="str">
        <f>CONCATENATE("&lt;priority&gt;",B114,"&lt;/priority&gt;")</f>
        <v>&lt;priority&gt;0.6&lt;/priority&gt;</v>
      </c>
      <c r="B114" s="14" t="str">
        <f>C114</f>
        <v>0.6</v>
      </c>
      <c r="C114" s="18" t="s">
        <v>274</v>
      </c>
      <c r="E114" s="16"/>
    </row>
    <row r="115" ht="16.95" spans="1:3">
      <c r="A115" s="19" t="s">
        <v>261</v>
      </c>
      <c r="B115" s="20"/>
      <c r="C115" s="21"/>
    </row>
    <row r="116" ht="17.7" spans="1:3">
      <c r="A116" s="22" t="s">
        <v>286</v>
      </c>
      <c r="B116" s="22"/>
      <c r="C116" s="22"/>
    </row>
    <row r="117" ht="17.7" spans="1:3">
      <c r="A117" s="10" t="s">
        <v>258</v>
      </c>
      <c r="B117" s="11"/>
      <c r="C117" s="12"/>
    </row>
    <row r="118" ht="16.95" spans="1:5">
      <c r="A118" s="13" t="str">
        <f>CONCATENATE("&lt;loc&gt;",B118,"&lt;/loc&gt;")</f>
        <v>&lt;loc&gt;https://eduardoherreraf.github.io/photoshop-16_metadatos_y_exportacion.html&lt;/loc&gt;</v>
      </c>
      <c r="B118" s="14" t="str">
        <f>CONCATENATE($C$5,C118)</f>
        <v>https://eduardoherreraf.github.io/photoshop-16_metadatos_y_exportacion.html</v>
      </c>
      <c r="C118" s="18" t="s">
        <v>287</v>
      </c>
      <c r="E118" s="16"/>
    </row>
    <row r="119" spans="1:5">
      <c r="A119" s="13" t="str">
        <f>CONCATENATE("&lt;lastmod&gt;",B119,"&lt;/lastmod&gt;")</f>
        <v>&lt;lastmod&gt;2025-05-15T09:25:00-05:00&lt;/lastmod&gt;</v>
      </c>
      <c r="B119" s="14" t="str">
        <f>$C$1</f>
        <v>2025-05-15T09:25:00-05:00</v>
      </c>
      <c r="C119" s="17"/>
      <c r="E119" s="16"/>
    </row>
    <row r="120" ht="16.95" spans="1:5">
      <c r="A120" s="13" t="str">
        <f>CONCATENATE("&lt;changefreq&gt;",B120,"&lt;/changefreq&gt;")</f>
        <v>&lt;changefreq&gt;yearly&lt;/changefreq&gt;</v>
      </c>
      <c r="B120" s="14" t="s">
        <v>260</v>
      </c>
      <c r="C120" s="17"/>
      <c r="E120" s="16"/>
    </row>
    <row r="121" ht="16.95" spans="1:3">
      <c r="A121" s="13" t="str">
        <f>CONCATENATE("&lt;priority&gt;",B121,"&lt;/priority&gt;")</f>
        <v>&lt;priority&gt;0.6&lt;/priority&gt;</v>
      </c>
      <c r="B121" s="14" t="str">
        <f>C121</f>
        <v>0.6</v>
      </c>
      <c r="C121" s="18" t="s">
        <v>274</v>
      </c>
    </row>
    <row r="122" ht="16.95" spans="1:3">
      <c r="A122" s="19" t="s">
        <v>261</v>
      </c>
      <c r="B122" s="20"/>
      <c r="C122" s="21"/>
    </row>
    <row r="123" ht="17.7" spans="1:3">
      <c r="A123" s="10" t="s">
        <v>258</v>
      </c>
      <c r="B123" s="11"/>
      <c r="C123" s="12"/>
    </row>
    <row r="124" ht="16.95" spans="1:5">
      <c r="A124" s="13" t="str">
        <f>CONCATENATE("&lt;loc&gt;",B124,"&lt;/loc&gt;")</f>
        <v>&lt;loc&gt;https://eduardoherreraf.github.io/photoshop-15_filtros_licuar.html&lt;/loc&gt;</v>
      </c>
      <c r="B124" s="14" t="str">
        <f>CONCATENATE($C$5,C124)</f>
        <v>https://eduardoherreraf.github.io/photoshop-15_filtros_licuar.html</v>
      </c>
      <c r="C124" s="18" t="s">
        <v>288</v>
      </c>
      <c r="E124" s="16"/>
    </row>
    <row r="125" spans="1:5">
      <c r="A125" s="13" t="str">
        <f>CONCATENATE("&lt;lastmod&gt;",B125,"&lt;/lastmod&gt;")</f>
        <v>&lt;lastmod&gt;2025-05-15T09:25:00-05:00&lt;/lastmod&gt;</v>
      </c>
      <c r="B125" s="14" t="str">
        <f>$C$1</f>
        <v>2025-05-15T09:25:00-05:00</v>
      </c>
      <c r="C125" s="17"/>
      <c r="E125" s="16"/>
    </row>
    <row r="126" ht="16.95" spans="1:5">
      <c r="A126" s="13" t="str">
        <f>CONCATENATE("&lt;changefreq&gt;",B126,"&lt;/changefreq&gt;")</f>
        <v>&lt;changefreq&gt;yearly&lt;/changefreq&gt;</v>
      </c>
      <c r="B126" s="14" t="s">
        <v>260</v>
      </c>
      <c r="C126" s="17"/>
      <c r="E126" s="16"/>
    </row>
    <row r="127" ht="16.95" spans="1:3">
      <c r="A127" s="13" t="str">
        <f>CONCATENATE("&lt;priority&gt;",B127,"&lt;/priority&gt;")</f>
        <v>&lt;priority&gt;0.6&lt;/priority&gt;</v>
      </c>
      <c r="B127" s="14" t="str">
        <f>C127</f>
        <v>0.6</v>
      </c>
      <c r="C127" s="18" t="s">
        <v>274</v>
      </c>
    </row>
    <row r="128" ht="16.95" spans="1:3">
      <c r="A128" s="19" t="s">
        <v>261</v>
      </c>
      <c r="B128" s="20"/>
      <c r="C128" s="21"/>
    </row>
    <row r="129" ht="17.7" spans="1:3">
      <c r="A129" s="10" t="s">
        <v>258</v>
      </c>
      <c r="B129" s="11"/>
      <c r="C129" s="12"/>
    </row>
    <row r="130" ht="16.95" spans="1:5">
      <c r="A130" s="13" t="str">
        <f>CONCATENATE("&lt;loc&gt;",B130,"&lt;/loc&gt;")</f>
        <v>&lt;loc&gt;https://eduardoherreraf.github.io/photoshop-14_filtros_neurales.html&lt;/loc&gt;</v>
      </c>
      <c r="B130" s="14" t="str">
        <f>CONCATENATE($C$5,C130)</f>
        <v>https://eduardoherreraf.github.io/photoshop-14_filtros_neurales.html</v>
      </c>
      <c r="C130" s="18" t="s">
        <v>289</v>
      </c>
      <c r="E130" s="16"/>
    </row>
    <row r="131" spans="1:5">
      <c r="A131" s="13" t="str">
        <f>CONCATENATE("&lt;lastmod&gt;",B131,"&lt;/lastmod&gt;")</f>
        <v>&lt;lastmod&gt;2025-05-15T09:25:00-05:00&lt;/lastmod&gt;</v>
      </c>
      <c r="B131" s="14" t="str">
        <f>$C$1</f>
        <v>2025-05-15T09:25:00-05:00</v>
      </c>
      <c r="C131" s="17"/>
      <c r="E131" s="16"/>
    </row>
    <row r="132" ht="16.95" spans="1:5">
      <c r="A132" s="13" t="str">
        <f>CONCATENATE("&lt;changefreq&gt;",B132,"&lt;/changefreq&gt;")</f>
        <v>&lt;changefreq&gt;yearly&lt;/changefreq&gt;</v>
      </c>
      <c r="B132" s="14" t="s">
        <v>260</v>
      </c>
      <c r="C132" s="17"/>
      <c r="E132" s="16"/>
    </row>
    <row r="133" ht="16.95" spans="1:3">
      <c r="A133" s="13" t="str">
        <f>CONCATENATE("&lt;priority&gt;",B133,"&lt;/priority&gt;")</f>
        <v>&lt;priority&gt;0.6&lt;/priority&gt;</v>
      </c>
      <c r="B133" s="14" t="str">
        <f>C133</f>
        <v>0.6</v>
      </c>
      <c r="C133" s="18" t="s">
        <v>274</v>
      </c>
    </row>
    <row r="134" ht="16.95" spans="1:3">
      <c r="A134" s="19" t="s">
        <v>261</v>
      </c>
      <c r="B134" s="20"/>
      <c r="C134" s="21"/>
    </row>
    <row r="135" ht="17.7" spans="1:3">
      <c r="A135" s="10" t="s">
        <v>258</v>
      </c>
      <c r="B135" s="11"/>
      <c r="C135" s="12"/>
    </row>
    <row r="136" ht="16.95" spans="1:5">
      <c r="A136" s="13" t="str">
        <f>CONCATENATE("&lt;loc&gt;",B136,"&lt;/loc&gt;")</f>
        <v>&lt;loc&gt;https://eduardoherreraf.github.io/photoshop-13_filtros.html&lt;/loc&gt;</v>
      </c>
      <c r="B136" s="14" t="str">
        <f>CONCATENATE($C$5,C136)</f>
        <v>https://eduardoherreraf.github.io/photoshop-13_filtros.html</v>
      </c>
      <c r="C136" s="18" t="s">
        <v>290</v>
      </c>
      <c r="E136" s="16"/>
    </row>
    <row r="137" spans="1:5">
      <c r="A137" s="13" t="str">
        <f>CONCATENATE("&lt;lastmod&gt;",B137,"&lt;/lastmod&gt;")</f>
        <v>&lt;lastmod&gt;2025-05-15T09:25:00-05:00&lt;/lastmod&gt;</v>
      </c>
      <c r="B137" s="14" t="str">
        <f>$C$1</f>
        <v>2025-05-15T09:25:00-05:00</v>
      </c>
      <c r="C137" s="17"/>
      <c r="E137" s="16"/>
    </row>
    <row r="138" ht="16.95" spans="1:5">
      <c r="A138" s="13" t="str">
        <f>CONCATENATE("&lt;changefreq&gt;",B138,"&lt;/changefreq&gt;")</f>
        <v>&lt;changefreq&gt;yearly&lt;/changefreq&gt;</v>
      </c>
      <c r="B138" s="14" t="s">
        <v>260</v>
      </c>
      <c r="C138" s="17"/>
      <c r="E138" s="16"/>
    </row>
    <row r="139" ht="16.95" spans="1:3">
      <c r="A139" s="13" t="str">
        <f>CONCATENATE("&lt;priority&gt;",B139,"&lt;/priority&gt;")</f>
        <v>&lt;priority&gt;0.6&lt;/priority&gt;</v>
      </c>
      <c r="B139" s="14" t="str">
        <f>C139</f>
        <v>0.6</v>
      </c>
      <c r="C139" s="18" t="s">
        <v>274</v>
      </c>
    </row>
    <row r="140" ht="16.95" spans="1:3">
      <c r="A140" s="19" t="s">
        <v>261</v>
      </c>
      <c r="B140" s="20"/>
      <c r="C140" s="21"/>
    </row>
    <row r="141" ht="17.7" spans="1:3">
      <c r="A141" s="10" t="s">
        <v>258</v>
      </c>
      <c r="B141" s="11"/>
      <c r="C141" s="12"/>
    </row>
    <row r="142" ht="16.95" spans="1:5">
      <c r="A142" s="13" t="str">
        <f>CONCATENATE("&lt;loc&gt;",B142,"&lt;/loc&gt;")</f>
        <v>&lt;loc&gt;https://eduardoherreraf.github.io/photoshop-12_formas_y_capas.html&lt;/loc&gt;</v>
      </c>
      <c r="B142" s="14" t="str">
        <f>CONCATENATE($C$5,C142)</f>
        <v>https://eduardoherreraf.github.io/photoshop-12_formas_y_capas.html</v>
      </c>
      <c r="C142" s="18" t="s">
        <v>291</v>
      </c>
      <c r="E142" s="16"/>
    </row>
    <row r="143" spans="1:5">
      <c r="A143" s="13" t="str">
        <f>CONCATENATE("&lt;lastmod&gt;",B143,"&lt;/lastmod&gt;")</f>
        <v>&lt;lastmod&gt;2025-05-15T09:25:00-05:00&lt;/lastmod&gt;</v>
      </c>
      <c r="B143" s="14" t="str">
        <f>$C$1</f>
        <v>2025-05-15T09:25:00-05:00</v>
      </c>
      <c r="C143" s="17"/>
      <c r="E143" s="16"/>
    </row>
    <row r="144" ht="16.95" spans="1:5">
      <c r="A144" s="13" t="str">
        <f>CONCATENATE("&lt;changefreq&gt;",B144,"&lt;/changefreq&gt;")</f>
        <v>&lt;changefreq&gt;yearly&lt;/changefreq&gt;</v>
      </c>
      <c r="B144" s="14" t="s">
        <v>260</v>
      </c>
      <c r="C144" s="17"/>
      <c r="E144" s="16"/>
    </row>
    <row r="145" ht="16.95" spans="1:3">
      <c r="A145" s="13" t="str">
        <f>CONCATENATE("&lt;priority&gt;",B145,"&lt;/priority&gt;")</f>
        <v>&lt;priority&gt;0.6&lt;/priority&gt;</v>
      </c>
      <c r="B145" s="14" t="str">
        <f>C145</f>
        <v>0.6</v>
      </c>
      <c r="C145" s="18" t="s">
        <v>274</v>
      </c>
    </row>
    <row r="146" ht="16.95" spans="1:3">
      <c r="A146" s="19" t="s">
        <v>261</v>
      </c>
      <c r="B146" s="20"/>
      <c r="C146" s="21"/>
    </row>
    <row r="147" ht="17.7" spans="1:3">
      <c r="A147" s="10" t="s">
        <v>258</v>
      </c>
      <c r="B147" s="11"/>
      <c r="C147" s="12"/>
    </row>
    <row r="148" ht="16.95" spans="1:5">
      <c r="A148" s="13" t="str">
        <f>CONCATENATE("&lt;loc&gt;",B148,"&lt;/loc&gt;")</f>
        <v>&lt;loc&gt;https://eduardoherreraf.github.io/photoshop-11_textos.html&lt;/loc&gt;</v>
      </c>
      <c r="B148" s="14" t="str">
        <f>CONCATENATE($C$5,C148)</f>
        <v>https://eduardoherreraf.github.io/photoshop-11_textos.html</v>
      </c>
      <c r="C148" s="18" t="s">
        <v>292</v>
      </c>
      <c r="E148" s="16"/>
    </row>
    <row r="149" spans="1:5">
      <c r="A149" s="13" t="str">
        <f>CONCATENATE("&lt;lastmod&gt;",B149,"&lt;/lastmod&gt;")</f>
        <v>&lt;lastmod&gt;2025-05-15T09:25:00-05:00&lt;/lastmod&gt;</v>
      </c>
      <c r="B149" s="14" t="str">
        <f>$C$1</f>
        <v>2025-05-15T09:25:00-05:00</v>
      </c>
      <c r="C149" s="17"/>
      <c r="E149" s="16"/>
    </row>
    <row r="150" ht="16.95" spans="1:5">
      <c r="A150" s="13" t="str">
        <f>CONCATENATE("&lt;changefreq&gt;",B150,"&lt;/changefreq&gt;")</f>
        <v>&lt;changefreq&gt;yearly&lt;/changefreq&gt;</v>
      </c>
      <c r="B150" s="14" t="s">
        <v>260</v>
      </c>
      <c r="C150" s="17"/>
      <c r="E150" s="16"/>
    </row>
    <row r="151" ht="16.95" spans="1:3">
      <c r="A151" s="13" t="str">
        <f>CONCATENATE("&lt;priority&gt;",B151,"&lt;/priority&gt;")</f>
        <v>&lt;priority&gt;0.6&lt;/priority&gt;</v>
      </c>
      <c r="B151" s="14" t="str">
        <f>C151</f>
        <v>0.6</v>
      </c>
      <c r="C151" s="18" t="s">
        <v>274</v>
      </c>
    </row>
    <row r="152" ht="16.95" spans="1:3">
      <c r="A152" s="19" t="s">
        <v>261</v>
      </c>
      <c r="B152" s="20"/>
      <c r="C152" s="21"/>
    </row>
    <row r="153" ht="17.7" spans="1:3">
      <c r="A153" s="10" t="s">
        <v>258</v>
      </c>
      <c r="B153" s="11"/>
      <c r="C153" s="12"/>
    </row>
    <row r="154" ht="16.95" spans="1:5">
      <c r="A154" s="13" t="str">
        <f>CONCATENATE("&lt;loc&gt;",B154,"&lt;/loc&gt;")</f>
        <v>&lt;loc&gt;https://eduardoherreraf.github.io/photoshop-10_color_y_degradados.html&lt;/loc&gt;</v>
      </c>
      <c r="B154" s="14" t="str">
        <f>CONCATENATE($C$5,C154)</f>
        <v>https://eduardoherreraf.github.io/photoshop-10_color_y_degradados.html</v>
      </c>
      <c r="C154" s="18" t="s">
        <v>293</v>
      </c>
      <c r="E154" s="16"/>
    </row>
    <row r="155" spans="1:5">
      <c r="A155" s="13" t="str">
        <f>CONCATENATE("&lt;lastmod&gt;",B155,"&lt;/lastmod&gt;")</f>
        <v>&lt;lastmod&gt;2025-05-15T09:25:00-05:00&lt;/lastmod&gt;</v>
      </c>
      <c r="B155" s="14" t="str">
        <f>$C$1</f>
        <v>2025-05-15T09:25:00-05:00</v>
      </c>
      <c r="C155" s="17"/>
      <c r="E155" s="16"/>
    </row>
    <row r="156" ht="16.95" spans="1:5">
      <c r="A156" s="13" t="str">
        <f>CONCATENATE("&lt;changefreq&gt;",B156,"&lt;/changefreq&gt;")</f>
        <v>&lt;changefreq&gt;yearly&lt;/changefreq&gt;</v>
      </c>
      <c r="B156" s="14" t="s">
        <v>260</v>
      </c>
      <c r="C156" s="17"/>
      <c r="E156" s="16"/>
    </row>
    <row r="157" ht="16.95" spans="1:3">
      <c r="A157" s="13" t="str">
        <f>CONCATENATE("&lt;priority&gt;",B157,"&lt;/priority&gt;")</f>
        <v>&lt;priority&gt;0.6&lt;/priority&gt;</v>
      </c>
      <c r="B157" s="14" t="str">
        <f>C157</f>
        <v>0.6</v>
      </c>
      <c r="C157" s="18" t="s">
        <v>274</v>
      </c>
    </row>
    <row r="158" ht="16.95" spans="1:3">
      <c r="A158" s="19" t="s">
        <v>261</v>
      </c>
      <c r="B158" s="20"/>
      <c r="C158" s="21"/>
    </row>
    <row r="159" ht="17.7" spans="1:3">
      <c r="A159" s="10" t="s">
        <v>258</v>
      </c>
      <c r="B159" s="11"/>
      <c r="C159" s="12"/>
    </row>
    <row r="160" ht="16.95" spans="1:5">
      <c r="A160" s="13" t="str">
        <f>CONCATENATE("&lt;loc&gt;",B160,"&lt;/loc&gt;")</f>
        <v>&lt;loc&gt;https://eduardoherreraf.github.io/photoshop-09_uso_de_pinceles.html&lt;/loc&gt;</v>
      </c>
      <c r="B160" s="14" t="str">
        <f>CONCATENATE($C$5,C160)</f>
        <v>https://eduardoherreraf.github.io/photoshop-09_uso_de_pinceles.html</v>
      </c>
      <c r="C160" s="18" t="s">
        <v>294</v>
      </c>
      <c r="E160" s="16"/>
    </row>
    <row r="161" spans="1:5">
      <c r="A161" s="13" t="str">
        <f>CONCATENATE("&lt;lastmod&gt;",B161,"&lt;/lastmod&gt;")</f>
        <v>&lt;lastmod&gt;2025-05-15T09:25:00-05:00&lt;/lastmod&gt;</v>
      </c>
      <c r="B161" s="14" t="str">
        <f>$C$1</f>
        <v>2025-05-15T09:25:00-05:00</v>
      </c>
      <c r="C161" s="17"/>
      <c r="E161" s="16"/>
    </row>
    <row r="162" ht="16.95" spans="1:5">
      <c r="A162" s="13" t="str">
        <f>CONCATENATE("&lt;changefreq&gt;",B162,"&lt;/changefreq&gt;")</f>
        <v>&lt;changefreq&gt;yearly&lt;/changefreq&gt;</v>
      </c>
      <c r="B162" s="14" t="s">
        <v>260</v>
      </c>
      <c r="C162" s="17"/>
      <c r="E162" s="16"/>
    </row>
    <row r="163" ht="16.95" spans="1:3">
      <c r="A163" s="13" t="str">
        <f>CONCATENATE("&lt;priority&gt;",B163,"&lt;/priority&gt;")</f>
        <v>&lt;priority&gt;0.6&lt;/priority&gt;</v>
      </c>
      <c r="B163" s="14" t="str">
        <f>C163</f>
        <v>0.6</v>
      </c>
      <c r="C163" s="18" t="s">
        <v>274</v>
      </c>
    </row>
    <row r="164" ht="16.95" spans="1:3">
      <c r="A164" s="19" t="s">
        <v>261</v>
      </c>
      <c r="B164" s="20"/>
      <c r="C164" s="21"/>
    </row>
    <row r="165" ht="17.7" spans="1:3">
      <c r="A165" s="10" t="s">
        <v>258</v>
      </c>
      <c r="B165" s="11"/>
      <c r="C165" s="12"/>
    </row>
    <row r="166" ht="16.95" spans="1:5">
      <c r="A166" s="13" t="str">
        <f>CONCATENATE("&lt;loc&gt;",B166,"&lt;/loc&gt;")</f>
        <v>&lt;loc&gt;https://eduardoherreraf.github.io/photoshop-08_agregar_y_quitar_objetos.html&lt;/loc&gt;</v>
      </c>
      <c r="B166" s="14" t="str">
        <f>CONCATENATE($C$5,C166)</f>
        <v>https://eduardoherreraf.github.io/photoshop-08_agregar_y_quitar_objetos.html</v>
      </c>
      <c r="C166" s="18" t="s">
        <v>295</v>
      </c>
      <c r="E166" s="16"/>
    </row>
    <row r="167" spans="1:5">
      <c r="A167" s="13" t="str">
        <f>CONCATENATE("&lt;lastmod&gt;",B167,"&lt;/lastmod&gt;")</f>
        <v>&lt;lastmod&gt;2025-05-15T09:25:00-05:00&lt;/lastmod&gt;</v>
      </c>
      <c r="B167" s="14" t="str">
        <f>$C$1</f>
        <v>2025-05-15T09:25:00-05:00</v>
      </c>
      <c r="C167" s="17"/>
      <c r="E167" s="16"/>
    </row>
    <row r="168" ht="16.95" spans="1:5">
      <c r="A168" s="13" t="str">
        <f>CONCATENATE("&lt;changefreq&gt;",B168,"&lt;/changefreq&gt;")</f>
        <v>&lt;changefreq&gt;yearly&lt;/changefreq&gt;</v>
      </c>
      <c r="B168" s="14" t="s">
        <v>260</v>
      </c>
      <c r="C168" s="17"/>
      <c r="E168" s="16"/>
    </row>
    <row r="169" ht="16.95" spans="1:3">
      <c r="A169" s="13" t="str">
        <f>CONCATENATE("&lt;priority&gt;",B169,"&lt;/priority&gt;")</f>
        <v>&lt;priority&gt;0.6&lt;/priority&gt;</v>
      </c>
      <c r="B169" s="14" t="str">
        <f>C169</f>
        <v>0.6</v>
      </c>
      <c r="C169" s="18" t="s">
        <v>274</v>
      </c>
    </row>
    <row r="170" ht="16.95" spans="1:3">
      <c r="A170" s="19" t="s">
        <v>261</v>
      </c>
      <c r="B170" s="20"/>
      <c r="C170" s="21"/>
    </row>
    <row r="171" ht="17.7" spans="1:3">
      <c r="A171" s="10" t="s">
        <v>258</v>
      </c>
      <c r="B171" s="11"/>
      <c r="C171" s="12"/>
    </row>
    <row r="172" ht="16.95" spans="1:5">
      <c r="A172" s="13" t="str">
        <f>CONCATENATE("&lt;loc&gt;",B172,"&lt;/loc&gt;")</f>
        <v>&lt;loc&gt;https://eduardoherreraf.github.io/photoshop-07_herramientas_de_seleccion.html&lt;/loc&gt;</v>
      </c>
      <c r="B172" s="14" t="str">
        <f>CONCATENATE($C$5,C172)</f>
        <v>https://eduardoherreraf.github.io/photoshop-07_herramientas_de_seleccion.html</v>
      </c>
      <c r="C172" s="18" t="s">
        <v>296</v>
      </c>
      <c r="E172" s="16"/>
    </row>
    <row r="173" spans="1:5">
      <c r="A173" s="13" t="str">
        <f>CONCATENATE("&lt;lastmod&gt;",B173,"&lt;/lastmod&gt;")</f>
        <v>&lt;lastmod&gt;2025-05-15T09:25:00-05:00&lt;/lastmod&gt;</v>
      </c>
      <c r="B173" s="14" t="str">
        <f>$C$1</f>
        <v>2025-05-15T09:25:00-05:00</v>
      </c>
      <c r="C173" s="17"/>
      <c r="E173" s="16"/>
    </row>
    <row r="174" ht="16.95" spans="1:5">
      <c r="A174" s="13" t="str">
        <f>CONCATENATE("&lt;changefreq&gt;",B174,"&lt;/changefreq&gt;")</f>
        <v>&lt;changefreq&gt;yearly&lt;/changefreq&gt;</v>
      </c>
      <c r="B174" s="14" t="s">
        <v>260</v>
      </c>
      <c r="C174" s="17"/>
      <c r="E174" s="16"/>
    </row>
    <row r="175" ht="16.95" spans="1:3">
      <c r="A175" s="13" t="str">
        <f>CONCATENATE("&lt;priority&gt;",B175,"&lt;/priority&gt;")</f>
        <v>&lt;priority&gt;0.6&lt;/priority&gt;</v>
      </c>
      <c r="B175" s="14" t="str">
        <f>C175</f>
        <v>0.6</v>
      </c>
      <c r="C175" s="18" t="s">
        <v>274</v>
      </c>
    </row>
    <row r="176" ht="16.95" spans="1:3">
      <c r="A176" s="19" t="s">
        <v>261</v>
      </c>
      <c r="B176" s="20"/>
      <c r="C176" s="21"/>
    </row>
    <row r="177" ht="17.7" spans="1:3">
      <c r="A177" s="10" t="s">
        <v>258</v>
      </c>
      <c r="B177" s="11"/>
      <c r="C177" s="12"/>
    </row>
    <row r="178" ht="16.95" spans="1:5">
      <c r="A178" s="13" t="str">
        <f>CONCATENATE("&lt;loc&gt;",B178,"&lt;/loc&gt;")</f>
        <v>&lt;loc&gt;https://eduardoherreraf.github.io/photoshop-06_ajuste_tono_brillo_y_saturacion.html&lt;/loc&gt;</v>
      </c>
      <c r="B178" s="14" t="str">
        <f>CONCATENATE($C$5,C178)</f>
        <v>https://eduardoherreraf.github.io/photoshop-06_ajuste_tono_brillo_y_saturacion.html</v>
      </c>
      <c r="C178" s="18" t="s">
        <v>297</v>
      </c>
      <c r="E178" s="16"/>
    </row>
    <row r="179" spans="1:5">
      <c r="A179" s="13" t="str">
        <f>CONCATENATE("&lt;lastmod&gt;",B179,"&lt;/lastmod&gt;")</f>
        <v>&lt;lastmod&gt;2025-05-15T09:25:00-05:00&lt;/lastmod&gt;</v>
      </c>
      <c r="B179" s="14" t="str">
        <f>$C$1</f>
        <v>2025-05-15T09:25:00-05:00</v>
      </c>
      <c r="C179" s="17"/>
      <c r="E179" s="16"/>
    </row>
    <row r="180" ht="16.95" spans="1:5">
      <c r="A180" s="13" t="str">
        <f>CONCATENATE("&lt;changefreq&gt;",B180,"&lt;/changefreq&gt;")</f>
        <v>&lt;changefreq&gt;yearly&lt;/changefreq&gt;</v>
      </c>
      <c r="B180" s="14" t="s">
        <v>260</v>
      </c>
      <c r="C180" s="17"/>
      <c r="E180" s="16"/>
    </row>
    <row r="181" ht="16.95" spans="1:3">
      <c r="A181" s="13" t="str">
        <f>CONCATENATE("&lt;priority&gt;",B181,"&lt;/priority&gt;")</f>
        <v>&lt;priority&gt;0.6&lt;/priority&gt;</v>
      </c>
      <c r="B181" s="14" t="str">
        <f>C181</f>
        <v>0.6</v>
      </c>
      <c r="C181" s="18" t="s">
        <v>274</v>
      </c>
    </row>
    <row r="182" ht="16.95" spans="1:3">
      <c r="A182" s="19" t="s">
        <v>261</v>
      </c>
      <c r="B182" s="20"/>
      <c r="C182" s="21"/>
    </row>
    <row r="183" ht="17.7" spans="1:3">
      <c r="A183" s="10" t="s">
        <v>258</v>
      </c>
      <c r="B183" s="11"/>
      <c r="C183" s="12"/>
    </row>
    <row r="184" ht="16.95" spans="1:5">
      <c r="A184" s="13" t="str">
        <f>CONCATENATE("&lt;loc&gt;",B184,"&lt;/loc&gt;")</f>
        <v>&lt;loc&gt;https://eduardoherreraf.github.io/photoshop-05_trabajo_con_capas.html&lt;/loc&gt;</v>
      </c>
      <c r="B184" s="14" t="str">
        <f>CONCATENATE($C$5,C184)</f>
        <v>https://eduardoherreraf.github.io/photoshop-05_trabajo_con_capas.html</v>
      </c>
      <c r="C184" s="18" t="s">
        <v>298</v>
      </c>
      <c r="E184" s="16"/>
    </row>
    <row r="185" spans="1:5">
      <c r="A185" s="13" t="str">
        <f>CONCATENATE("&lt;lastmod&gt;",B185,"&lt;/lastmod&gt;")</f>
        <v>&lt;lastmod&gt;2025-05-15T09:25:00-05:00&lt;/lastmod&gt;</v>
      </c>
      <c r="B185" s="14" t="str">
        <f>$C$1</f>
        <v>2025-05-15T09:25:00-05:00</v>
      </c>
      <c r="C185" s="17"/>
      <c r="E185" s="16"/>
    </row>
    <row r="186" ht="16.95" spans="1:5">
      <c r="A186" s="13" t="str">
        <f>CONCATENATE("&lt;changefreq&gt;",B186,"&lt;/changefreq&gt;")</f>
        <v>&lt;changefreq&gt;yearly&lt;/changefreq&gt;</v>
      </c>
      <c r="B186" s="14" t="s">
        <v>260</v>
      </c>
      <c r="C186" s="17"/>
      <c r="E186" s="16"/>
    </row>
    <row r="187" ht="16.95" spans="1:3">
      <c r="A187" s="13" t="str">
        <f>CONCATENATE("&lt;priority&gt;",B187,"&lt;/priority&gt;")</f>
        <v>&lt;priority&gt;0.6&lt;/priority&gt;</v>
      </c>
      <c r="B187" s="14" t="str">
        <f>C187</f>
        <v>0.6</v>
      </c>
      <c r="C187" s="18" t="s">
        <v>274</v>
      </c>
    </row>
    <row r="188" ht="16.95" spans="1:3">
      <c r="A188" s="19" t="s">
        <v>261</v>
      </c>
      <c r="B188" s="20"/>
      <c r="C188" s="21"/>
    </row>
    <row r="189" ht="17.7" spans="1:3">
      <c r="A189" s="10" t="s">
        <v>258</v>
      </c>
      <c r="B189" s="11"/>
      <c r="C189" s="12"/>
    </row>
    <row r="190" ht="16.95" spans="1:5">
      <c r="A190" s="13" t="str">
        <f>CONCATENATE("&lt;loc&gt;",B190,"&lt;/loc&gt;")</f>
        <v>&lt;loc&gt;https://eduardoherreraf.github.io/photoshop-04_ajuste_lienzo_resolucion.html&lt;/loc&gt;</v>
      </c>
      <c r="B190" s="14" t="str">
        <f>CONCATENATE($C$5,C190)</f>
        <v>https://eduardoherreraf.github.io/photoshop-04_ajuste_lienzo_resolucion.html</v>
      </c>
      <c r="C190" s="18" t="s">
        <v>299</v>
      </c>
      <c r="E190" s="16"/>
    </row>
    <row r="191" spans="1:5">
      <c r="A191" s="13" t="str">
        <f>CONCATENATE("&lt;lastmod&gt;",B191,"&lt;/lastmod&gt;")</f>
        <v>&lt;lastmod&gt;2025-05-15T09:25:00-05:00&lt;/lastmod&gt;</v>
      </c>
      <c r="B191" s="14" t="str">
        <f>$C$1</f>
        <v>2025-05-15T09:25:00-05:00</v>
      </c>
      <c r="C191" s="17"/>
      <c r="E191" s="16"/>
    </row>
    <row r="192" ht="16.95" spans="1:5">
      <c r="A192" s="13" t="str">
        <f>CONCATENATE("&lt;changefreq&gt;",B192,"&lt;/changefreq&gt;")</f>
        <v>&lt;changefreq&gt;yearly&lt;/changefreq&gt;</v>
      </c>
      <c r="B192" s="14" t="s">
        <v>260</v>
      </c>
      <c r="C192" s="17"/>
      <c r="E192" s="16"/>
    </row>
    <row r="193" ht="16.95" spans="1:3">
      <c r="A193" s="13" t="str">
        <f>CONCATENATE("&lt;priority&gt;",B193,"&lt;/priority&gt;")</f>
        <v>&lt;priority&gt;0.6&lt;/priority&gt;</v>
      </c>
      <c r="B193" s="14" t="str">
        <f>C193</f>
        <v>0.6</v>
      </c>
      <c r="C193" s="18" t="s">
        <v>274</v>
      </c>
    </row>
    <row r="194" ht="16.95" spans="1:3">
      <c r="A194" s="19" t="s">
        <v>261</v>
      </c>
      <c r="B194" s="20"/>
      <c r="C194" s="21"/>
    </row>
    <row r="195" ht="17.7" spans="1:3">
      <c r="A195" s="10" t="s">
        <v>258</v>
      </c>
      <c r="B195" s="11"/>
      <c r="C195" s="12"/>
    </row>
    <row r="196" ht="16.95" spans="1:5">
      <c r="A196" s="13" t="str">
        <f>CONCATENATE("&lt;loc&gt;",B196,"&lt;/loc&gt;")</f>
        <v>&lt;loc&gt;https://eduardoherreraf.github.io/photoshop-03_compartir_y_editar_archivos.html&lt;/loc&gt;</v>
      </c>
      <c r="B196" s="14" t="str">
        <f>CONCATENATE($C$5,C196)</f>
        <v>https://eduardoherreraf.github.io/photoshop-03_compartir_y_editar_archivos.html</v>
      </c>
      <c r="C196" s="18" t="s">
        <v>300</v>
      </c>
      <c r="E196" s="16"/>
    </row>
    <row r="197" spans="1:5">
      <c r="A197" s="13" t="str">
        <f>CONCATENATE("&lt;lastmod&gt;",B197,"&lt;/lastmod&gt;")</f>
        <v>&lt;lastmod&gt;2025-05-15T09:25:00-05:00&lt;/lastmod&gt;</v>
      </c>
      <c r="B197" s="14" t="str">
        <f>$C$1</f>
        <v>2025-05-15T09:25:00-05:00</v>
      </c>
      <c r="C197" s="17"/>
      <c r="E197" s="16"/>
    </row>
    <row r="198" ht="16.95" spans="1:5">
      <c r="A198" s="13" t="str">
        <f>CONCATENATE("&lt;changefreq&gt;",B198,"&lt;/changefreq&gt;")</f>
        <v>&lt;changefreq&gt;yearly&lt;/changefreq&gt;</v>
      </c>
      <c r="B198" s="14" t="s">
        <v>260</v>
      </c>
      <c r="C198" s="17"/>
      <c r="E198" s="16"/>
    </row>
    <row r="199" ht="16.95" spans="1:3">
      <c r="A199" s="13" t="str">
        <f>CONCATENATE("&lt;priority&gt;",B199,"&lt;/priority&gt;")</f>
        <v>&lt;priority&gt;0.6&lt;/priority&gt;</v>
      </c>
      <c r="B199" s="14" t="str">
        <f>C199</f>
        <v>0.6</v>
      </c>
      <c r="C199" s="18" t="s">
        <v>274</v>
      </c>
    </row>
    <row r="200" ht="16.95" spans="1:3">
      <c r="A200" s="19" t="s">
        <v>261</v>
      </c>
      <c r="B200" s="20"/>
      <c r="C200" s="21"/>
    </row>
    <row r="201" ht="17.7" spans="1:3">
      <c r="A201" s="10" t="s">
        <v>258</v>
      </c>
      <c r="B201" s="11"/>
      <c r="C201" s="12"/>
    </row>
    <row r="202" ht="16.95" spans="1:5">
      <c r="A202" s="13" t="str">
        <f>CONCATENATE("&lt;loc&gt;",B202,"&lt;/loc&gt;")</f>
        <v>&lt;loc&gt;https://eduardoherreraf.github.io/photoshop-02_interfaz_y_area_de_trabajo.html&lt;/loc&gt;</v>
      </c>
      <c r="B202" s="14" t="str">
        <f>CONCATENATE($C$5,C202)</f>
        <v>https://eduardoherreraf.github.io/photoshop-02_interfaz_y_area_de_trabajo.html</v>
      </c>
      <c r="C202" s="18" t="s">
        <v>301</v>
      </c>
      <c r="E202" s="16"/>
    </row>
    <row r="203" spans="1:5">
      <c r="A203" s="13" t="str">
        <f>CONCATENATE("&lt;lastmod&gt;",B203,"&lt;/lastmod&gt;")</f>
        <v>&lt;lastmod&gt;2025-05-15T09:25:00-05:00&lt;/lastmod&gt;</v>
      </c>
      <c r="B203" s="14" t="str">
        <f>$C$1</f>
        <v>2025-05-15T09:25:00-05:00</v>
      </c>
      <c r="C203" s="17"/>
      <c r="E203" s="16"/>
    </row>
    <row r="204" ht="16.95" spans="1:5">
      <c r="A204" s="13" t="str">
        <f>CONCATENATE("&lt;changefreq&gt;",B204,"&lt;/changefreq&gt;")</f>
        <v>&lt;changefreq&gt;yearly&lt;/changefreq&gt;</v>
      </c>
      <c r="B204" s="14" t="s">
        <v>260</v>
      </c>
      <c r="C204" s="17"/>
      <c r="E204" s="16"/>
    </row>
    <row r="205" ht="16.95" spans="1:3">
      <c r="A205" s="13" t="str">
        <f>CONCATENATE("&lt;priority&gt;",B205,"&lt;/priority&gt;")</f>
        <v>&lt;priority&gt;0.6&lt;/priority&gt;</v>
      </c>
      <c r="B205" s="14" t="str">
        <f>C205</f>
        <v>0.6</v>
      </c>
      <c r="C205" s="18" t="s">
        <v>274</v>
      </c>
    </row>
    <row r="206" ht="16.95" spans="1:3">
      <c r="A206" s="19" t="s">
        <v>261</v>
      </c>
      <c r="B206" s="20"/>
      <c r="C206" s="21"/>
    </row>
    <row r="207" ht="17.7" spans="1:3">
      <c r="A207" s="10" t="s">
        <v>258</v>
      </c>
      <c r="B207" s="11"/>
      <c r="C207" s="12"/>
    </row>
    <row r="208" ht="16.95" spans="1:3">
      <c r="A208" s="13" t="str">
        <f>CONCATENATE("&lt;loc&gt;",B208,"&lt;/loc&gt;")</f>
        <v>&lt;loc&gt;https://eduardoherreraf.github.io/photoshop-01_comenzando_un_proyecto.html&lt;/loc&gt;</v>
      </c>
      <c r="B208" s="14" t="str">
        <f>CONCATENATE($C$5,C208)</f>
        <v>https://eduardoherreraf.github.io/photoshop-01_comenzando_un_proyecto.html</v>
      </c>
      <c r="C208" s="18" t="s">
        <v>302</v>
      </c>
    </row>
    <row r="209" spans="1:5">
      <c r="A209" s="13" t="str">
        <f>CONCATENATE("&lt;lastmod&gt;",B209,"&lt;/lastmod&gt;")</f>
        <v>&lt;lastmod&gt;2025-05-15T09:25:00-05:00&lt;/lastmod&gt;</v>
      </c>
      <c r="B209" s="14" t="str">
        <f>$C$1</f>
        <v>2025-05-15T09:25:00-05:00</v>
      </c>
      <c r="C209" s="17"/>
      <c r="E209" s="16"/>
    </row>
    <row r="210" ht="16.95" spans="1:5">
      <c r="A210" s="13" t="str">
        <f>CONCATENATE("&lt;changefreq&gt;",B210,"&lt;/changefreq&gt;")</f>
        <v>&lt;changefreq&gt;yearly&lt;/changefreq&gt;</v>
      </c>
      <c r="B210" s="14" t="s">
        <v>260</v>
      </c>
      <c r="C210" s="17"/>
      <c r="E210" s="16"/>
    </row>
    <row r="211" ht="16.95" spans="1:5">
      <c r="A211" s="13" t="str">
        <f>CONCATENATE("&lt;priority&gt;",B211,"&lt;/priority&gt;")</f>
        <v>&lt;priority&gt;0.6&lt;/priority&gt;</v>
      </c>
      <c r="B211" s="14" t="str">
        <f>C211</f>
        <v>0.6</v>
      </c>
      <c r="C211" s="18" t="s">
        <v>274</v>
      </c>
      <c r="E211" s="16"/>
    </row>
    <row r="212" ht="16.95" spans="1:3">
      <c r="A212" s="19" t="s">
        <v>261</v>
      </c>
      <c r="B212" s="20"/>
      <c r="C212" s="21"/>
    </row>
    <row r="213" ht="17.7" spans="1:3">
      <c r="A213" s="22" t="s">
        <v>303</v>
      </c>
      <c r="B213" s="22"/>
      <c r="C213" s="22"/>
    </row>
    <row r="214" ht="17.7" spans="1:3">
      <c r="A214" s="10" t="s">
        <v>258</v>
      </c>
      <c r="B214" s="11"/>
      <c r="C214" s="12"/>
    </row>
    <row r="215" ht="16.95" spans="1:5">
      <c r="A215" s="13" t="str">
        <f>CONCATENATE("&lt;loc&gt;",B215,"&lt;/loc&gt;")</f>
        <v>&lt;loc&gt;https://eduardoherreraf.github.io/chatgpt-01_como_aprender_cualquier_habilidad_facilmente_con_chatgpt.html&lt;/loc&gt;</v>
      </c>
      <c r="B215" s="14" t="str">
        <f>CONCATENATE($C$5,C215)</f>
        <v>https://eduardoherreraf.github.io/chatgpt-01_como_aprender_cualquier_habilidad_facilmente_con_chatgpt.html</v>
      </c>
      <c r="C215" s="18" t="s">
        <v>304</v>
      </c>
      <c r="E215" s="16"/>
    </row>
    <row r="216" spans="1:5">
      <c r="A216" s="13" t="str">
        <f>CONCATENATE("&lt;lastmod&gt;",B216,"&lt;/lastmod&gt;")</f>
        <v>&lt;lastmod&gt;2025-05-15T09:25:00-05:00&lt;/lastmod&gt;</v>
      </c>
      <c r="B216" s="14" t="str">
        <f>$C$1</f>
        <v>2025-05-15T09:25:00-05:00</v>
      </c>
      <c r="C216" s="17"/>
      <c r="E216" s="16"/>
    </row>
    <row r="217" ht="16.95" spans="1:5">
      <c r="A217" s="13" t="str">
        <f>CONCATENATE("&lt;changefreq&gt;",B217,"&lt;/changefreq&gt;")</f>
        <v>&lt;changefreq&gt;yearly&lt;/changefreq&gt;</v>
      </c>
      <c r="B217" s="14" t="s">
        <v>260</v>
      </c>
      <c r="C217" s="17"/>
      <c r="E217" s="16"/>
    </row>
    <row r="218" ht="16.95" spans="1:3">
      <c r="A218" s="13" t="str">
        <f>CONCATENATE("&lt;priority&gt;",B218,"&lt;/priority&gt;")</f>
        <v>&lt;priority&gt;0.6&lt;/priority&gt;</v>
      </c>
      <c r="B218" s="14" t="str">
        <f>C218</f>
        <v>0.6</v>
      </c>
      <c r="C218" s="18" t="s">
        <v>274</v>
      </c>
    </row>
    <row r="219" ht="16.95" spans="1:3">
      <c r="A219" s="19" t="s">
        <v>261</v>
      </c>
      <c r="B219" s="20"/>
      <c r="C219" s="21"/>
    </row>
    <row r="220" ht="17.7" spans="1:3">
      <c r="A220" s="22" t="s">
        <v>305</v>
      </c>
      <c r="B220" s="22"/>
      <c r="C220" s="22"/>
    </row>
    <row r="221" ht="17.7" spans="1:3">
      <c r="A221" s="10" t="s">
        <v>258</v>
      </c>
      <c r="B221" s="11"/>
      <c r="C221" s="12"/>
    </row>
    <row r="222" ht="16.95" spans="1:3">
      <c r="A222" s="13" t="str">
        <f>CONCATENATE("&lt;loc&gt;",B222,"&lt;/loc&gt;")</f>
        <v>&lt;loc&gt;https://eduardoherreraf.github.io/otrosTemas-01_como_borrar_la_cache_y_archivos_basura_en_windows.html&lt;/loc&gt;</v>
      </c>
      <c r="B222" s="14" t="str">
        <f>CONCATENATE($C$5,C222)</f>
        <v>https://eduardoherreraf.github.io/otrosTemas-01_como_borrar_la_cache_y_archivos_basura_en_windows.html</v>
      </c>
      <c r="C222" s="18" t="s">
        <v>306</v>
      </c>
    </row>
    <row r="223" spans="1:5">
      <c r="A223" s="13" t="str">
        <f>CONCATENATE("&lt;lastmod&gt;",B223,"&lt;/lastmod&gt;")</f>
        <v>&lt;lastmod&gt;2025-05-15T09:25:00-05:00&lt;/lastmod&gt;</v>
      </c>
      <c r="B223" s="14" t="str">
        <f>$C$1</f>
        <v>2025-05-15T09:25:00-05:00</v>
      </c>
      <c r="C223" s="17"/>
      <c r="E223" s="16"/>
    </row>
    <row r="224" ht="16.95" spans="1:5">
      <c r="A224" s="13" t="str">
        <f>CONCATENATE("&lt;changefreq&gt;",B224,"&lt;/changefreq&gt;")</f>
        <v>&lt;changefreq&gt;yearly&lt;/changefreq&gt;</v>
      </c>
      <c r="B224" s="14" t="s">
        <v>260</v>
      </c>
      <c r="C224" s="17"/>
      <c r="E224" s="16"/>
    </row>
    <row r="225" ht="16.95" spans="1:5">
      <c r="A225" s="13" t="str">
        <f>CONCATENATE("&lt;priority&gt;",B225,"&lt;/priority&gt;")</f>
        <v>&lt;priority&gt;0.6&lt;/priority&gt;</v>
      </c>
      <c r="B225" s="14" t="str">
        <f>C225</f>
        <v>0.6</v>
      </c>
      <c r="C225" s="18" t="s">
        <v>274</v>
      </c>
      <c r="E225" s="16"/>
    </row>
    <row r="226" ht="16.95" spans="1:3">
      <c r="A226" s="19" t="s">
        <v>261</v>
      </c>
      <c r="B226" s="20"/>
      <c r="C226" s="21"/>
    </row>
    <row r="227" ht="17.7" spans="1:3">
      <c r="A227" s="22" t="s">
        <v>307</v>
      </c>
      <c r="B227" s="22"/>
      <c r="C227" s="22"/>
    </row>
    <row r="228" ht="17.7" spans="1:3">
      <c r="A228" s="10" t="s">
        <v>258</v>
      </c>
      <c r="B228" s="11"/>
      <c r="C228" s="12"/>
    </row>
    <row r="229" ht="16.95" spans="1:5">
      <c r="A229" s="13" t="str">
        <f>CONCATENATE("&lt;loc&gt;",B229,"&lt;/loc&gt;")</f>
        <v>&lt;loc&gt;https://eduardoherreraf.github.io/cursoPython3-0101_introduccion.html&lt;/loc&gt;</v>
      </c>
      <c r="B229" s="14" t="str">
        <f>CONCATENATE($C$5,C229)</f>
        <v>https://eduardoherreraf.github.io/cursoPython3-0101_introduccion.html</v>
      </c>
      <c r="C229" s="18" t="s">
        <v>308</v>
      </c>
      <c r="E229" s="16"/>
    </row>
    <row r="230" spans="1:5">
      <c r="A230" s="13" t="str">
        <f>CONCATENATE("&lt;lastmod&gt;",B230,"&lt;/lastmod&gt;")</f>
        <v>&lt;lastmod&gt;2025-05-15T09:25:00-05:00&lt;/lastmod&gt;</v>
      </c>
      <c r="B230" s="14" t="str">
        <f>$C$1</f>
        <v>2025-05-15T09:25:00-05:00</v>
      </c>
      <c r="C230" s="17"/>
      <c r="E230" s="16"/>
    </row>
    <row r="231" ht="16.95" spans="1:5">
      <c r="A231" s="13" t="str">
        <f>CONCATENATE("&lt;changefreq&gt;",B231,"&lt;/changefreq&gt;")</f>
        <v>&lt;changefreq&gt;yearly&lt;/changefreq&gt;</v>
      </c>
      <c r="B231" s="14" t="s">
        <v>260</v>
      </c>
      <c r="C231" s="17"/>
      <c r="E231" s="16"/>
    </row>
    <row r="232" ht="16.95" spans="1:3">
      <c r="A232" s="13" t="str">
        <f>CONCATENATE("&lt;priority&gt;",B232,"&lt;/priority&gt;")</f>
        <v>&lt;priority&gt;0.6&lt;/priority&gt;</v>
      </c>
      <c r="B232" s="14" t="str">
        <f>C232</f>
        <v>0.6</v>
      </c>
      <c r="C232" s="18" t="s">
        <v>274</v>
      </c>
    </row>
    <row r="233" ht="16.95" spans="1:3">
      <c r="A233" s="19" t="s">
        <v>261</v>
      </c>
      <c r="B233" s="20"/>
      <c r="C233" s="21"/>
    </row>
    <row r="234" ht="17.7" spans="1:3">
      <c r="A234" s="10" t="s">
        <v>258</v>
      </c>
      <c r="B234" s="11"/>
      <c r="C234" s="12"/>
    </row>
    <row r="235" ht="16.95" spans="1:5">
      <c r="A235" s="13" t="str">
        <f>CONCATENATE("&lt;loc&gt;",B235,"&lt;/loc&gt;")</f>
        <v>&lt;loc&gt;https://eduardoherreraf.github.io/cursoPython3-0102_instalacion_de_python_localmente.html&lt;/loc&gt;</v>
      </c>
      <c r="B235" s="14" t="str">
        <f>CONCATENATE($C$5,C235)</f>
        <v>https://eduardoherreraf.github.io/cursoPython3-0102_instalacion_de_python_localmente.html</v>
      </c>
      <c r="C235" s="18" t="s">
        <v>309</v>
      </c>
      <c r="E235" s="16"/>
    </row>
    <row r="236" spans="1:5">
      <c r="A236" s="13" t="str">
        <f>CONCATENATE("&lt;lastmod&gt;",B236,"&lt;/lastmod&gt;")</f>
        <v>&lt;lastmod&gt;2025-05-15T09:25:00-05:00&lt;/lastmod&gt;</v>
      </c>
      <c r="B236" s="14" t="str">
        <f>$C$1</f>
        <v>2025-05-15T09:25:00-05:00</v>
      </c>
      <c r="C236" s="17"/>
      <c r="E236" s="16"/>
    </row>
    <row r="237" ht="16.95" spans="1:5">
      <c r="A237" s="13" t="str">
        <f>CONCATENATE("&lt;changefreq&gt;",B237,"&lt;/changefreq&gt;")</f>
        <v>&lt;changefreq&gt;yearly&lt;/changefreq&gt;</v>
      </c>
      <c r="B237" s="14" t="s">
        <v>260</v>
      </c>
      <c r="C237" s="17"/>
      <c r="E237" s="16"/>
    </row>
    <row r="238" ht="16.95" spans="1:3">
      <c r="A238" s="13" t="str">
        <f>CONCATENATE("&lt;priority&gt;",B238,"&lt;/priority&gt;")</f>
        <v>&lt;priority&gt;0.6&lt;/priority&gt;</v>
      </c>
      <c r="B238" s="14" t="str">
        <f>C238</f>
        <v>0.6</v>
      </c>
      <c r="C238" s="18" t="s">
        <v>274</v>
      </c>
    </row>
    <row r="239" ht="16.95" spans="1:3">
      <c r="A239" s="19" t="s">
        <v>261</v>
      </c>
      <c r="B239" s="20"/>
      <c r="C239" s="21"/>
    </row>
    <row r="240" ht="17.7" spans="1:3">
      <c r="A240" s="10" t="s">
        <v>258</v>
      </c>
      <c r="B240" s="11"/>
      <c r="C240" s="12"/>
    </row>
    <row r="241" ht="16.95" spans="1:5">
      <c r="A241" s="13" t="str">
        <f>CONCATENATE("&lt;loc&gt;",B241,"&lt;/loc&gt;")</f>
        <v>&lt;loc&gt;https://eduardoherreraf.github.io/cursoPython3-0201_funcion_print.html&lt;/loc&gt;</v>
      </c>
      <c r="B241" s="14" t="str">
        <f>CONCATENATE($C$5,C241)</f>
        <v>https://eduardoherreraf.github.io/cursoPython3-0201_funcion_print.html</v>
      </c>
      <c r="C241" s="18" t="s">
        <v>310</v>
      </c>
      <c r="E241" s="16"/>
    </row>
    <row r="242" spans="1:5">
      <c r="A242" s="13" t="str">
        <f>CONCATENATE("&lt;lastmod&gt;",B242,"&lt;/lastmod&gt;")</f>
        <v>&lt;lastmod&gt;2025-05-15T09:25:00-05:00&lt;/lastmod&gt;</v>
      </c>
      <c r="B242" s="14" t="str">
        <f>$C$1</f>
        <v>2025-05-15T09:25:00-05:00</v>
      </c>
      <c r="C242" s="17"/>
      <c r="E242" s="16"/>
    </row>
    <row r="243" ht="16.95" spans="1:5">
      <c r="A243" s="13" t="str">
        <f>CONCATENATE("&lt;changefreq&gt;",B243,"&lt;/changefreq&gt;")</f>
        <v>&lt;changefreq&gt;yearly&lt;/changefreq&gt;</v>
      </c>
      <c r="B243" s="14" t="s">
        <v>260</v>
      </c>
      <c r="C243" s="17"/>
      <c r="E243" s="16"/>
    </row>
    <row r="244" ht="16.95" spans="1:3">
      <c r="A244" s="13" t="str">
        <f>CONCATENATE("&lt;priority&gt;",B244,"&lt;/priority&gt;")</f>
        <v>&lt;priority&gt;0.6&lt;/priority&gt;</v>
      </c>
      <c r="B244" s="14" t="str">
        <f>C244</f>
        <v>0.6</v>
      </c>
      <c r="C244" s="18" t="s">
        <v>274</v>
      </c>
    </row>
    <row r="245" ht="16.95" spans="1:3">
      <c r="A245" s="19" t="s">
        <v>261</v>
      </c>
      <c r="B245" s="20"/>
      <c r="C245" s="21"/>
    </row>
    <row r="246" ht="17.7" spans="1:3">
      <c r="A246" s="10" t="s">
        <v>258</v>
      </c>
      <c r="B246" s="11"/>
      <c r="C246" s="12"/>
    </row>
    <row r="247" ht="16.95" spans="1:5">
      <c r="A247" s="13" t="str">
        <f>CONCATENATE("&lt;loc&gt;",B247,"&lt;/loc&gt;")</f>
        <v>&lt;loc&gt;https://eduardoherreraf.github.io/cursoPython3-0202_literales.html&lt;/loc&gt;</v>
      </c>
      <c r="B247" s="14" t="str">
        <f>CONCATENATE($C$5,C247)</f>
        <v>https://eduardoherreraf.github.io/cursoPython3-0202_literales.html</v>
      </c>
      <c r="C247" s="18" t="s">
        <v>311</v>
      </c>
      <c r="E247" s="16"/>
    </row>
    <row r="248" spans="1:5">
      <c r="A248" s="13" t="str">
        <f>CONCATENATE("&lt;lastmod&gt;",B248,"&lt;/lastmod&gt;")</f>
        <v>&lt;lastmod&gt;2025-05-15T09:25:00-05:00&lt;/lastmod&gt;</v>
      </c>
      <c r="B248" s="14" t="str">
        <f>$C$1</f>
        <v>2025-05-15T09:25:00-05:00</v>
      </c>
      <c r="C248" s="17"/>
      <c r="E248" s="16"/>
    </row>
    <row r="249" ht="16.95" spans="1:5">
      <c r="A249" s="13" t="str">
        <f>CONCATENATE("&lt;changefreq&gt;",B249,"&lt;/changefreq&gt;")</f>
        <v>&lt;changefreq&gt;yearly&lt;/changefreq&gt;</v>
      </c>
      <c r="B249" s="14" t="s">
        <v>260</v>
      </c>
      <c r="C249" s="17"/>
      <c r="E249" s="16"/>
    </row>
    <row r="250" ht="16.95" spans="1:3">
      <c r="A250" s="13" t="str">
        <f>CONCATENATE("&lt;priority&gt;",B250,"&lt;/priority&gt;")</f>
        <v>&lt;priority&gt;0.6&lt;/priority&gt;</v>
      </c>
      <c r="B250" s="14" t="str">
        <f>C250</f>
        <v>0.6</v>
      </c>
      <c r="C250" s="18" t="s">
        <v>274</v>
      </c>
    </row>
    <row r="251" ht="16.95" spans="1:3">
      <c r="A251" s="19" t="s">
        <v>261</v>
      </c>
      <c r="B251" s="20"/>
      <c r="C251" s="21"/>
    </row>
    <row r="252" ht="17.7" spans="1:3">
      <c r="A252" s="10" t="s">
        <v>258</v>
      </c>
      <c r="B252" s="11"/>
      <c r="C252" s="12"/>
    </row>
    <row r="253" ht="16.95" spans="1:5">
      <c r="A253" s="13" t="str">
        <f>CONCATENATE("&lt;loc&gt;",B253,"&lt;/loc&gt;")</f>
        <v>&lt;loc&gt;https://eduardoherreraf.github.io/cursoPython3-0203_operadores.html&lt;/loc&gt;</v>
      </c>
      <c r="B253" s="14" t="str">
        <f>CONCATENATE($C$5,C253)</f>
        <v>https://eduardoherreraf.github.io/cursoPython3-0203_operadores.html</v>
      </c>
      <c r="C253" s="18" t="s">
        <v>312</v>
      </c>
      <c r="E253" s="16"/>
    </row>
    <row r="254" spans="1:5">
      <c r="A254" s="13" t="str">
        <f>CONCATENATE("&lt;lastmod&gt;",B254,"&lt;/lastmod&gt;")</f>
        <v>&lt;lastmod&gt;2025-05-15T09:25:00-05:00&lt;/lastmod&gt;</v>
      </c>
      <c r="B254" s="14" t="str">
        <f>$C$1</f>
        <v>2025-05-15T09:25:00-05:00</v>
      </c>
      <c r="C254" s="17"/>
      <c r="E254" s="16"/>
    </row>
    <row r="255" ht="16.95" spans="1:5">
      <c r="A255" s="13" t="str">
        <f>CONCATENATE("&lt;changefreq&gt;",B255,"&lt;/changefreq&gt;")</f>
        <v>&lt;changefreq&gt;yearly&lt;/changefreq&gt;</v>
      </c>
      <c r="B255" s="14" t="s">
        <v>260</v>
      </c>
      <c r="C255" s="17"/>
      <c r="E255" s="16"/>
    </row>
    <row r="256" ht="16.95" spans="1:3">
      <c r="A256" s="13" t="str">
        <f>CONCATENATE("&lt;priority&gt;",B256,"&lt;/priority&gt;")</f>
        <v>&lt;priority&gt;0.6&lt;/priority&gt;</v>
      </c>
      <c r="B256" s="14" t="str">
        <f>C256</f>
        <v>0.6</v>
      </c>
      <c r="C256" s="18" t="s">
        <v>274</v>
      </c>
    </row>
    <row r="257" ht="16.95" spans="1:3">
      <c r="A257" s="19" t="s">
        <v>261</v>
      </c>
      <c r="B257" s="20"/>
      <c r="C257" s="21"/>
    </row>
    <row r="258" ht="17.7" spans="1:3">
      <c r="A258" s="10" t="s">
        <v>258</v>
      </c>
      <c r="B258" s="11"/>
      <c r="C258" s="12"/>
    </row>
    <row r="259" ht="16.95" spans="1:5">
      <c r="A259" s="13" t="str">
        <f>CONCATENATE("&lt;loc&gt;",B259,"&lt;/loc&gt;")</f>
        <v>&lt;loc&gt;https://eduardoherreraf.github.io/cursoPython3-0204_variables.html&lt;/loc&gt;</v>
      </c>
      <c r="B259" s="14" t="str">
        <f>CONCATENATE($C$5,C259)</f>
        <v>https://eduardoherreraf.github.io/cursoPython3-0204_variables.html</v>
      </c>
      <c r="C259" s="18" t="s">
        <v>313</v>
      </c>
      <c r="E259" s="16"/>
    </row>
    <row r="260" spans="1:5">
      <c r="A260" s="13" t="str">
        <f>CONCATENATE("&lt;lastmod&gt;",B260,"&lt;/lastmod&gt;")</f>
        <v>&lt;lastmod&gt;2025-05-15T09:25:00-05:00&lt;/lastmod&gt;</v>
      </c>
      <c r="B260" s="14" t="str">
        <f>$C$1</f>
        <v>2025-05-15T09:25:00-05:00</v>
      </c>
      <c r="C260" s="17"/>
      <c r="E260" s="16"/>
    </row>
    <row r="261" ht="16.95" spans="1:5">
      <c r="A261" s="13" t="str">
        <f>CONCATENATE("&lt;changefreq&gt;",B261,"&lt;/changefreq&gt;")</f>
        <v>&lt;changefreq&gt;yearly&lt;/changefreq&gt;</v>
      </c>
      <c r="B261" s="14" t="s">
        <v>260</v>
      </c>
      <c r="C261" s="17"/>
      <c r="E261" s="16"/>
    </row>
    <row r="262" ht="16.95" spans="1:3">
      <c r="A262" s="13" t="str">
        <f>CONCATENATE("&lt;priority&gt;",B262,"&lt;/priority&gt;")</f>
        <v>&lt;priority&gt;0.6&lt;/priority&gt;</v>
      </c>
      <c r="B262" s="14" t="str">
        <f>C262</f>
        <v>0.6</v>
      </c>
      <c r="C262" s="18" t="s">
        <v>274</v>
      </c>
    </row>
    <row r="263" ht="16.95" spans="1:3">
      <c r="A263" s="19" t="s">
        <v>261</v>
      </c>
      <c r="B263" s="20"/>
      <c r="C263" s="21"/>
    </row>
    <row r="264" ht="17.7" spans="1:3">
      <c r="A264" s="10" t="s">
        <v>258</v>
      </c>
      <c r="B264" s="11"/>
      <c r="C264" s="12"/>
    </row>
    <row r="265" ht="16.95" spans="1:5">
      <c r="A265" s="13" t="str">
        <f>CONCATENATE("&lt;loc&gt;",B265,"&lt;/loc&gt;")</f>
        <v>&lt;loc&gt;https://eduardoherreraf.github.io/cursoPython3-0205_comentarios.html&lt;/loc&gt;</v>
      </c>
      <c r="B265" s="14" t="str">
        <f>CONCATENATE($C$5,C265)</f>
        <v>https://eduardoherreraf.github.io/cursoPython3-0205_comentarios.html</v>
      </c>
      <c r="C265" s="18" t="s">
        <v>314</v>
      </c>
      <c r="E265" s="16"/>
    </row>
    <row r="266" spans="1:5">
      <c r="A266" s="13" t="str">
        <f>CONCATENATE("&lt;lastmod&gt;",B266,"&lt;/lastmod&gt;")</f>
        <v>&lt;lastmod&gt;2025-05-15T09:25:00-05:00&lt;/lastmod&gt;</v>
      </c>
      <c r="B266" s="14" t="str">
        <f>$C$1</f>
        <v>2025-05-15T09:25:00-05:00</v>
      </c>
      <c r="C266" s="17"/>
      <c r="E266" s="16"/>
    </row>
    <row r="267" ht="16.95" spans="1:5">
      <c r="A267" s="13" t="str">
        <f>CONCATENATE("&lt;changefreq&gt;",B267,"&lt;/changefreq&gt;")</f>
        <v>&lt;changefreq&gt;yearly&lt;/changefreq&gt;</v>
      </c>
      <c r="B267" s="14" t="s">
        <v>260</v>
      </c>
      <c r="C267" s="17"/>
      <c r="E267" s="16"/>
    </row>
    <row r="268" ht="16.95" spans="1:3">
      <c r="A268" s="13" t="str">
        <f>CONCATENATE("&lt;priority&gt;",B268,"&lt;/priority&gt;")</f>
        <v>&lt;priority&gt;0.6&lt;/priority&gt;</v>
      </c>
      <c r="B268" s="14" t="str">
        <f>C268</f>
        <v>0.6</v>
      </c>
      <c r="C268" s="18" t="s">
        <v>274</v>
      </c>
    </row>
    <row r="269" ht="16.95" spans="1:3">
      <c r="A269" s="19" t="s">
        <v>261</v>
      </c>
      <c r="B269" s="20"/>
      <c r="C269" s="21"/>
    </row>
    <row r="270" ht="17.7" spans="1:3">
      <c r="A270" s="10" t="s">
        <v>258</v>
      </c>
      <c r="B270" s="11"/>
      <c r="C270" s="12"/>
    </row>
    <row r="271" ht="16.95" spans="1:5">
      <c r="A271" s="13" t="str">
        <f>CONCATENATE("&lt;loc&gt;",B271,"&lt;/loc&gt;")</f>
        <v>&lt;loc&gt;https://eduardoherreraf.github.io/cursoPython3-0206_interaccion_con_el_usuario.html&lt;/loc&gt;</v>
      </c>
      <c r="B271" s="14" t="str">
        <f>CONCATENATE($C$5,C271)</f>
        <v>https://eduardoherreraf.github.io/cursoPython3-0206_interaccion_con_el_usuario.html</v>
      </c>
      <c r="C271" s="18" t="s">
        <v>315</v>
      </c>
      <c r="E271" s="16"/>
    </row>
    <row r="272" spans="1:5">
      <c r="A272" s="13" t="str">
        <f>CONCATENATE("&lt;lastmod&gt;",B272,"&lt;/lastmod&gt;")</f>
        <v>&lt;lastmod&gt;2025-05-15T09:25:00-05:00&lt;/lastmod&gt;</v>
      </c>
      <c r="B272" s="14" t="str">
        <f>$C$1</f>
        <v>2025-05-15T09:25:00-05:00</v>
      </c>
      <c r="C272" s="17"/>
      <c r="E272" s="16"/>
    </row>
    <row r="273" ht="16.95" spans="1:5">
      <c r="A273" s="13" t="str">
        <f>CONCATENATE("&lt;changefreq&gt;",B273,"&lt;/changefreq&gt;")</f>
        <v>&lt;changefreq&gt;yearly&lt;/changefreq&gt;</v>
      </c>
      <c r="B273" s="14" t="s">
        <v>260</v>
      </c>
      <c r="C273" s="17"/>
      <c r="E273" s="16"/>
    </row>
    <row r="274" ht="16.95" spans="1:3">
      <c r="A274" s="13" t="str">
        <f>CONCATENATE("&lt;priority&gt;",B274,"&lt;/priority&gt;")</f>
        <v>&lt;priority&gt;0.6&lt;/priority&gt;</v>
      </c>
      <c r="B274" s="14" t="str">
        <f>C274</f>
        <v>0.6</v>
      </c>
      <c r="C274" s="18" t="s">
        <v>274</v>
      </c>
    </row>
    <row r="275" ht="16.95" spans="1:3">
      <c r="A275" s="19" t="s">
        <v>261</v>
      </c>
      <c r="B275" s="20"/>
      <c r="C275" s="21"/>
    </row>
    <row r="276" ht="17.7" spans="1:3">
      <c r="A276" s="10" t="s">
        <v>258</v>
      </c>
      <c r="B276" s="11"/>
      <c r="C276" s="12"/>
    </row>
    <row r="277" ht="16.95" spans="1:5">
      <c r="A277" s="13" t="str">
        <f>CONCATENATE("&lt;loc&gt;",B277,"&lt;/loc&gt;")</f>
        <v>&lt;loc&gt;https://eduardoherreraf.github.io/cursoPython3-0301_operadores_de_comparacion_y_logicos_en_python.html&lt;/loc&gt;</v>
      </c>
      <c r="B277" s="14" t="str">
        <f>CONCATENATE($C$5,C277)</f>
        <v>https://eduardoherreraf.github.io/cursoPython3-0301_operadores_de_comparacion_y_logicos_en_python.html</v>
      </c>
      <c r="C277" s="18" t="s">
        <v>316</v>
      </c>
      <c r="E277" s="16"/>
    </row>
    <row r="278" spans="1:5">
      <c r="A278" s="13" t="str">
        <f>CONCATENATE("&lt;lastmod&gt;",B278,"&lt;/lastmod&gt;")</f>
        <v>&lt;lastmod&gt;2025-05-15T09:25:00-05:00&lt;/lastmod&gt;</v>
      </c>
      <c r="B278" s="14" t="str">
        <f>$C$1</f>
        <v>2025-05-15T09:25:00-05:00</v>
      </c>
      <c r="C278" s="17"/>
      <c r="E278" s="16"/>
    </row>
    <row r="279" ht="16.95" spans="1:5">
      <c r="A279" s="13" t="str">
        <f>CONCATENATE("&lt;changefreq&gt;",B279,"&lt;/changefreq&gt;")</f>
        <v>&lt;changefreq&gt;yearly&lt;/changefreq&gt;</v>
      </c>
      <c r="B279" s="14" t="s">
        <v>260</v>
      </c>
      <c r="C279" s="17"/>
      <c r="E279" s="16"/>
    </row>
    <row r="280" ht="16.95" spans="1:3">
      <c r="A280" s="13" t="str">
        <f>CONCATENATE("&lt;priority&gt;",B280,"&lt;/priority&gt;")</f>
        <v>&lt;priority&gt;0.6&lt;/priority&gt;</v>
      </c>
      <c r="B280" s="14" t="str">
        <f>C280</f>
        <v>0.6</v>
      </c>
      <c r="C280" s="18" t="s">
        <v>274</v>
      </c>
    </row>
    <row r="281" ht="16.95" spans="1:3">
      <c r="A281" s="19" t="s">
        <v>261</v>
      </c>
      <c r="B281" s="20"/>
      <c r="C281" s="21"/>
    </row>
    <row r="282" ht="17.7" spans="1:3">
      <c r="A282" s="10" t="s">
        <v>258</v>
      </c>
      <c r="B282" s="11"/>
      <c r="C282" s="12"/>
    </row>
    <row r="283" ht="16.95" spans="1:5">
      <c r="A283" s="13" t="str">
        <f>CONCATENATE("&lt;loc&gt;",B283,"&lt;/loc&gt;")</f>
        <v>&lt;loc&gt;https://eduardoherreraf.github.io/cursoPython3-0302_sentencia_if_de_control_de_flujo.html&lt;/loc&gt;</v>
      </c>
      <c r="B283" s="14" t="str">
        <f>CONCATENATE($C$5,C283)</f>
        <v>https://eduardoherreraf.github.io/cursoPython3-0302_sentencia_if_de_control_de_flujo.html</v>
      </c>
      <c r="C283" s="18" t="s">
        <v>317</v>
      </c>
      <c r="E283" s="16"/>
    </row>
    <row r="284" spans="1:5">
      <c r="A284" s="13" t="str">
        <f>CONCATENATE("&lt;lastmod&gt;",B284,"&lt;/lastmod&gt;")</f>
        <v>&lt;lastmod&gt;2025-05-15T09:25:00-05:00&lt;/lastmod&gt;</v>
      </c>
      <c r="B284" s="14" t="str">
        <f>$C$1</f>
        <v>2025-05-15T09:25:00-05:00</v>
      </c>
      <c r="C284" s="17"/>
      <c r="E284" s="16"/>
    </row>
    <row r="285" ht="16.95" spans="1:5">
      <c r="A285" s="13" t="str">
        <f>CONCATENATE("&lt;changefreq&gt;",B285,"&lt;/changefreq&gt;")</f>
        <v>&lt;changefreq&gt;yearly&lt;/changefreq&gt;</v>
      </c>
      <c r="B285" s="14" t="s">
        <v>260</v>
      </c>
      <c r="C285" s="17"/>
      <c r="E285" s="16"/>
    </row>
    <row r="286" ht="16.95" spans="1:3">
      <c r="A286" s="13" t="str">
        <f>CONCATENATE("&lt;priority&gt;",B286,"&lt;/priority&gt;")</f>
        <v>&lt;priority&gt;0.6&lt;/priority&gt;</v>
      </c>
      <c r="B286" s="14" t="str">
        <f>C286</f>
        <v>0.6</v>
      </c>
      <c r="C286" s="18" t="s">
        <v>274</v>
      </c>
    </row>
    <row r="287" ht="16.95" spans="1:3">
      <c r="A287" s="19" t="s">
        <v>261</v>
      </c>
      <c r="B287" s="20"/>
      <c r="C287" s="21"/>
    </row>
    <row r="288" ht="17.7" spans="1:3">
      <c r="A288" s="10" t="s">
        <v>258</v>
      </c>
      <c r="B288" s="11"/>
      <c r="C288" s="12"/>
    </row>
    <row r="289" ht="16.95" spans="1:5">
      <c r="A289" s="13" t="str">
        <f>CONCATENATE("&lt;loc&gt;",B289,"&lt;/loc&gt;")</f>
        <v>&lt;loc&gt;https://eduardoherreraf.github.io/cursoPython3-0303_bucles_en_python_una_guia_completa.html&lt;/loc&gt;</v>
      </c>
      <c r="B289" s="14" t="str">
        <f>CONCATENATE($C$5,C289)</f>
        <v>https://eduardoherreraf.github.io/cursoPython3-0303_bucles_en_python_una_guia_completa.html</v>
      </c>
      <c r="C289" s="18" t="s">
        <v>318</v>
      </c>
      <c r="E289" s="16"/>
    </row>
    <row r="290" spans="1:5">
      <c r="A290" s="13" t="str">
        <f>CONCATENATE("&lt;lastmod&gt;",B290,"&lt;/lastmod&gt;")</f>
        <v>&lt;lastmod&gt;2025-05-15T09:25:00-05:00&lt;/lastmod&gt;</v>
      </c>
      <c r="B290" s="14" t="str">
        <f>$C$1</f>
        <v>2025-05-15T09:25:00-05:00</v>
      </c>
      <c r="C290" s="17"/>
      <c r="E290" s="16"/>
    </row>
    <row r="291" ht="16.95" spans="1:5">
      <c r="A291" s="13" t="str">
        <f>CONCATENATE("&lt;changefreq&gt;",B291,"&lt;/changefreq&gt;")</f>
        <v>&lt;changefreq&gt;yearly&lt;/changefreq&gt;</v>
      </c>
      <c r="B291" s="14" t="s">
        <v>260</v>
      </c>
      <c r="C291" s="17"/>
      <c r="E291" s="16"/>
    </row>
    <row r="292" ht="16.95" spans="1:3">
      <c r="A292" s="13" t="str">
        <f>CONCATENATE("&lt;priority&gt;",B292,"&lt;/priority&gt;")</f>
        <v>&lt;priority&gt;0.6&lt;/priority&gt;</v>
      </c>
      <c r="B292" s="14" t="str">
        <f>C292</f>
        <v>0.6</v>
      </c>
      <c r="C292" s="18" t="s">
        <v>274</v>
      </c>
    </row>
    <row r="293" ht="16.95" spans="1:3">
      <c r="A293" s="19" t="s">
        <v>261</v>
      </c>
      <c r="B293" s="20"/>
      <c r="C293" s="21"/>
    </row>
    <row r="294" ht="17.7" spans="1:3">
      <c r="A294" s="10" t="s">
        <v>258</v>
      </c>
      <c r="B294" s="11"/>
      <c r="C294" s="12"/>
    </row>
    <row r="295" ht="16.95" spans="1:5">
      <c r="A295" s="13" t="str">
        <f>CONCATENATE("&lt;loc&gt;",B295,"&lt;/loc&gt;")</f>
        <v>&lt;loc&gt;https://eduardoherreraf.github.io/cursoPython3-0304_operadores_logicos_y_operaciones_bit_a_bit_en_python.html&lt;/loc&gt;</v>
      </c>
      <c r="B295" s="14" t="str">
        <f>CONCATENATE($C$5,C295)</f>
        <v>https://eduardoherreraf.github.io/cursoPython3-0304_operadores_logicos_y_operaciones_bit_a_bit_en_python.html</v>
      </c>
      <c r="C295" s="18" t="s">
        <v>319</v>
      </c>
      <c r="E295" s="16"/>
    </row>
    <row r="296" spans="1:5">
      <c r="A296" s="13" t="str">
        <f>CONCATENATE("&lt;lastmod&gt;",B296,"&lt;/lastmod&gt;")</f>
        <v>&lt;lastmod&gt;2025-05-15T09:25:00-05:00&lt;/lastmod&gt;</v>
      </c>
      <c r="B296" s="14" t="str">
        <f>$C$1</f>
        <v>2025-05-15T09:25:00-05:00</v>
      </c>
      <c r="C296" s="17"/>
      <c r="E296" s="16"/>
    </row>
    <row r="297" ht="16.95" spans="1:5">
      <c r="A297" s="13" t="str">
        <f>CONCATENATE("&lt;changefreq&gt;",B297,"&lt;/changefreq&gt;")</f>
        <v>&lt;changefreq&gt;yearly&lt;/changefreq&gt;</v>
      </c>
      <c r="B297" s="14" t="s">
        <v>260</v>
      </c>
      <c r="C297" s="17"/>
      <c r="E297" s="16"/>
    </row>
    <row r="298" ht="16.95" spans="1:3">
      <c r="A298" s="13" t="str">
        <f>CONCATENATE("&lt;priority&gt;",B298,"&lt;/priority&gt;")</f>
        <v>&lt;priority&gt;0.6&lt;/priority&gt;</v>
      </c>
      <c r="B298" s="14" t="str">
        <f>C298</f>
        <v>0.6</v>
      </c>
      <c r="C298" s="18" t="s">
        <v>274</v>
      </c>
    </row>
    <row r="299" ht="16.95" spans="1:3">
      <c r="A299" s="19" t="s">
        <v>261</v>
      </c>
      <c r="B299" s="20"/>
      <c r="C299" s="21"/>
    </row>
    <row r="300" ht="17.7" spans="1:3">
      <c r="A300" s="10" t="s">
        <v>258</v>
      </c>
      <c r="B300" s="11"/>
      <c r="C300" s="12"/>
    </row>
    <row r="301" ht="16.95" spans="1:5">
      <c r="A301" s="13" t="str">
        <f>CONCATENATE("&lt;loc&gt;",B301,"&lt;/loc&gt;")</f>
        <v>&lt;loc&gt;https://eduardoherreraf.github.io/cursoPython3-0305_listas.html&lt;/loc&gt;</v>
      </c>
      <c r="B301" s="14" t="str">
        <f>CONCATENATE($C$5,C301)</f>
        <v>https://eduardoherreraf.github.io/cursoPython3-0305_listas.html</v>
      </c>
      <c r="C301" s="18" t="s">
        <v>320</v>
      </c>
      <c r="E301" s="16"/>
    </row>
    <row r="302" spans="1:5">
      <c r="A302" s="13" t="str">
        <f>CONCATENATE("&lt;lastmod&gt;",B302,"&lt;/lastmod&gt;")</f>
        <v>&lt;lastmod&gt;2025-05-15T09:25:00-05:00&lt;/lastmod&gt;</v>
      </c>
      <c r="B302" s="14" t="str">
        <f>$C$1</f>
        <v>2025-05-15T09:25:00-05:00</v>
      </c>
      <c r="C302" s="17"/>
      <c r="E302" s="16"/>
    </row>
    <row r="303" ht="16.95" spans="1:5">
      <c r="A303" s="13" t="str">
        <f>CONCATENATE("&lt;changefreq&gt;",B303,"&lt;/changefreq&gt;")</f>
        <v>&lt;changefreq&gt;yearly&lt;/changefreq&gt;</v>
      </c>
      <c r="B303" s="14" t="s">
        <v>260</v>
      </c>
      <c r="C303" s="17"/>
      <c r="E303" s="16"/>
    </row>
    <row r="304" ht="16.95" spans="1:3">
      <c r="A304" s="13" t="str">
        <f>CONCATENATE("&lt;priority&gt;",B304,"&lt;/priority&gt;")</f>
        <v>&lt;priority&gt;0.6&lt;/priority&gt;</v>
      </c>
      <c r="B304" s="14" t="str">
        <f>C304</f>
        <v>0.6</v>
      </c>
      <c r="C304" s="18" t="s">
        <v>274</v>
      </c>
    </row>
    <row r="305" ht="16.95" spans="1:3">
      <c r="A305" s="19" t="s">
        <v>261</v>
      </c>
      <c r="B305" s="20"/>
      <c r="C305" s="21"/>
    </row>
    <row r="306" ht="17.7" spans="1:3">
      <c r="A306" s="10" t="s">
        <v>258</v>
      </c>
      <c r="B306" s="11"/>
      <c r="C306" s="12"/>
    </row>
    <row r="307" ht="16.95" spans="1:5">
      <c r="A307" s="13" t="str">
        <f>CONCATENATE("&lt;loc&gt;",B307,"&lt;/loc&gt;")</f>
        <v>&lt;loc&gt;https://eduardoherreraf.github.io/cursoPython3-0306_ordenamiento_de_listas_metodo_burbuja.html&lt;/loc&gt;</v>
      </c>
      <c r="B307" s="14" t="str">
        <f>CONCATENATE($C$5,C307)</f>
        <v>https://eduardoherreraf.github.io/cursoPython3-0306_ordenamiento_de_listas_metodo_burbuja.html</v>
      </c>
      <c r="C307" s="18" t="s">
        <v>321</v>
      </c>
      <c r="E307" s="16"/>
    </row>
    <row r="308" spans="1:5">
      <c r="A308" s="13" t="str">
        <f>CONCATENATE("&lt;lastmod&gt;",B308,"&lt;/lastmod&gt;")</f>
        <v>&lt;lastmod&gt;2025-05-15T09:25:00-05:00&lt;/lastmod&gt;</v>
      </c>
      <c r="B308" s="14" t="str">
        <f>$C$1</f>
        <v>2025-05-15T09:25:00-05:00</v>
      </c>
      <c r="C308" s="17"/>
      <c r="E308" s="16"/>
    </row>
    <row r="309" ht="16.95" spans="1:5">
      <c r="A309" s="13" t="str">
        <f>CONCATENATE("&lt;changefreq&gt;",B309,"&lt;/changefreq&gt;")</f>
        <v>&lt;changefreq&gt;yearly&lt;/changefreq&gt;</v>
      </c>
      <c r="B309" s="14" t="s">
        <v>260</v>
      </c>
      <c r="C309" s="17"/>
      <c r="E309" s="16"/>
    </row>
    <row r="310" ht="16.95" spans="1:3">
      <c r="A310" s="13" t="str">
        <f>CONCATENATE("&lt;priority&gt;",B310,"&lt;/priority&gt;")</f>
        <v>&lt;priority&gt;0.6&lt;/priority&gt;</v>
      </c>
      <c r="B310" s="14" t="str">
        <f>C310</f>
        <v>0.6</v>
      </c>
      <c r="C310" s="18" t="s">
        <v>274</v>
      </c>
    </row>
    <row r="311" ht="16.95" spans="1:3">
      <c r="A311" s="19" t="s">
        <v>261</v>
      </c>
      <c r="B311" s="20"/>
      <c r="C311" s="21"/>
    </row>
    <row r="312" ht="17.7" spans="1:3">
      <c r="A312" s="10" t="s">
        <v>258</v>
      </c>
      <c r="B312" s="11"/>
      <c r="C312" s="12"/>
    </row>
    <row r="313" ht="16.95" spans="1:5">
      <c r="A313" s="13" t="str">
        <f>CONCATENATE("&lt;loc&gt;",B313,"&lt;/loc&gt;")</f>
        <v>&lt;loc&gt;https://eduardoherreraf.github.io/cursoPython3-0307_operaciones_con_listas.html&lt;/loc&gt;</v>
      </c>
      <c r="B313" s="14" t="str">
        <f>CONCATENATE($C$5,C313)</f>
        <v>https://eduardoherreraf.github.io/cursoPython3-0307_operaciones_con_listas.html</v>
      </c>
      <c r="C313" s="18" t="s">
        <v>322</v>
      </c>
      <c r="E313" s="16"/>
    </row>
    <row r="314" spans="1:5">
      <c r="A314" s="13" t="str">
        <f>CONCATENATE("&lt;lastmod&gt;",B314,"&lt;/lastmod&gt;")</f>
        <v>&lt;lastmod&gt;2025-05-15T09:25:00-05:00&lt;/lastmod&gt;</v>
      </c>
      <c r="B314" s="14" t="str">
        <f>$C$1</f>
        <v>2025-05-15T09:25:00-05:00</v>
      </c>
      <c r="C314" s="17"/>
      <c r="E314" s="16"/>
    </row>
    <row r="315" ht="16.95" spans="1:5">
      <c r="A315" s="13" t="str">
        <f>CONCATENATE("&lt;changefreq&gt;",B315,"&lt;/changefreq&gt;")</f>
        <v>&lt;changefreq&gt;yearly&lt;/changefreq&gt;</v>
      </c>
      <c r="B315" s="14" t="s">
        <v>260</v>
      </c>
      <c r="C315" s="17"/>
      <c r="E315" s="16"/>
    </row>
    <row r="316" ht="16.95" spans="1:3">
      <c r="A316" s="13" t="str">
        <f>CONCATENATE("&lt;priority&gt;",B316,"&lt;/priority&gt;")</f>
        <v>&lt;priority&gt;0.6&lt;/priority&gt;</v>
      </c>
      <c r="B316" s="14" t="str">
        <f>C316</f>
        <v>0.6</v>
      </c>
      <c r="C316" s="18" t="s">
        <v>274</v>
      </c>
    </row>
    <row r="317" ht="16.95" spans="1:3">
      <c r="A317" s="19" t="s">
        <v>261</v>
      </c>
      <c r="B317" s="20"/>
      <c r="C317" s="21"/>
    </row>
    <row r="318" ht="17.7" spans="1:3">
      <c r="A318" s="10" t="s">
        <v>258</v>
      </c>
      <c r="B318" s="11"/>
      <c r="C318" s="12"/>
    </row>
    <row r="319" ht="16.95" spans="1:5">
      <c r="A319" s="13" t="str">
        <f>CONCATENATE("&lt;loc&gt;",B319,"&lt;/loc&gt;")</f>
        <v>&lt;loc&gt;https://eduardoherreraf.github.io/cursoPython3-0401_introduccion_funciones.html&lt;/loc&gt;</v>
      </c>
      <c r="B319" s="14" t="str">
        <f>CONCATENATE($C$5,C319)</f>
        <v>https://eduardoherreraf.github.io/cursoPython3-0401_introduccion_funciones.html</v>
      </c>
      <c r="C319" s="18" t="s">
        <v>323</v>
      </c>
      <c r="E319" s="16"/>
    </row>
    <row r="320" spans="1:5">
      <c r="A320" s="13" t="str">
        <f>CONCATENATE("&lt;lastmod&gt;",B320,"&lt;/lastmod&gt;")</f>
        <v>&lt;lastmod&gt;2025-05-15T09:25:00-05:00&lt;/lastmod&gt;</v>
      </c>
      <c r="B320" s="14" t="str">
        <f>$C$1</f>
        <v>2025-05-15T09:25:00-05:00</v>
      </c>
      <c r="C320" s="17"/>
      <c r="E320" s="16"/>
    </row>
    <row r="321" ht="16.95" spans="1:5">
      <c r="A321" s="13" t="str">
        <f>CONCATENATE("&lt;changefreq&gt;",B321,"&lt;/changefreq&gt;")</f>
        <v>&lt;changefreq&gt;yearly&lt;/changefreq&gt;</v>
      </c>
      <c r="B321" s="14" t="s">
        <v>260</v>
      </c>
      <c r="C321" s="17"/>
      <c r="E321" s="16"/>
    </row>
    <row r="322" ht="16.95" spans="1:3">
      <c r="A322" s="13" t="str">
        <f>CONCATENATE("&lt;priority&gt;",B322,"&lt;/priority&gt;")</f>
        <v>&lt;priority&gt;0.6&lt;/priority&gt;</v>
      </c>
      <c r="B322" s="14" t="str">
        <f>C322</f>
        <v>0.6</v>
      </c>
      <c r="C322" s="18" t="s">
        <v>274</v>
      </c>
    </row>
    <row r="323" ht="16.95" spans="1:3">
      <c r="A323" s="19" t="s">
        <v>261</v>
      </c>
      <c r="B323" s="20"/>
      <c r="C323" s="21"/>
    </row>
    <row r="324" ht="17.7" spans="1:3">
      <c r="A324" s="10" t="s">
        <v>258</v>
      </c>
      <c r="B324" s="11"/>
      <c r="C324" s="12"/>
    </row>
    <row r="325" ht="16.95" spans="1:5">
      <c r="A325" s="13" t="str">
        <f>CONCATENATE("&lt;loc&gt;",B325,"&lt;/loc&gt;")</f>
        <v>&lt;loc&gt;https://eduardoherreraf.github.io/cursoPython3-0402_como_las_funciones_se_comunican_con_su_entorno.html&lt;/loc&gt;</v>
      </c>
      <c r="B325" s="14" t="str">
        <f>CONCATENATE($C$5,C325)</f>
        <v>https://eduardoherreraf.github.io/cursoPython3-0402_como_las_funciones_se_comunican_con_su_entorno.html</v>
      </c>
      <c r="C325" s="18" t="s">
        <v>324</v>
      </c>
      <c r="E325" s="16"/>
    </row>
    <row r="326" spans="1:5">
      <c r="A326" s="13" t="str">
        <f>CONCATENATE("&lt;lastmod&gt;",B326,"&lt;/lastmod&gt;")</f>
        <v>&lt;lastmod&gt;2025-05-15T09:25:00-05:00&lt;/lastmod&gt;</v>
      </c>
      <c r="B326" s="14" t="str">
        <f>$C$1</f>
        <v>2025-05-15T09:25:00-05:00</v>
      </c>
      <c r="C326" s="17"/>
      <c r="E326" s="16"/>
    </row>
    <row r="327" ht="16.95" spans="1:5">
      <c r="A327" s="13" t="str">
        <f>CONCATENATE("&lt;changefreq&gt;",B327,"&lt;/changefreq&gt;")</f>
        <v>&lt;changefreq&gt;yearly&lt;/changefreq&gt;</v>
      </c>
      <c r="B327" s="14" t="s">
        <v>260</v>
      </c>
      <c r="C327" s="17"/>
      <c r="E327" s="16"/>
    </row>
    <row r="328" ht="16.95" spans="1:3">
      <c r="A328" s="13" t="str">
        <f>CONCATENATE("&lt;priority&gt;",B328,"&lt;/priority&gt;")</f>
        <v>&lt;priority&gt;0.6&lt;/priority&gt;</v>
      </c>
      <c r="B328" s="14" t="str">
        <f>C328</f>
        <v>0.6</v>
      </c>
      <c r="C328" s="18" t="s">
        <v>274</v>
      </c>
    </row>
    <row r="329" ht="16.95" spans="1:3">
      <c r="A329" s="19" t="s">
        <v>261</v>
      </c>
      <c r="B329" s="20"/>
      <c r="C329" s="21"/>
    </row>
    <row r="330" ht="17.7" spans="1:3">
      <c r="A330" s="10" t="s">
        <v>258</v>
      </c>
      <c r="B330" s="11"/>
      <c r="C330" s="12"/>
    </row>
    <row r="331" ht="16.95" spans="1:5">
      <c r="A331" s="13" t="str">
        <f>CONCATENATE("&lt;loc&gt;",B331,"&lt;/loc&gt;")</f>
        <v>&lt;loc&gt;https://eduardoherreraf.github.io/cursoPython3-0403_retorno_de_valores_en_funciones.html&lt;/loc&gt;</v>
      </c>
      <c r="B331" s="14" t="str">
        <f>CONCATENATE($C$5,C331)</f>
        <v>https://eduardoherreraf.github.io/cursoPython3-0403_retorno_de_valores_en_funciones.html</v>
      </c>
      <c r="C331" s="18" t="s">
        <v>325</v>
      </c>
      <c r="E331" s="16"/>
    </row>
    <row r="332" spans="1:5">
      <c r="A332" s="13" t="str">
        <f>CONCATENATE("&lt;lastmod&gt;",B332,"&lt;/lastmod&gt;")</f>
        <v>&lt;lastmod&gt;2025-05-15T09:25:00-05:00&lt;/lastmod&gt;</v>
      </c>
      <c r="B332" s="14" t="str">
        <f>$C$1</f>
        <v>2025-05-15T09:25:00-05:00</v>
      </c>
      <c r="C332" s="17"/>
      <c r="E332" s="16"/>
    </row>
    <row r="333" ht="16.95" spans="1:5">
      <c r="A333" s="13" t="str">
        <f>CONCATENATE("&lt;changefreq&gt;",B333,"&lt;/changefreq&gt;")</f>
        <v>&lt;changefreq&gt;yearly&lt;/changefreq&gt;</v>
      </c>
      <c r="B333" s="14" t="s">
        <v>260</v>
      </c>
      <c r="C333" s="17"/>
      <c r="E333" s="16"/>
    </row>
    <row r="334" ht="16.95" spans="1:3">
      <c r="A334" s="13" t="str">
        <f>CONCATENATE("&lt;priority&gt;",B334,"&lt;/priority&gt;")</f>
        <v>&lt;priority&gt;0.6&lt;/priority&gt;</v>
      </c>
      <c r="B334" s="14" t="str">
        <f>C334</f>
        <v>0.6</v>
      </c>
      <c r="C334" s="18" t="s">
        <v>274</v>
      </c>
    </row>
    <row r="335" ht="16.95" spans="1:3">
      <c r="A335" s="19" t="s">
        <v>261</v>
      </c>
      <c r="B335" s="20"/>
      <c r="C335" s="21"/>
    </row>
    <row r="336" ht="17.7" spans="1:3">
      <c r="A336" s="10" t="s">
        <v>258</v>
      </c>
      <c r="B336" s="11"/>
      <c r="C336" s="12"/>
    </row>
    <row r="337" ht="16.95" spans="1:5">
      <c r="A337" s="13" t="str">
        <f>CONCATENATE("&lt;loc&gt;",B337,"&lt;/loc&gt;")</f>
        <v>&lt;loc&gt;https://eduardoherreraf.github.io/cursoPython3-0404_el_alcance_de_las_variables.html&lt;/loc&gt;</v>
      </c>
      <c r="B337" s="14" t="str">
        <f>CONCATENATE($C$5,C337)</f>
        <v>https://eduardoherreraf.github.io/cursoPython3-0404_el_alcance_de_las_variables.html</v>
      </c>
      <c r="C337" s="18" t="s">
        <v>326</v>
      </c>
      <c r="E337" s="16"/>
    </row>
    <row r="338" spans="1:5">
      <c r="A338" s="13" t="str">
        <f>CONCATENATE("&lt;lastmod&gt;",B338,"&lt;/lastmod&gt;")</f>
        <v>&lt;lastmod&gt;2025-05-15T09:25:00-05:00&lt;/lastmod&gt;</v>
      </c>
      <c r="B338" s="14" t="str">
        <f>$C$1</f>
        <v>2025-05-15T09:25:00-05:00</v>
      </c>
      <c r="C338" s="17"/>
      <c r="E338" s="16"/>
    </row>
    <row r="339" ht="16.95" spans="1:5">
      <c r="A339" s="13" t="str">
        <f>CONCATENATE("&lt;changefreq&gt;",B339,"&lt;/changefreq&gt;")</f>
        <v>&lt;changefreq&gt;yearly&lt;/changefreq&gt;</v>
      </c>
      <c r="B339" s="14" t="s">
        <v>260</v>
      </c>
      <c r="C339" s="17"/>
      <c r="E339" s="16"/>
    </row>
    <row r="340" ht="16.95" spans="1:3">
      <c r="A340" s="13" t="str">
        <f>CONCATENATE("&lt;priority&gt;",B340,"&lt;/priority&gt;")</f>
        <v>&lt;priority&gt;0.6&lt;/priority&gt;</v>
      </c>
      <c r="B340" s="14" t="str">
        <f>C340</f>
        <v>0.6</v>
      </c>
      <c r="C340" s="18" t="s">
        <v>274</v>
      </c>
    </row>
    <row r="341" ht="16.95" spans="1:3">
      <c r="A341" s="19" t="s">
        <v>261</v>
      </c>
      <c r="B341" s="20"/>
      <c r="C341" s="21"/>
    </row>
    <row r="342" ht="17.7" spans="1:3">
      <c r="A342" s="10" t="s">
        <v>258</v>
      </c>
      <c r="B342" s="11"/>
      <c r="C342" s="12"/>
    </row>
    <row r="343" ht="16.95" spans="1:5">
      <c r="A343" s="13" t="str">
        <f>CONCATENATE("&lt;loc&gt;",B343,"&lt;/loc&gt;")</f>
        <v>&lt;loc&gt;https://eduardoherreraf.github.io/cursoPython3-0405_tuplas_y_diccionarios.html&lt;/loc&gt;</v>
      </c>
      <c r="B343" s="14" t="str">
        <f>CONCATENATE($C$5,C343)</f>
        <v>https://eduardoherreraf.github.io/cursoPython3-0405_tuplas_y_diccionarios.html</v>
      </c>
      <c r="C343" s="18" t="s">
        <v>327</v>
      </c>
      <c r="E343" s="16"/>
    </row>
    <row r="344" spans="1:5">
      <c r="A344" s="13" t="str">
        <f>CONCATENATE("&lt;lastmod&gt;",B344,"&lt;/lastmod&gt;")</f>
        <v>&lt;lastmod&gt;2025-05-15T09:25:00-05:00&lt;/lastmod&gt;</v>
      </c>
      <c r="B344" s="14" t="str">
        <f>$C$1</f>
        <v>2025-05-15T09:25:00-05:00</v>
      </c>
      <c r="C344" s="17"/>
      <c r="E344" s="16"/>
    </row>
    <row r="345" ht="16.95" spans="1:5">
      <c r="A345" s="13" t="str">
        <f>CONCATENATE("&lt;changefreq&gt;",B345,"&lt;/changefreq&gt;")</f>
        <v>&lt;changefreq&gt;yearly&lt;/changefreq&gt;</v>
      </c>
      <c r="B345" s="14" t="s">
        <v>260</v>
      </c>
      <c r="C345" s="17"/>
      <c r="E345" s="16"/>
    </row>
    <row r="346" ht="16.95" spans="1:3">
      <c r="A346" s="13" t="str">
        <f>CONCATENATE("&lt;priority&gt;",B346,"&lt;/priority&gt;")</f>
        <v>&lt;priority&gt;0.6&lt;/priority&gt;</v>
      </c>
      <c r="B346" s="14" t="str">
        <f>C346</f>
        <v>0.6</v>
      </c>
      <c r="C346" s="18" t="s">
        <v>274</v>
      </c>
    </row>
    <row r="347" ht="16.95" spans="1:3">
      <c r="A347" s="19" t="s">
        <v>261</v>
      </c>
      <c r="B347" s="20"/>
      <c r="C347" s="21"/>
    </row>
    <row r="348" ht="17.7" spans="1:3">
      <c r="A348" s="10" t="s">
        <v>258</v>
      </c>
      <c r="B348" s="11"/>
      <c r="C348" s="12"/>
    </row>
    <row r="349" ht="16.95" spans="1:5">
      <c r="A349" s="13" t="str">
        <f>CONCATENATE("&lt;loc&gt;",B349,"&lt;/loc&gt;")</f>
        <v>&lt;loc&gt;https://eduardoherreraf.github.io/cursoPython3-0501_introduccion_a_los_modulos.html&lt;/loc&gt;</v>
      </c>
      <c r="B349" s="14" t="str">
        <f>CONCATENATE($C$5,C349)</f>
        <v>https://eduardoherreraf.github.io/cursoPython3-0501_introduccion_a_los_modulos.html</v>
      </c>
      <c r="C349" s="18" t="s">
        <v>328</v>
      </c>
      <c r="E349" s="16"/>
    </row>
    <row r="350" spans="1:5">
      <c r="A350" s="13" t="str">
        <f>CONCATENATE("&lt;lastmod&gt;",B350,"&lt;/lastmod&gt;")</f>
        <v>&lt;lastmod&gt;2025-05-15T09:25:00-05:00&lt;/lastmod&gt;</v>
      </c>
      <c r="B350" s="14" t="str">
        <f>$C$1</f>
        <v>2025-05-15T09:25:00-05:00</v>
      </c>
      <c r="C350" s="17"/>
      <c r="E350" s="16"/>
    </row>
    <row r="351" ht="16.95" spans="1:5">
      <c r="A351" s="13" t="str">
        <f>CONCATENATE("&lt;changefreq&gt;",B351,"&lt;/changefreq&gt;")</f>
        <v>&lt;changefreq&gt;yearly&lt;/changefreq&gt;</v>
      </c>
      <c r="B351" s="14" t="s">
        <v>260</v>
      </c>
      <c r="C351" s="17"/>
      <c r="E351" s="16"/>
    </row>
    <row r="352" ht="16.95" spans="1:3">
      <c r="A352" s="13" t="str">
        <f>CONCATENATE("&lt;priority&gt;",B352,"&lt;/priority&gt;")</f>
        <v>&lt;priority&gt;0.6&lt;/priority&gt;</v>
      </c>
      <c r="B352" s="14" t="str">
        <f>C352</f>
        <v>0.6</v>
      </c>
      <c r="C352" s="18" t="s">
        <v>274</v>
      </c>
    </row>
    <row r="353" ht="16.95" spans="1:3">
      <c r="A353" s="19" t="s">
        <v>261</v>
      </c>
      <c r="B353" s="20"/>
      <c r="C353" s="21"/>
    </row>
    <row r="354" ht="17.7" spans="1:3">
      <c r="A354" s="10" t="s">
        <v>258</v>
      </c>
      <c r="B354" s="11"/>
      <c r="C354" s="12"/>
    </row>
    <row r="355" ht="16.95" spans="1:5">
      <c r="A355" s="13" t="str">
        <f>CONCATENATE("&lt;loc&gt;",B355,"&lt;/loc&gt;")</f>
        <v>&lt;loc&gt;https://eduardoherreraf.github.io/cursoPython3-0502_importacion_de_modulos.html&lt;/loc&gt;</v>
      </c>
      <c r="B355" s="14" t="str">
        <f>CONCATENATE($C$5,C355)</f>
        <v>https://eduardoherreraf.github.io/cursoPython3-0502_importacion_de_modulos.html</v>
      </c>
      <c r="C355" s="18" t="s">
        <v>329</v>
      </c>
      <c r="E355" s="16"/>
    </row>
    <row r="356" spans="1:5">
      <c r="A356" s="13" t="str">
        <f>CONCATENATE("&lt;lastmod&gt;",B356,"&lt;/lastmod&gt;")</f>
        <v>&lt;lastmod&gt;2025-05-15T09:25:00-05:00&lt;/lastmod&gt;</v>
      </c>
      <c r="B356" s="14" t="str">
        <f>$C$1</f>
        <v>2025-05-15T09:25:00-05:00</v>
      </c>
      <c r="C356" s="17"/>
      <c r="E356" s="16"/>
    </row>
    <row r="357" ht="16.95" spans="1:5">
      <c r="A357" s="13" t="str">
        <f>CONCATENATE("&lt;changefreq&gt;",B357,"&lt;/changefreq&gt;")</f>
        <v>&lt;changefreq&gt;yearly&lt;/changefreq&gt;</v>
      </c>
      <c r="B357" s="14" t="s">
        <v>260</v>
      </c>
      <c r="C357" s="17"/>
      <c r="E357" s="16"/>
    </row>
    <row r="358" ht="16.95" spans="1:3">
      <c r="A358" s="13" t="str">
        <f>CONCATENATE("&lt;priority&gt;",B358,"&lt;/priority&gt;")</f>
        <v>&lt;priority&gt;0.6&lt;/priority&gt;</v>
      </c>
      <c r="B358" s="14" t="str">
        <f>C358</f>
        <v>0.6</v>
      </c>
      <c r="C358" s="18" t="s">
        <v>274</v>
      </c>
    </row>
    <row r="359" ht="16.95" spans="1:3">
      <c r="A359" s="19" t="s">
        <v>261</v>
      </c>
      <c r="B359" s="20"/>
      <c r="C359" s="21"/>
    </row>
    <row r="360" ht="17.7" spans="1:3">
      <c r="A360" s="10" t="s">
        <v>258</v>
      </c>
      <c r="B360" s="11"/>
      <c r="C360" s="12"/>
    </row>
    <row r="361" ht="16.95" spans="1:5">
      <c r="A361" s="13" t="str">
        <f>CONCATENATE("&lt;loc&gt;",B361,"&lt;/loc&gt;")</f>
        <v>&lt;loc&gt;https://eduardoherreraf.github.io/cursoPython3-0503_modulos_especializados_de_python-matematico_aleatorio_y_de_sistema.html&lt;/loc&gt;</v>
      </c>
      <c r="B361" s="14" t="str">
        <f>CONCATENATE($C$5,C361)</f>
        <v>https://eduardoherreraf.github.io/cursoPython3-0503_modulos_especializados_de_python-matematico_aleatorio_y_de_sistema.html</v>
      </c>
      <c r="C361" s="18" t="s">
        <v>330</v>
      </c>
      <c r="E361" s="16"/>
    </row>
    <row r="362" spans="1:5">
      <c r="A362" s="13" t="str">
        <f>CONCATENATE("&lt;lastmod&gt;",B362,"&lt;/lastmod&gt;")</f>
        <v>&lt;lastmod&gt;2025-05-15T09:25:00-05:00&lt;/lastmod&gt;</v>
      </c>
      <c r="B362" s="14" t="str">
        <f>$C$1</f>
        <v>2025-05-15T09:25:00-05:00</v>
      </c>
      <c r="C362" s="17"/>
      <c r="E362" s="16"/>
    </row>
    <row r="363" ht="16.95" spans="1:5">
      <c r="A363" s="13" t="str">
        <f>CONCATENATE("&lt;changefreq&gt;",B363,"&lt;/changefreq&gt;")</f>
        <v>&lt;changefreq&gt;yearly&lt;/changefreq&gt;</v>
      </c>
      <c r="B363" s="14" t="s">
        <v>260</v>
      </c>
      <c r="C363" s="17"/>
      <c r="E363" s="16"/>
    </row>
    <row r="364" ht="16.95" spans="1:3">
      <c r="A364" s="13" t="str">
        <f>CONCATENATE("&lt;priority&gt;",B364,"&lt;/priority&gt;")</f>
        <v>&lt;priority&gt;0.6&lt;/priority&gt;</v>
      </c>
      <c r="B364" s="14" t="str">
        <f>C364</f>
        <v>0.6</v>
      </c>
      <c r="C364" s="18" t="s">
        <v>274</v>
      </c>
    </row>
    <row r="365" ht="16.95" spans="1:3">
      <c r="A365" s="19" t="s">
        <v>261</v>
      </c>
      <c r="B365" s="20"/>
      <c r="C365" s="21"/>
    </row>
    <row r="366" ht="17.7" spans="1:3">
      <c r="A366" s="10" t="s">
        <v>258</v>
      </c>
      <c r="B366" s="11"/>
      <c r="C366" s="12"/>
    </row>
    <row r="367" ht="16.95" spans="1:5">
      <c r="A367" s="13" t="str">
        <f>CONCATENATE("&lt;loc&gt;",B367,"&lt;/loc&gt;")</f>
        <v>&lt;loc&gt;https://eduardoherreraf.github.io/cursoPython3-0504_modulos_y_paquetes.html&lt;/loc&gt;</v>
      </c>
      <c r="B367" s="14" t="str">
        <f>CONCATENATE($C$5,C367)</f>
        <v>https://eduardoherreraf.github.io/cursoPython3-0504_modulos_y_paquetes.html</v>
      </c>
      <c r="C367" s="18" t="s">
        <v>331</v>
      </c>
      <c r="E367" s="16"/>
    </row>
    <row r="368" spans="1:5">
      <c r="A368" s="13" t="str">
        <f>CONCATENATE("&lt;lastmod&gt;",B368,"&lt;/lastmod&gt;")</f>
        <v>&lt;lastmod&gt;2025-05-15T09:25:00-05:00&lt;/lastmod&gt;</v>
      </c>
      <c r="B368" s="14" t="str">
        <f>$C$1</f>
        <v>2025-05-15T09:25:00-05:00</v>
      </c>
      <c r="C368" s="17"/>
      <c r="E368" s="16"/>
    </row>
    <row r="369" ht="16.95" spans="1:5">
      <c r="A369" s="13" t="str">
        <f>CONCATENATE("&lt;changefreq&gt;",B369,"&lt;/changefreq&gt;")</f>
        <v>&lt;changefreq&gt;yearly&lt;/changefreq&gt;</v>
      </c>
      <c r="B369" s="14" t="s">
        <v>260</v>
      </c>
      <c r="C369" s="17"/>
      <c r="E369" s="16"/>
    </row>
    <row r="370" ht="16.95" spans="1:3">
      <c r="A370" s="13" t="str">
        <f>CONCATENATE("&lt;priority&gt;",B370,"&lt;/priority&gt;")</f>
        <v>&lt;priority&gt;0.6&lt;/priority&gt;</v>
      </c>
      <c r="B370" s="14" t="str">
        <f>C370</f>
        <v>0.6</v>
      </c>
      <c r="C370" s="18" t="s">
        <v>274</v>
      </c>
    </row>
    <row r="371" ht="16.95" spans="1:3">
      <c r="A371" s="19" t="s">
        <v>261</v>
      </c>
      <c r="B371" s="20"/>
      <c r="C371" s="21"/>
    </row>
    <row r="372" ht="17.7" spans="1:3">
      <c r="A372" s="10" t="s">
        <v>258</v>
      </c>
      <c r="B372" s="11"/>
      <c r="C372" s="12"/>
    </row>
    <row r="373" ht="16.95" spans="1:5">
      <c r="A373" s="13" t="str">
        <f>CONCATENATE("&lt;loc&gt;",B373,"&lt;/loc&gt;")</f>
        <v>&lt;loc&gt;https://eduardoherreraf.github.io/cursoPython3-0505_instalador_de_paquetes-pip.html&lt;/loc&gt;</v>
      </c>
      <c r="B373" s="14" t="str">
        <f>CONCATENATE($C$5,C373)</f>
        <v>https://eduardoherreraf.github.io/cursoPython3-0505_instalador_de_paquetes-pip.html</v>
      </c>
      <c r="C373" s="18" t="s">
        <v>332</v>
      </c>
      <c r="E373" s="16"/>
    </row>
    <row r="374" spans="1:5">
      <c r="A374" s="13" t="str">
        <f>CONCATENATE("&lt;lastmod&gt;",B374,"&lt;/lastmod&gt;")</f>
        <v>&lt;lastmod&gt;2025-05-15T09:25:00-05:00&lt;/lastmod&gt;</v>
      </c>
      <c r="B374" s="14" t="str">
        <f>$C$1</f>
        <v>2025-05-15T09:25:00-05:00</v>
      </c>
      <c r="C374" s="17"/>
      <c r="E374" s="16"/>
    </row>
    <row r="375" ht="16.95" spans="1:5">
      <c r="A375" s="13" t="str">
        <f>CONCATENATE("&lt;changefreq&gt;",B375,"&lt;/changefreq&gt;")</f>
        <v>&lt;changefreq&gt;yearly&lt;/changefreq&gt;</v>
      </c>
      <c r="B375" s="14" t="s">
        <v>260</v>
      </c>
      <c r="C375" s="17"/>
      <c r="E375" s="16"/>
    </row>
    <row r="376" ht="16.95" spans="1:3">
      <c r="A376" s="13" t="str">
        <f>CONCATENATE("&lt;priority&gt;",B376,"&lt;/priority&gt;")</f>
        <v>&lt;priority&gt;0.6&lt;/priority&gt;</v>
      </c>
      <c r="B376" s="14" t="str">
        <f>C376</f>
        <v>0.6</v>
      </c>
      <c r="C376" s="18" t="s">
        <v>274</v>
      </c>
    </row>
    <row r="377" ht="16.95" spans="1:3">
      <c r="A377" s="19" t="s">
        <v>261</v>
      </c>
      <c r="B377" s="20"/>
      <c r="C377" s="21"/>
    </row>
    <row r="378" ht="17.7" spans="1:3">
      <c r="A378" s="10" t="s">
        <v>258</v>
      </c>
      <c r="B378" s="11"/>
      <c r="C378" s="12"/>
    </row>
    <row r="379" ht="16.95" spans="1:5">
      <c r="A379" s="13" t="str">
        <f>CONCATENATE("&lt;loc&gt;",B379,"&lt;/loc&gt;")</f>
        <v>&lt;loc&gt;https://eduardoherreraf.github.io/cursoPython3-0601_la_naturaleza_de_las_cadenas.html&lt;/loc&gt;</v>
      </c>
      <c r="B379" s="14" t="str">
        <f>CONCATENATE($C$5,C379)</f>
        <v>https://eduardoherreraf.github.io/cursoPython3-0601_la_naturaleza_de_las_cadenas.html</v>
      </c>
      <c r="C379" s="18" t="s">
        <v>333</v>
      </c>
      <c r="E379" s="16"/>
    </row>
    <row r="380" spans="1:5">
      <c r="A380" s="13" t="str">
        <f>CONCATENATE("&lt;lastmod&gt;",B380,"&lt;/lastmod&gt;")</f>
        <v>&lt;lastmod&gt;2025-05-15T09:25:00-05:00&lt;/lastmod&gt;</v>
      </c>
      <c r="B380" s="14" t="str">
        <f>$C$1</f>
        <v>2025-05-15T09:25:00-05:00</v>
      </c>
      <c r="C380" s="17"/>
      <c r="E380" s="16"/>
    </row>
    <row r="381" ht="16.95" spans="1:5">
      <c r="A381" s="13" t="str">
        <f>CONCATENATE("&lt;changefreq&gt;",B381,"&lt;/changefreq&gt;")</f>
        <v>&lt;changefreq&gt;yearly&lt;/changefreq&gt;</v>
      </c>
      <c r="B381" s="14" t="s">
        <v>260</v>
      </c>
      <c r="C381" s="17"/>
      <c r="E381" s="16"/>
    </row>
    <row r="382" ht="16.95" spans="1:3">
      <c r="A382" s="13" t="str">
        <f>CONCATENATE("&lt;priority&gt;",B382,"&lt;/priority&gt;")</f>
        <v>&lt;priority&gt;0.6&lt;/priority&gt;</v>
      </c>
      <c r="B382" s="14" t="str">
        <f>C382</f>
        <v>0.6</v>
      </c>
      <c r="C382" s="18" t="s">
        <v>274</v>
      </c>
    </row>
    <row r="383" ht="16.95" spans="1:3">
      <c r="A383" s="19" t="s">
        <v>261</v>
      </c>
      <c r="B383" s="20"/>
      <c r="C383" s="21"/>
    </row>
    <row r="384" ht="17.7" spans="1:3">
      <c r="A384" s="10" t="s">
        <v>258</v>
      </c>
      <c r="B384" s="11"/>
      <c r="C384" s="12"/>
    </row>
    <row r="385" ht="16.95" spans="1:5">
      <c r="A385" s="13" t="str">
        <f>CONCATENATE("&lt;loc&gt;",B385,"&lt;/loc&gt;")</f>
        <v>&lt;loc&gt;https://eduardoherreraf.github.io/cursoPython3-0602_errores-el_pan_diario_del_programador.html&lt;/loc&gt;</v>
      </c>
      <c r="B385" s="14" t="str">
        <f>CONCATENATE($C$5,C385)</f>
        <v>https://eduardoherreraf.github.io/cursoPython3-0602_errores-el_pan_diario_del_programador.html</v>
      </c>
      <c r="C385" s="18" t="s">
        <v>334</v>
      </c>
      <c r="E385" s="16"/>
    </row>
    <row r="386" spans="1:5">
      <c r="A386" s="13" t="str">
        <f>CONCATENATE("&lt;lastmod&gt;",B386,"&lt;/lastmod&gt;")</f>
        <v>&lt;lastmod&gt;2025-05-15T09:25:00-05:00&lt;/lastmod&gt;</v>
      </c>
      <c r="B386" s="14" t="str">
        <f>$C$1</f>
        <v>2025-05-15T09:25:00-05:00</v>
      </c>
      <c r="C386" s="17"/>
      <c r="E386" s="16"/>
    </row>
    <row r="387" ht="16.95" spans="1:5">
      <c r="A387" s="13" t="str">
        <f>CONCATENATE("&lt;changefreq&gt;",B387,"&lt;/changefreq&gt;")</f>
        <v>&lt;changefreq&gt;yearly&lt;/changefreq&gt;</v>
      </c>
      <c r="B387" s="14" t="s">
        <v>260</v>
      </c>
      <c r="C387" s="17"/>
      <c r="E387" s="16"/>
    </row>
    <row r="388" ht="16.95" spans="1:3">
      <c r="A388" s="13" t="str">
        <f>CONCATENATE("&lt;priority&gt;",B388,"&lt;/priority&gt;")</f>
        <v>&lt;priority&gt;0.6&lt;/priority&gt;</v>
      </c>
      <c r="B388" s="14" t="str">
        <f>C388</f>
        <v>0.6</v>
      </c>
      <c r="C388" s="18" t="s">
        <v>274</v>
      </c>
    </row>
    <row r="389" ht="16.95" spans="1:3">
      <c r="A389" s="19" t="s">
        <v>261</v>
      </c>
      <c r="B389" s="20"/>
      <c r="C389" s="21"/>
    </row>
    <row r="390" ht="17.7" spans="1:3">
      <c r="A390" s="10" t="s">
        <v>258</v>
      </c>
      <c r="B390" s="11"/>
      <c r="C390" s="12"/>
    </row>
    <row r="391" ht="16.95" spans="1:5">
      <c r="A391" s="13" t="str">
        <f>CONCATENATE("&lt;loc&gt;",B391,"&lt;/loc&gt;")</f>
        <v>&lt;loc&gt;https://eduardoherreraf.github.io/cursoPython3-0701_los_fundamentos_de_la_poo.html&lt;/loc&gt;</v>
      </c>
      <c r="B391" s="14" t="str">
        <f>CONCATENATE($C$5,C391)</f>
        <v>https://eduardoherreraf.github.io/cursoPython3-0701_los_fundamentos_de_la_poo.html</v>
      </c>
      <c r="C391" s="18" t="s">
        <v>335</v>
      </c>
      <c r="E391" s="16"/>
    </row>
    <row r="392" spans="1:5">
      <c r="A392" s="13" t="str">
        <f>CONCATENATE("&lt;lastmod&gt;",B392,"&lt;/lastmod&gt;")</f>
        <v>&lt;lastmod&gt;2025-05-15T09:25:00-05:00&lt;/lastmod&gt;</v>
      </c>
      <c r="B392" s="14" t="str">
        <f>$C$1</f>
        <v>2025-05-15T09:25:00-05:00</v>
      </c>
      <c r="C392" s="17"/>
      <c r="E392" s="16"/>
    </row>
    <row r="393" ht="16.95" spans="1:5">
      <c r="A393" s="13" t="str">
        <f>CONCATENATE("&lt;changefreq&gt;",B393,"&lt;/changefreq&gt;")</f>
        <v>&lt;changefreq&gt;yearly&lt;/changefreq&gt;</v>
      </c>
      <c r="B393" s="14" t="s">
        <v>260</v>
      </c>
      <c r="C393" s="17"/>
      <c r="E393" s="16"/>
    </row>
    <row r="394" ht="16.95" spans="1:3">
      <c r="A394" s="13" t="str">
        <f>CONCATENATE("&lt;priority&gt;",B394,"&lt;/priority&gt;")</f>
        <v>&lt;priority&gt;0.6&lt;/priority&gt;</v>
      </c>
      <c r="B394" s="14" t="str">
        <f>C394</f>
        <v>0.6</v>
      </c>
      <c r="C394" s="18" t="s">
        <v>274</v>
      </c>
    </row>
    <row r="395" ht="16.95" spans="1:3">
      <c r="A395" s="19" t="s">
        <v>261</v>
      </c>
      <c r="B395" s="20"/>
      <c r="C395" s="21"/>
    </row>
    <row r="396" ht="17.7" spans="1:3">
      <c r="A396" s="10" t="s">
        <v>258</v>
      </c>
      <c r="B396" s="11"/>
      <c r="C396" s="12"/>
    </row>
    <row r="397" ht="16.95" spans="1:5">
      <c r="A397" s="13" t="str">
        <f>CONCATENATE("&lt;loc&gt;",B397,"&lt;/loc&gt;")</f>
        <v>&lt;loc&gt;https://eduardoherreraf.github.io/cursoPython3-0702_comparando_paradigmas_programacion_procedimental_y_orientada_a_objetos.html&lt;/loc&gt;</v>
      </c>
      <c r="B397" s="14" t="str">
        <f>CONCATENATE($C$5,C397)</f>
        <v>https://eduardoherreraf.github.io/cursoPython3-0702_comparando_paradigmas_programacion_procedimental_y_orientada_a_objetos.html</v>
      </c>
      <c r="C397" s="18" t="s">
        <v>336</v>
      </c>
      <c r="E397" s="16"/>
    </row>
    <row r="398" spans="1:5">
      <c r="A398" s="13" t="str">
        <f>CONCATENATE("&lt;lastmod&gt;",B398,"&lt;/lastmod&gt;")</f>
        <v>&lt;lastmod&gt;2025-05-15T09:25:00-05:00&lt;/lastmod&gt;</v>
      </c>
      <c r="B398" s="14" t="str">
        <f>$C$1</f>
        <v>2025-05-15T09:25:00-05:00</v>
      </c>
      <c r="C398" s="17"/>
      <c r="E398" s="16"/>
    </row>
    <row r="399" ht="16.95" spans="1:5">
      <c r="A399" s="13" t="str">
        <f>CONCATENATE("&lt;changefreq&gt;",B399,"&lt;/changefreq&gt;")</f>
        <v>&lt;changefreq&gt;yearly&lt;/changefreq&gt;</v>
      </c>
      <c r="B399" s="14" t="s">
        <v>260</v>
      </c>
      <c r="C399" s="17"/>
      <c r="E399" s="16"/>
    </row>
    <row r="400" ht="16.95" spans="1:3">
      <c r="A400" s="13" t="str">
        <f>CONCATENATE("&lt;priority&gt;",B400,"&lt;/priority&gt;")</f>
        <v>&lt;priority&gt;0.6&lt;/priority&gt;</v>
      </c>
      <c r="B400" s="14" t="str">
        <f>C400</f>
        <v>0.6</v>
      </c>
      <c r="C400" s="18" t="s">
        <v>274</v>
      </c>
    </row>
    <row r="401" ht="16.95" spans="1:3">
      <c r="A401" s="19" t="s">
        <v>261</v>
      </c>
      <c r="B401" s="20"/>
      <c r="C401" s="21"/>
    </row>
    <row r="402" ht="17.7" spans="1:3">
      <c r="A402" s="10" t="s">
        <v>258</v>
      </c>
      <c r="B402" s="11"/>
      <c r="C402" s="12"/>
    </row>
    <row r="403" ht="16.95" spans="1:5">
      <c r="A403" s="13" t="str">
        <f>CONCATENATE("&lt;loc&gt;",B403,"&lt;/loc&gt;")</f>
        <v>&lt;loc&gt;https://eduardoherreraf.github.io/cursoPython3-0703_poo_propiedades.html&lt;/loc&gt;</v>
      </c>
      <c r="B403" s="14" t="str">
        <f>CONCATENATE($C$5,C403)</f>
        <v>https://eduardoherreraf.github.io/cursoPython3-0703_poo_propiedades.html</v>
      </c>
      <c r="C403" s="18" t="s">
        <v>337</v>
      </c>
      <c r="E403" s="16"/>
    </row>
    <row r="404" spans="1:5">
      <c r="A404" s="13" t="str">
        <f>CONCATENATE("&lt;lastmod&gt;",B404,"&lt;/lastmod&gt;")</f>
        <v>&lt;lastmod&gt;2025-05-15T09:25:00-05:00&lt;/lastmod&gt;</v>
      </c>
      <c r="B404" s="14" t="str">
        <f>$C$1</f>
        <v>2025-05-15T09:25:00-05:00</v>
      </c>
      <c r="C404" s="17"/>
      <c r="E404" s="16"/>
    </row>
    <row r="405" ht="16.95" spans="1:5">
      <c r="A405" s="13" t="str">
        <f>CONCATENATE("&lt;changefreq&gt;",B405,"&lt;/changefreq&gt;")</f>
        <v>&lt;changefreq&gt;yearly&lt;/changefreq&gt;</v>
      </c>
      <c r="B405" s="14" t="s">
        <v>260</v>
      </c>
      <c r="C405" s="17"/>
      <c r="E405" s="16"/>
    </row>
    <row r="406" ht="16.95" spans="1:3">
      <c r="A406" s="13" t="str">
        <f>CONCATENATE("&lt;priority&gt;",B406,"&lt;/priority&gt;")</f>
        <v>&lt;priority&gt;0.6&lt;/priority&gt;</v>
      </c>
      <c r="B406" s="14" t="str">
        <f>C406</f>
        <v>0.6</v>
      </c>
      <c r="C406" s="18" t="s">
        <v>274</v>
      </c>
    </row>
    <row r="407" ht="16.95" spans="1:3">
      <c r="A407" s="19" t="s">
        <v>261</v>
      </c>
      <c r="B407" s="20"/>
      <c r="C407" s="21"/>
    </row>
    <row r="408" ht="17.7" spans="1:3">
      <c r="A408" s="10" t="s">
        <v>258</v>
      </c>
      <c r="B408" s="11"/>
      <c r="C408" s="12"/>
    </row>
    <row r="409" ht="16.95" spans="1:5">
      <c r="A409" s="13" t="str">
        <f>CONCATENATE("&lt;loc&gt;",B409,"&lt;/loc&gt;")</f>
        <v>&lt;loc&gt;https://eduardoherreraf.github.io/cursoPython3-0704_poo_metodos.html&lt;/loc&gt;</v>
      </c>
      <c r="B409" s="14" t="str">
        <f>CONCATENATE($C$5,C409)</f>
        <v>https://eduardoherreraf.github.io/cursoPython3-0704_poo_metodos.html</v>
      </c>
      <c r="C409" s="18" t="s">
        <v>338</v>
      </c>
      <c r="E409" s="16"/>
    </row>
    <row r="410" spans="1:5">
      <c r="A410" s="13" t="str">
        <f>CONCATENATE("&lt;lastmod&gt;",B410,"&lt;/lastmod&gt;")</f>
        <v>&lt;lastmod&gt;2025-05-15T09:25:00-05:00&lt;/lastmod&gt;</v>
      </c>
      <c r="B410" s="14" t="str">
        <f>$C$1</f>
        <v>2025-05-15T09:25:00-05:00</v>
      </c>
      <c r="C410" s="17"/>
      <c r="E410" s="16"/>
    </row>
    <row r="411" ht="16.95" spans="1:5">
      <c r="A411" s="13" t="str">
        <f>CONCATENATE("&lt;changefreq&gt;",B411,"&lt;/changefreq&gt;")</f>
        <v>&lt;changefreq&gt;yearly&lt;/changefreq&gt;</v>
      </c>
      <c r="B411" s="14" t="s">
        <v>260</v>
      </c>
      <c r="C411" s="17"/>
      <c r="E411" s="16"/>
    </row>
    <row r="412" ht="16.95" spans="1:3">
      <c r="A412" s="13" t="str">
        <f>CONCATENATE("&lt;priority&gt;",B412,"&lt;/priority&gt;")</f>
        <v>&lt;priority&gt;0.6&lt;/priority&gt;</v>
      </c>
      <c r="B412" s="14" t="str">
        <f>C412</f>
        <v>0.6</v>
      </c>
      <c r="C412" s="18" t="s">
        <v>274</v>
      </c>
    </row>
    <row r="413" ht="16.95" spans="1:3">
      <c r="A413" s="19" t="s">
        <v>261</v>
      </c>
      <c r="B413" s="20"/>
      <c r="C413" s="21"/>
    </row>
    <row r="414" ht="17.7" spans="1:3">
      <c r="A414" s="10" t="s">
        <v>258</v>
      </c>
      <c r="B414" s="11"/>
      <c r="C414" s="12"/>
    </row>
    <row r="415" ht="16.95" spans="1:5">
      <c r="A415" s="13" t="str">
        <f>CONCATENATE("&lt;loc&gt;",B415,"&lt;/loc&gt;")</f>
        <v>&lt;loc&gt;https://eduardoherreraf.github.io/cursoPython3-0705_poo_herencia.html&lt;/loc&gt;</v>
      </c>
      <c r="B415" s="14" t="str">
        <f>CONCATENATE($C$5,C415)</f>
        <v>https://eduardoherreraf.github.io/cursoPython3-0705_poo_herencia.html</v>
      </c>
      <c r="C415" s="18" t="s">
        <v>339</v>
      </c>
      <c r="E415" s="16"/>
    </row>
    <row r="416" spans="1:5">
      <c r="A416" s="13" t="str">
        <f>CONCATENATE("&lt;lastmod&gt;",B416,"&lt;/lastmod&gt;")</f>
        <v>&lt;lastmod&gt;2025-05-15T09:25:00-05:00&lt;/lastmod&gt;</v>
      </c>
      <c r="B416" s="14" t="str">
        <f>$C$1</f>
        <v>2025-05-15T09:25:00-05:00</v>
      </c>
      <c r="C416" s="17"/>
      <c r="E416" s="16"/>
    </row>
    <row r="417" ht="16.95" spans="1:5">
      <c r="A417" s="13" t="str">
        <f>CONCATENATE("&lt;changefreq&gt;",B417,"&lt;/changefreq&gt;")</f>
        <v>&lt;changefreq&gt;yearly&lt;/changefreq&gt;</v>
      </c>
      <c r="B417" s="14" t="s">
        <v>260</v>
      </c>
      <c r="C417" s="17"/>
      <c r="E417" s="16"/>
    </row>
    <row r="418" ht="16.95" spans="1:3">
      <c r="A418" s="13" t="str">
        <f>CONCATENATE("&lt;priority&gt;",B418,"&lt;/priority&gt;")</f>
        <v>&lt;priority&gt;0.6&lt;/priority&gt;</v>
      </c>
      <c r="B418" s="14" t="str">
        <f>C418</f>
        <v>0.6</v>
      </c>
      <c r="C418" s="18" t="s">
        <v>274</v>
      </c>
    </row>
    <row r="419" ht="16.95" spans="1:3">
      <c r="A419" s="19" t="s">
        <v>261</v>
      </c>
      <c r="B419" s="20"/>
      <c r="C419" s="21"/>
    </row>
    <row r="420" ht="17.7" spans="1:3">
      <c r="A420" s="10" t="s">
        <v>258</v>
      </c>
      <c r="B420" s="11"/>
      <c r="C420" s="12"/>
    </row>
    <row r="421" ht="16.95" spans="1:5">
      <c r="A421" s="13" t="str">
        <f>CONCATENATE("&lt;loc&gt;",B421,"&lt;/loc&gt;")</f>
        <v>&lt;loc&gt;https://eduardoherreraf.github.io/cursoPython3-0706_poo_excepciones.html&lt;/loc&gt;</v>
      </c>
      <c r="B421" s="14" t="str">
        <f>CONCATENATE($C$5,C421)</f>
        <v>https://eduardoherreraf.github.io/cursoPython3-0706_poo_excepciones.html</v>
      </c>
      <c r="C421" s="18" t="s">
        <v>340</v>
      </c>
      <c r="E421" s="16"/>
    </row>
    <row r="422" spans="1:5">
      <c r="A422" s="13" t="str">
        <f>CONCATENATE("&lt;lastmod&gt;",B422,"&lt;/lastmod&gt;")</f>
        <v>&lt;lastmod&gt;2025-05-15T09:25:00-05:00&lt;/lastmod&gt;</v>
      </c>
      <c r="B422" s="14" t="str">
        <f>$C$1</f>
        <v>2025-05-15T09:25:00-05:00</v>
      </c>
      <c r="C422" s="17"/>
      <c r="E422" s="16"/>
    </row>
    <row r="423" ht="16.95" spans="1:5">
      <c r="A423" s="13" t="str">
        <f>CONCATENATE("&lt;changefreq&gt;",B423,"&lt;/changefreq&gt;")</f>
        <v>&lt;changefreq&gt;yearly&lt;/changefreq&gt;</v>
      </c>
      <c r="B423" s="14" t="s">
        <v>260</v>
      </c>
      <c r="C423" s="17"/>
      <c r="E423" s="16"/>
    </row>
    <row r="424" ht="16.95" spans="1:3">
      <c r="A424" s="13" t="str">
        <f>CONCATENATE("&lt;priority&gt;",B424,"&lt;/priority&gt;")</f>
        <v>&lt;priority&gt;0.6&lt;/priority&gt;</v>
      </c>
      <c r="B424" s="14" t="str">
        <f>C424</f>
        <v>0.6</v>
      </c>
      <c r="C424" s="18" t="s">
        <v>274</v>
      </c>
    </row>
    <row r="425" ht="16.95" spans="1:3">
      <c r="A425" s="19" t="s">
        <v>261</v>
      </c>
      <c r="B425" s="20"/>
      <c r="C425" s="21"/>
    </row>
    <row r="426" ht="17.7" spans="1:3">
      <c r="A426" s="10" t="s">
        <v>258</v>
      </c>
      <c r="B426" s="11"/>
      <c r="C426" s="12"/>
    </row>
    <row r="427" ht="16.95" spans="1:5">
      <c r="A427" s="13" t="str">
        <f>CONCATENATE("&lt;loc&gt;",B427,"&lt;/loc&gt;")</f>
        <v>&lt;loc&gt;https://eduardoherreraf.github.io/cursoPython3-0801_iteradores,_generadores_y_cierres.html&lt;/loc&gt;</v>
      </c>
      <c r="B427" s="14" t="str">
        <f>CONCATENATE($C$5,C427)</f>
        <v>https://eduardoherreraf.github.io/cursoPython3-0801_iteradores,_generadores_y_cierres.html</v>
      </c>
      <c r="C427" s="18" t="s">
        <v>341</v>
      </c>
      <c r="E427" s="16"/>
    </row>
    <row r="428" spans="1:5">
      <c r="A428" s="13" t="str">
        <f>CONCATENATE("&lt;lastmod&gt;",B428,"&lt;/lastmod&gt;")</f>
        <v>&lt;lastmod&gt;2025-05-15T09:25:00-05:00&lt;/lastmod&gt;</v>
      </c>
      <c r="B428" s="14" t="str">
        <f>$C$1</f>
        <v>2025-05-15T09:25:00-05:00</v>
      </c>
      <c r="C428" s="17"/>
      <c r="E428" s="16"/>
    </row>
    <row r="429" ht="16.95" spans="1:5">
      <c r="A429" s="13" t="str">
        <f>CONCATENATE("&lt;changefreq&gt;",B429,"&lt;/changefreq&gt;")</f>
        <v>&lt;changefreq&gt;yearly&lt;/changefreq&gt;</v>
      </c>
      <c r="B429" s="14" t="s">
        <v>260</v>
      </c>
      <c r="C429" s="17"/>
      <c r="E429" s="16"/>
    </row>
    <row r="430" ht="16.95" spans="1:3">
      <c r="A430" s="13" t="str">
        <f>CONCATENATE("&lt;priority&gt;",B430,"&lt;/priority&gt;")</f>
        <v>&lt;priority&gt;0.6&lt;/priority&gt;</v>
      </c>
      <c r="B430" s="14" t="str">
        <f>C430</f>
        <v>0.6</v>
      </c>
      <c r="C430" s="18" t="s">
        <v>274</v>
      </c>
    </row>
    <row r="431" ht="16.95" spans="1:3">
      <c r="A431" s="19" t="s">
        <v>261</v>
      </c>
      <c r="B431" s="20"/>
      <c r="C431" s="21"/>
    </row>
    <row r="432" ht="17.7" spans="1:3">
      <c r="A432" s="10" t="s">
        <v>258</v>
      </c>
      <c r="B432" s="11"/>
      <c r="C432" s="12"/>
    </row>
    <row r="433" ht="16.95" spans="1:5">
      <c r="A433" s="13" t="str">
        <f>CONCATENATE("&lt;loc&gt;",B433,"&lt;/loc&gt;")</f>
        <v>&lt;loc&gt;https://eduardoherreraf.github.io/cursoPython3-0802_manejo_de_archivos.html&lt;/loc&gt;</v>
      </c>
      <c r="B433" s="14" t="str">
        <f>CONCATENATE($C$5,C433)</f>
        <v>https://eduardoherreraf.github.io/cursoPython3-0802_manejo_de_archivos.html</v>
      </c>
      <c r="C433" s="18" t="s">
        <v>342</v>
      </c>
      <c r="E433" s="16"/>
    </row>
    <row r="434" spans="1:5">
      <c r="A434" s="13" t="str">
        <f>CONCATENATE("&lt;lastmod&gt;",B434,"&lt;/lastmod&gt;")</f>
        <v>&lt;lastmod&gt;2025-05-15T09:25:00-05:00&lt;/lastmod&gt;</v>
      </c>
      <c r="B434" s="14" t="str">
        <f>$C$1</f>
        <v>2025-05-15T09:25:00-05:00</v>
      </c>
      <c r="C434" s="17"/>
      <c r="E434" s="16"/>
    </row>
    <row r="435" ht="16.95" spans="1:5">
      <c r="A435" s="13" t="str">
        <f>CONCATENATE("&lt;changefreq&gt;",B435,"&lt;/changefreq&gt;")</f>
        <v>&lt;changefreq&gt;yearly&lt;/changefreq&gt;</v>
      </c>
      <c r="B435" s="14" t="s">
        <v>260</v>
      </c>
      <c r="C435" s="17"/>
      <c r="E435" s="16"/>
    </row>
    <row r="436" ht="16.95" spans="1:3">
      <c r="A436" s="13" t="str">
        <f>CONCATENATE("&lt;priority&gt;",B436,"&lt;/priority&gt;")</f>
        <v>&lt;priority&gt;0.6&lt;/priority&gt;</v>
      </c>
      <c r="B436" s="14" t="str">
        <f>C436</f>
        <v>0.6</v>
      </c>
      <c r="C436" s="18" t="s">
        <v>274</v>
      </c>
    </row>
    <row r="437" ht="16.95" spans="1:3">
      <c r="A437" s="19" t="s">
        <v>261</v>
      </c>
      <c r="B437" s="20"/>
      <c r="C437" s="21"/>
    </row>
    <row r="438" ht="17.7" spans="1:3">
      <c r="A438" s="10" t="s">
        <v>258</v>
      </c>
      <c r="B438" s="11"/>
      <c r="C438" s="12"/>
    </row>
    <row r="439" ht="16.95" spans="1:5">
      <c r="A439" s="13" t="str">
        <f>CONCATENATE("&lt;loc&gt;",B439,"&lt;/loc&gt;")</f>
        <v>&lt;loc&gt;https://eduardoherreraf.github.io/cursoPython3-0803_el_modulo_os_interactuando_con_el_sistema_operativo.html&lt;/loc&gt;</v>
      </c>
      <c r="B439" s="14" t="str">
        <f>CONCATENATE($C$5,C439)</f>
        <v>https://eduardoherreraf.github.io/cursoPython3-0803_el_modulo_os_interactuando_con_el_sistema_operativo.html</v>
      </c>
      <c r="C439" s="18" t="s">
        <v>343</v>
      </c>
      <c r="E439" s="16"/>
    </row>
    <row r="440" spans="1:5">
      <c r="A440" s="13" t="str">
        <f>CONCATENATE("&lt;lastmod&gt;",B440,"&lt;/lastmod&gt;")</f>
        <v>&lt;lastmod&gt;2025-05-15T09:25:00-05:00&lt;/lastmod&gt;</v>
      </c>
      <c r="B440" s="14" t="str">
        <f>$C$1</f>
        <v>2025-05-15T09:25:00-05:00</v>
      </c>
      <c r="C440" s="17"/>
      <c r="E440" s="16"/>
    </row>
    <row r="441" ht="16.95" spans="1:5">
      <c r="A441" s="13" t="str">
        <f>CONCATENATE("&lt;changefreq&gt;",B441,"&lt;/changefreq&gt;")</f>
        <v>&lt;changefreq&gt;yearly&lt;/changefreq&gt;</v>
      </c>
      <c r="B441" s="14" t="s">
        <v>260</v>
      </c>
      <c r="C441" s="17"/>
      <c r="E441" s="16"/>
    </row>
    <row r="442" ht="16.95" spans="1:3">
      <c r="A442" s="13" t="str">
        <f>CONCATENATE("&lt;priority&gt;",B442,"&lt;/priority&gt;")</f>
        <v>&lt;priority&gt;0.6&lt;/priority&gt;</v>
      </c>
      <c r="B442" s="14" t="str">
        <f>C442</f>
        <v>0.6</v>
      </c>
      <c r="C442" s="18" t="s">
        <v>274</v>
      </c>
    </row>
    <row r="443" ht="16.95" spans="1:3">
      <c r="A443" s="19" t="s">
        <v>261</v>
      </c>
      <c r="B443" s="20"/>
      <c r="C443" s="21"/>
    </row>
    <row r="444" ht="17.7" spans="1:3">
      <c r="A444" s="10" t="s">
        <v>258</v>
      </c>
      <c r="B444" s="11"/>
      <c r="C444" s="12"/>
    </row>
    <row r="445" ht="16.95" spans="1:5">
      <c r="A445" s="13" t="str">
        <f>CONCATENATE("&lt;loc&gt;",B445,"&lt;/loc&gt;")</f>
        <v>&lt;loc&gt;https://eduardoherreraf.github.io/cursoPython3-0804_modulo_datetime_funciones_para_manejo_de_la_hora_y_la_fecha.html&lt;/loc&gt;</v>
      </c>
      <c r="B445" s="14" t="str">
        <f>CONCATENATE($C$5,C445)</f>
        <v>https://eduardoherreraf.github.io/cursoPython3-0804_modulo_datetime_funciones_para_manejo_de_la_hora_y_la_fecha.html</v>
      </c>
      <c r="C445" s="18" t="s">
        <v>344</v>
      </c>
      <c r="E445" s="16"/>
    </row>
    <row r="446" spans="1:5">
      <c r="A446" s="13" t="str">
        <f>CONCATENATE("&lt;lastmod&gt;",B446,"&lt;/lastmod&gt;")</f>
        <v>&lt;lastmod&gt;2025-05-15T09:25:00-05:00&lt;/lastmod&gt;</v>
      </c>
      <c r="B446" s="14" t="str">
        <f>$C$1</f>
        <v>2025-05-15T09:25:00-05:00</v>
      </c>
      <c r="C446" s="17"/>
      <c r="E446" s="16"/>
    </row>
    <row r="447" ht="16.95" spans="1:5">
      <c r="A447" s="13" t="str">
        <f>CONCATENATE("&lt;changefreq&gt;",B447,"&lt;/changefreq&gt;")</f>
        <v>&lt;changefreq&gt;yearly&lt;/changefreq&gt;</v>
      </c>
      <c r="B447" s="14" t="s">
        <v>260</v>
      </c>
      <c r="C447" s="17"/>
      <c r="E447" s="16"/>
    </row>
    <row r="448" ht="16.95" spans="1:3">
      <c r="A448" s="13" t="str">
        <f>CONCATENATE("&lt;priority&gt;",B448,"&lt;/priority&gt;")</f>
        <v>&lt;priority&gt;0.6&lt;/priority&gt;</v>
      </c>
      <c r="B448" s="14" t="str">
        <f>C448</f>
        <v>0.6</v>
      </c>
      <c r="C448" s="18" t="s">
        <v>274</v>
      </c>
    </row>
    <row r="449" ht="16.95" spans="1:3">
      <c r="A449" s="19" t="s">
        <v>261</v>
      </c>
      <c r="B449" s="20"/>
      <c r="C449" s="21"/>
    </row>
    <row r="450" ht="17.7" spans="1:3">
      <c r="A450" s="10" t="s">
        <v>258</v>
      </c>
      <c r="B450" s="11"/>
      <c r="C450" s="12"/>
    </row>
    <row r="451" ht="16.95" spans="1:3">
      <c r="A451" s="13" t="str">
        <f>CONCATENATE("&lt;loc&gt;",B451,"&lt;/loc&gt;")</f>
        <v>&lt;loc&gt;https://eduardoherreraf.github.io/cursoPython3-0805_modulo_calendar_trabajando_con_funciones_relacionadas_con_el_calendario.html&lt;/loc&gt;</v>
      </c>
      <c r="B451" s="14" t="str">
        <f>CONCATENATE($C$5,C451)</f>
        <v>https://eduardoherreraf.github.io/cursoPython3-0805_modulo_calendar_trabajando_con_funciones_relacionadas_con_el_calendario.html</v>
      </c>
      <c r="C451" s="18" t="s">
        <v>345</v>
      </c>
    </row>
    <row r="452" spans="1:3">
      <c r="A452" s="13" t="str">
        <f>CONCATENATE("&lt;lastmod&gt;",B452,"&lt;/lastmod&gt;")</f>
        <v>&lt;lastmod&gt;2025-05-15T09:25:00-05:00&lt;/lastmod&gt;</v>
      </c>
      <c r="B452" s="14" t="str">
        <f>$C$1</f>
        <v>2025-05-15T09:25:00-05:00</v>
      </c>
      <c r="C452" s="17"/>
    </row>
    <row r="453" ht="16.95" spans="1:3">
      <c r="A453" s="13" t="str">
        <f>CONCATENATE("&lt;changefreq&gt;",B453,"&lt;/changefreq&gt;")</f>
        <v>&lt;changefreq&gt;yearly&lt;/changefreq&gt;</v>
      </c>
      <c r="B453" s="14" t="s">
        <v>260</v>
      </c>
      <c r="C453" s="17"/>
    </row>
    <row r="454" ht="16.95" spans="1:3">
      <c r="A454" s="13" t="str">
        <f>CONCATENATE("&lt;priority&gt;",B454,"&lt;/priority&gt;")</f>
        <v>&lt;priority&gt;0.6&lt;/priority&gt;</v>
      </c>
      <c r="B454" s="14" t="str">
        <f>C454</f>
        <v>0.6</v>
      </c>
      <c r="C454" s="18" t="s">
        <v>274</v>
      </c>
    </row>
    <row r="455" ht="16.95" spans="1:3">
      <c r="A455" s="19" t="s">
        <v>261</v>
      </c>
      <c r="B455" s="20"/>
      <c r="C455" s="21"/>
    </row>
    <row r="456" ht="17.7" spans="1:3">
      <c r="A456" s="22" t="s">
        <v>346</v>
      </c>
      <c r="B456" s="22"/>
      <c r="C456" s="22"/>
    </row>
    <row r="457" ht="17.7" spans="1:3">
      <c r="A457" s="10" t="s">
        <v>258</v>
      </c>
      <c r="B457" s="11"/>
      <c r="C457" s="12"/>
    </row>
    <row r="458" ht="16.95" spans="1:5">
      <c r="A458" s="13" t="str">
        <f>CONCATENATE("&lt;loc&gt;",B458,"&lt;/loc&gt;")</f>
        <v>&lt;loc&gt;https://eduardoherreraf.github.io/html-01_introduccion_html.html&lt;/loc&gt;</v>
      </c>
      <c r="B458" s="14" t="str">
        <f>CONCATENATE($C$5,C458)</f>
        <v>https://eduardoherreraf.github.io/html-01_introduccion_html.html</v>
      </c>
      <c r="C458" s="15" t="s">
        <v>347</v>
      </c>
      <c r="E458" s="16"/>
    </row>
    <row r="459" spans="1:5">
      <c r="A459" s="13" t="str">
        <f>CONCATENATE("&lt;lastmod&gt;",B459,"&lt;/lastmod&gt;")</f>
        <v>&lt;lastmod&gt;2025-05-15T09:25:00-05:00&lt;/lastmod&gt;</v>
      </c>
      <c r="B459" s="14" t="str">
        <f>$C$1</f>
        <v>2025-05-15T09:25:00-05:00</v>
      </c>
      <c r="C459" s="17"/>
      <c r="E459" s="16"/>
    </row>
    <row r="460" ht="16.95" spans="1:5">
      <c r="A460" s="13" t="str">
        <f>CONCATENATE("&lt;changefreq&gt;",B460,"&lt;/changefreq&gt;")</f>
        <v>&lt;changefreq&gt;yearly&lt;/changefreq&gt;</v>
      </c>
      <c r="B460" s="14" t="s">
        <v>260</v>
      </c>
      <c r="C460" s="17"/>
      <c r="E460" s="16"/>
    </row>
    <row r="461" ht="16.95" spans="1:3">
      <c r="A461" s="13" t="str">
        <f>CONCATENATE("&lt;priority&gt;",B461,"&lt;/priority&gt;")</f>
        <v>&lt;priority&gt;0.6&lt;/priority&gt;</v>
      </c>
      <c r="B461" s="14" t="str">
        <f>C461</f>
        <v>0.6</v>
      </c>
      <c r="C461" s="18" t="s">
        <v>274</v>
      </c>
    </row>
    <row r="462" ht="16.95" spans="1:3">
      <c r="A462" s="19" t="s">
        <v>261</v>
      </c>
      <c r="B462" s="20"/>
      <c r="C462" s="21"/>
    </row>
    <row r="463" ht="17.7" spans="1:3">
      <c r="A463" s="10" t="s">
        <v>258</v>
      </c>
      <c r="B463" s="11"/>
      <c r="C463" s="12"/>
    </row>
    <row r="464" ht="16.95" spans="1:5">
      <c r="A464" s="13" t="str">
        <f>CONCATENATE("&lt;loc&gt;",B464,"&lt;/loc&gt;")</f>
        <v>&lt;loc&gt;https://eduardoherreraf.github.io/html-02_estructura_del_documento_html.html&lt;/loc&gt;</v>
      </c>
      <c r="B464" s="14" t="str">
        <f>CONCATENATE($C$5,C464)</f>
        <v>https://eduardoherreraf.github.io/html-02_estructura_del_documento_html.html</v>
      </c>
      <c r="C464" s="15" t="s">
        <v>348</v>
      </c>
      <c r="E464" s="16"/>
    </row>
    <row r="465" spans="1:5">
      <c r="A465" s="13" t="str">
        <f>CONCATENATE("&lt;lastmod&gt;",B465,"&lt;/lastmod&gt;")</f>
        <v>&lt;lastmod&gt;2025-05-15T09:25:00-05:00&lt;/lastmod&gt;</v>
      </c>
      <c r="B465" s="14" t="str">
        <f>$C$1</f>
        <v>2025-05-15T09:25:00-05:00</v>
      </c>
      <c r="C465" s="17"/>
      <c r="E465" s="16"/>
    </row>
    <row r="466" ht="16.95" spans="1:5">
      <c r="A466" s="13" t="str">
        <f>CONCATENATE("&lt;changefreq&gt;",B466,"&lt;/changefreq&gt;")</f>
        <v>&lt;changefreq&gt;yearly&lt;/changefreq&gt;</v>
      </c>
      <c r="B466" s="14" t="s">
        <v>260</v>
      </c>
      <c r="C466" s="17"/>
      <c r="E466" s="16"/>
    </row>
    <row r="467" ht="16.95" spans="1:3">
      <c r="A467" s="13" t="str">
        <f>CONCATENATE("&lt;priority&gt;",B467,"&lt;/priority&gt;")</f>
        <v>&lt;priority&gt;0.6&lt;/priority&gt;</v>
      </c>
      <c r="B467" s="14" t="str">
        <f>C467</f>
        <v>0.6</v>
      </c>
      <c r="C467" s="18" t="s">
        <v>274</v>
      </c>
    </row>
    <row r="468" ht="16.95" spans="1:3">
      <c r="A468" s="19" t="s">
        <v>261</v>
      </c>
      <c r="B468" s="20"/>
      <c r="C468" s="21"/>
    </row>
    <row r="469" ht="17.7" spans="1:3">
      <c r="A469" s="10" t="s">
        <v>258</v>
      </c>
      <c r="B469" s="11"/>
      <c r="C469" s="12"/>
    </row>
    <row r="470" ht="16.95" spans="1:5">
      <c r="A470" s="13" t="str">
        <f>CONCATENATE("&lt;loc&gt;",B470,"&lt;/loc&gt;")</f>
        <v>&lt;loc&gt;https://eduardoherreraf.github.io/html-03_encabezado_html.html&lt;/loc&gt;</v>
      </c>
      <c r="B470" s="14" t="str">
        <f>CONCATENATE($C$5,C470)</f>
        <v>https://eduardoherreraf.github.io/html-03_encabezado_html.html</v>
      </c>
      <c r="C470" s="15" t="s">
        <v>349</v>
      </c>
      <c r="E470" s="16"/>
    </row>
    <row r="471" spans="1:5">
      <c r="A471" s="13" t="str">
        <f>CONCATENATE("&lt;lastmod&gt;",B471,"&lt;/lastmod&gt;")</f>
        <v>&lt;lastmod&gt;2025-05-15T09:25:00-05:00&lt;/lastmod&gt;</v>
      </c>
      <c r="B471" s="14" t="str">
        <f>$C$1</f>
        <v>2025-05-15T09:25:00-05:00</v>
      </c>
      <c r="C471" s="17"/>
      <c r="E471" s="16"/>
    </row>
    <row r="472" ht="16.95" spans="1:5">
      <c r="A472" s="13" t="str">
        <f>CONCATENATE("&lt;changefreq&gt;",B472,"&lt;/changefreq&gt;")</f>
        <v>&lt;changefreq&gt;yearly&lt;/changefreq&gt;</v>
      </c>
      <c r="B472" s="14" t="s">
        <v>260</v>
      </c>
      <c r="C472" s="17"/>
      <c r="E472" s="16"/>
    </row>
    <row r="473" ht="16.95" spans="1:3">
      <c r="A473" s="13" t="str">
        <f>CONCATENATE("&lt;priority&gt;",B473,"&lt;/priority&gt;")</f>
        <v>&lt;priority&gt;0.6&lt;/priority&gt;</v>
      </c>
      <c r="B473" s="14" t="str">
        <f>C473</f>
        <v>0.6</v>
      </c>
      <c r="C473" s="18" t="s">
        <v>274</v>
      </c>
    </row>
    <row r="474" ht="16.95" spans="1:3">
      <c r="A474" s="19" t="s">
        <v>261</v>
      </c>
      <c r="B474" s="20"/>
      <c r="C474" s="21"/>
    </row>
    <row r="475" ht="17.7" spans="1:3">
      <c r="A475" s="10" t="s">
        <v>258</v>
      </c>
      <c r="B475" s="11"/>
      <c r="C475" s="12"/>
    </row>
    <row r="476" ht="16.95" spans="1:5">
      <c r="A476" s="13" t="str">
        <f>CONCATENATE("&lt;loc&gt;",B476,"&lt;/loc&gt;")</f>
        <v>&lt;loc&gt;https://eduardoherreraf.github.io/html-04_cuerpo_html.html&lt;/loc&gt;</v>
      </c>
      <c r="B476" s="14" t="str">
        <f>CONCATENATE($C$5,C476)</f>
        <v>https://eduardoherreraf.github.io/html-04_cuerpo_html.html</v>
      </c>
      <c r="C476" s="15" t="s">
        <v>350</v>
      </c>
      <c r="E476" s="16"/>
    </row>
    <row r="477" spans="1:5">
      <c r="A477" s="13" t="str">
        <f>CONCATENATE("&lt;lastmod&gt;",B477,"&lt;/lastmod&gt;")</f>
        <v>&lt;lastmod&gt;2025-05-15T09:25:00-05:00&lt;/lastmod&gt;</v>
      </c>
      <c r="B477" s="14" t="str">
        <f>$C$1</f>
        <v>2025-05-15T09:25:00-05:00</v>
      </c>
      <c r="C477" s="17"/>
      <c r="E477" s="16"/>
    </row>
    <row r="478" ht="16.95" spans="1:5">
      <c r="A478" s="13" t="str">
        <f>CONCATENATE("&lt;changefreq&gt;",B478,"&lt;/changefreq&gt;")</f>
        <v>&lt;changefreq&gt;yearly&lt;/changefreq&gt;</v>
      </c>
      <c r="B478" s="14" t="s">
        <v>260</v>
      </c>
      <c r="C478" s="17"/>
      <c r="E478" s="16"/>
    </row>
    <row r="479" ht="16.95" spans="1:3">
      <c r="A479" s="13" t="str">
        <f>CONCATENATE("&lt;priority&gt;",B479,"&lt;/priority&gt;")</f>
        <v>&lt;priority&gt;0.6&lt;/priority&gt;</v>
      </c>
      <c r="B479" s="14" t="str">
        <f>C479</f>
        <v>0.6</v>
      </c>
      <c r="C479" s="18" t="s">
        <v>274</v>
      </c>
    </row>
    <row r="480" ht="16.95" spans="1:3">
      <c r="A480" s="19" t="s">
        <v>261</v>
      </c>
      <c r="B480" s="20"/>
      <c r="C480" s="21"/>
    </row>
    <row r="481" ht="16.95" spans="1:3">
      <c r="A481" s="5" t="s">
        <v>351</v>
      </c>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572" spans="5:5">
      <c r="E572" s="24"/>
    </row>
    <row r="573" spans="5:5">
      <c r="E573" s="24"/>
    </row>
    <row r="574" spans="5:5">
      <c r="E574" s="24"/>
    </row>
    <row r="575" spans="5:5">
      <c r="E575" s="24"/>
    </row>
    <row r="576" spans="5:5">
      <c r="E576" s="24"/>
    </row>
    <row r="577" spans="5:5">
      <c r="E577" s="24"/>
    </row>
    <row r="578" spans="5:5">
      <c r="E578" s="24"/>
    </row>
    <row r="579" spans="5:5">
      <c r="E579" s="24"/>
    </row>
    <row r="580" spans="5:5">
      <c r="E580" s="24"/>
    </row>
    <row r="581" spans="5:5">
      <c r="E581" s="24"/>
    </row>
    <row r="582" spans="5:5">
      <c r="E582" s="24"/>
    </row>
    <row r="583" spans="5:5">
      <c r="E583" s="24"/>
    </row>
    <row r="584" spans="5:5">
      <c r="E584" s="24"/>
    </row>
    <row r="585" spans="5:5">
      <c r="E585" s="24"/>
    </row>
    <row r="586" spans="5:5">
      <c r="E586" s="24"/>
    </row>
    <row r="587" spans="5:5">
      <c r="E587" s="24"/>
    </row>
    <row r="588" spans="5:5">
      <c r="E588" s="24"/>
    </row>
    <row r="589" spans="5:5">
      <c r="E589" s="24"/>
    </row>
    <row r="590" spans="5:5">
      <c r="E590" s="24"/>
    </row>
    <row r="591" spans="5:5">
      <c r="E591" s="24"/>
    </row>
    <row r="592" spans="5:5">
      <c r="E592" s="24"/>
    </row>
    <row r="593" spans="5:5">
      <c r="E593" s="24"/>
    </row>
    <row r="594" spans="5:5">
      <c r="E594" s="24"/>
    </row>
    <row r="595" spans="5:5">
      <c r="E595" s="24"/>
    </row>
    <row r="596" spans="5:5">
      <c r="E596" s="24"/>
    </row>
    <row r="597" spans="5:5">
      <c r="E597" s="24"/>
    </row>
    <row r="598" spans="5:5">
      <c r="E598" s="24"/>
    </row>
    <row r="599" spans="5:5">
      <c r="E599" s="24"/>
    </row>
    <row r="600" spans="5:5">
      <c r="E600" s="24"/>
    </row>
    <row r="601" spans="5:5">
      <c r="E601" s="24"/>
    </row>
    <row r="602" spans="5:5">
      <c r="E602" s="24"/>
    </row>
    <row r="603" spans="5:5">
      <c r="E603" s="24"/>
    </row>
    <row r="604" spans="5:5">
      <c r="E604" s="24"/>
    </row>
    <row r="605" spans="5:5">
      <c r="E605" s="24"/>
    </row>
    <row r="606" spans="5:5">
      <c r="E606" s="24"/>
    </row>
    <row r="607" spans="5:5">
      <c r="E607" s="24"/>
    </row>
    <row r="608" spans="5:5">
      <c r="E608" s="24"/>
    </row>
    <row r="609" spans="5:5">
      <c r="E609" s="24"/>
    </row>
    <row r="610" spans="5:5">
      <c r="E610" s="24"/>
    </row>
    <row r="611" spans="5:5">
      <c r="E611" s="24"/>
    </row>
    <row r="612" spans="5:5">
      <c r="E612" s="24"/>
    </row>
    <row r="613" spans="5:5">
      <c r="E613" s="24"/>
    </row>
    <row r="614" spans="5:5">
      <c r="E614" s="24"/>
    </row>
    <row r="615" spans="5:5">
      <c r="E615" s="24"/>
    </row>
    <row r="616" spans="5:5">
      <c r="E616" s="24"/>
    </row>
    <row r="617" spans="5:5">
      <c r="E617" s="24"/>
    </row>
    <row r="618" spans="5:5">
      <c r="E618" s="24"/>
    </row>
    <row r="619" spans="5:5">
      <c r="E619" s="24"/>
    </row>
    <row r="620" spans="5:5">
      <c r="E620" s="24"/>
    </row>
    <row r="621" spans="5:5">
      <c r="E621" s="24"/>
    </row>
    <row r="622" spans="5:5">
      <c r="E622" s="24"/>
    </row>
    <row r="623" spans="5:5">
      <c r="E623" s="24"/>
    </row>
    <row r="624" spans="5:5">
      <c r="E624" s="24"/>
    </row>
    <row r="625" spans="5:5">
      <c r="E625" s="24"/>
    </row>
    <row r="626" spans="5:5">
      <c r="E626" s="24"/>
    </row>
    <row r="627" spans="5:5">
      <c r="E627" s="24"/>
    </row>
    <row r="628" spans="5:5">
      <c r="E628" s="24"/>
    </row>
    <row r="629" spans="5:5">
      <c r="E629" s="24"/>
    </row>
    <row r="630" spans="5:5">
      <c r="E630" s="24"/>
    </row>
    <row r="631" spans="5:5">
      <c r="E631" s="24"/>
    </row>
    <row r="632" spans="5:5">
      <c r="E632" s="24"/>
    </row>
    <row r="633" spans="5:5">
      <c r="E633" s="24"/>
    </row>
    <row r="634" spans="5:5">
      <c r="E634" s="24"/>
    </row>
    <row r="635" spans="5:5">
      <c r="E635" s="24"/>
    </row>
    <row r="636" spans="5:5">
      <c r="E636" s="24"/>
    </row>
    <row r="637" spans="5:5">
      <c r="E637" s="24"/>
    </row>
    <row r="638" spans="5:5">
      <c r="E638" s="24"/>
    </row>
    <row r="639" spans="5:5">
      <c r="E639" s="24"/>
    </row>
    <row r="640" spans="5:5">
      <c r="E640" s="24"/>
    </row>
    <row r="641" spans="5:5">
      <c r="E641" s="24"/>
    </row>
    <row r="642" spans="5:5">
      <c r="E642" s="23"/>
    </row>
    <row r="643" spans="5:5">
      <c r="E643" s="23"/>
    </row>
    <row r="644" spans="5:5">
      <c r="E644" s="23"/>
    </row>
    <row r="645" spans="5:5">
      <c r="E645" s="23"/>
    </row>
    <row r="646" spans="5:5">
      <c r="E646" s="23"/>
    </row>
    <row r="647" spans="5:5">
      <c r="E647" s="23"/>
    </row>
    <row r="648" spans="5:5">
      <c r="E648" s="23"/>
    </row>
    <row r="649" spans="5:5">
      <c r="E649" s="6"/>
    </row>
    <row r="650" spans="5:5">
      <c r="E650" s="6"/>
    </row>
    <row r="651" spans="5:5">
      <c r="E651" s="6"/>
    </row>
    <row r="652" spans="5:5">
      <c r="E652" s="6"/>
    </row>
    <row r="653" spans="5:5">
      <c r="E653" s="6"/>
    </row>
    <row r="654" spans="5:5">
      <c r="E654" s="6"/>
    </row>
    <row r="655" spans="5:5">
      <c r="E655" s="6"/>
    </row>
    <row r="656" spans="5:5">
      <c r="E656" s="6"/>
    </row>
    <row r="657" spans="5:5">
      <c r="E657" s="6"/>
    </row>
    <row r="658" spans="5:5">
      <c r="E658" s="6"/>
    </row>
    <row r="659" spans="5:5">
      <c r="E659" s="6"/>
    </row>
    <row r="660" spans="5:5">
      <c r="E660" s="6"/>
    </row>
    <row r="661" spans="5:5">
      <c r="E661" s="6"/>
    </row>
    <row r="662" spans="5:5">
      <c r="E662" s="6"/>
    </row>
    <row r="663" spans="5:5">
      <c r="E663" s="6"/>
    </row>
    <row r="664" spans="5:5">
      <c r="E664" s="6"/>
    </row>
    <row r="665" spans="5:5">
      <c r="E665" s="6"/>
    </row>
    <row r="666" spans="5:5">
      <c r="E666" s="6"/>
    </row>
    <row r="667" spans="5:5">
      <c r="E667" s="6"/>
    </row>
    <row r="668" spans="5:5">
      <c r="E668" s="6"/>
    </row>
    <row r="669" spans="5:5">
      <c r="E669" s="6"/>
    </row>
    <row r="670" spans="5:5">
      <c r="E670" s="6"/>
    </row>
    <row r="671" spans="5:5">
      <c r="E671" s="6"/>
    </row>
    <row r="672" spans="5:5">
      <c r="E672" s="6"/>
    </row>
    <row r="673" spans="5:5">
      <c r="E673" s="6"/>
    </row>
    <row r="674" spans="5:5">
      <c r="E674" s="6"/>
    </row>
    <row r="675" spans="5:5">
      <c r="E675" s="6"/>
    </row>
    <row r="676" spans="5:5">
      <c r="E676" s="6"/>
    </row>
    <row r="677" spans="5:5">
      <c r="E677" s="6"/>
    </row>
    <row r="678" spans="5:5">
      <c r="E678" s="6"/>
    </row>
    <row r="679" spans="5:5">
      <c r="E679" s="6"/>
    </row>
    <row r="680" spans="5:5">
      <c r="E680" s="6"/>
    </row>
    <row r="681" spans="5:5">
      <c r="E681" s="6"/>
    </row>
    <row r="682" spans="5:5">
      <c r="E682" s="6"/>
    </row>
    <row r="683" spans="5:5">
      <c r="E683" s="6"/>
    </row>
    <row r="684" spans="5:5">
      <c r="E684" s="6"/>
    </row>
    <row r="685" spans="5:5">
      <c r="E685" s="6"/>
    </row>
    <row r="686" spans="5:5">
      <c r="E686" s="6"/>
    </row>
    <row r="687" spans="5:5">
      <c r="E687" s="6"/>
    </row>
    <row r="688" spans="5:5">
      <c r="E688" s="6"/>
    </row>
    <row r="689" spans="5:5">
      <c r="E689" s="6"/>
    </row>
    <row r="690" spans="5:5">
      <c r="E690" s="6"/>
    </row>
    <row r="691" spans="5:5">
      <c r="E691" s="6"/>
    </row>
    <row r="692" spans="5:5">
      <c r="E692" s="6"/>
    </row>
    <row r="693" spans="5:5">
      <c r="E693" s="6"/>
    </row>
    <row r="694" spans="5:5">
      <c r="E694" s="6"/>
    </row>
    <row r="695" spans="5:5">
      <c r="E695" s="6"/>
    </row>
    <row r="696" spans="5:5">
      <c r="E696" s="6"/>
    </row>
    <row r="697" spans="5:5">
      <c r="E697" s="6"/>
    </row>
    <row r="698" spans="5:5">
      <c r="E698" s="6"/>
    </row>
    <row r="699" spans="5:5">
      <c r="E699" s="6"/>
    </row>
    <row r="700" spans="5:5">
      <c r="E700" s="6"/>
    </row>
    <row r="701" spans="5:5">
      <c r="E701" s="6"/>
    </row>
    <row r="702" spans="5:5">
      <c r="E702" s="6"/>
    </row>
    <row r="703" spans="5:5">
      <c r="E703" s="6"/>
    </row>
    <row r="704" spans="5:5">
      <c r="E704" s="6"/>
    </row>
    <row r="705" spans="5:5">
      <c r="E705" s="6"/>
    </row>
    <row r="706" spans="5:5">
      <c r="E706" s="6"/>
    </row>
    <row r="707" spans="5:5">
      <c r="E707" s="6"/>
    </row>
    <row r="708" spans="5:5">
      <c r="E708" s="6"/>
    </row>
    <row r="709" spans="5:5">
      <c r="E709" s="6"/>
    </row>
    <row r="710" spans="5:5">
      <c r="E710" s="6"/>
    </row>
    <row r="711" spans="5:5">
      <c r="E711" s="6"/>
    </row>
    <row r="712" spans="5:5">
      <c r="E712" s="6"/>
    </row>
    <row r="713" spans="5:5">
      <c r="E713" s="6"/>
    </row>
    <row r="714" spans="5:5">
      <c r="E714" s="6"/>
    </row>
    <row r="715" spans="5:5">
      <c r="E715" s="6"/>
    </row>
    <row r="716" spans="5:5">
      <c r="E716" s="6"/>
    </row>
    <row r="717" spans="5:5">
      <c r="E717" s="6"/>
    </row>
    <row r="718" spans="5:5">
      <c r="E718" s="6"/>
    </row>
    <row r="719" spans="5:5">
      <c r="E719" s="6"/>
    </row>
    <row r="720" spans="5:5">
      <c r="E720" s="6"/>
    </row>
    <row r="721" spans="5:5">
      <c r="E721" s="6"/>
    </row>
    <row r="722" spans="5:5">
      <c r="E722" s="6"/>
    </row>
    <row r="723" spans="5:5">
      <c r="E723" s="6"/>
    </row>
    <row r="724" spans="5:5">
      <c r="E724" s="6"/>
    </row>
    <row r="725" spans="5:5">
      <c r="E725" s="6"/>
    </row>
  </sheetData>
  <conditionalFormatting sqref="D1">
    <cfRule type="duplicateValues" dxfId="0" priority="256"/>
  </conditionalFormatting>
  <conditionalFormatting sqref="C42">
    <cfRule type="duplicateValues" dxfId="0" priority="11"/>
  </conditionalFormatting>
  <conditionalFormatting sqref="C48">
    <cfRule type="duplicateValues" dxfId="0" priority="10"/>
  </conditionalFormatting>
  <conditionalFormatting sqref="C54">
    <cfRule type="duplicateValues" dxfId="0" priority="4"/>
  </conditionalFormatting>
  <conditionalFormatting sqref="C61">
    <cfRule type="duplicateValues" dxfId="0" priority="9"/>
  </conditionalFormatting>
  <conditionalFormatting sqref="C67">
    <cfRule type="duplicateValues" dxfId="0" priority="8"/>
  </conditionalFormatting>
  <conditionalFormatting sqref="C220">
    <cfRule type="duplicateValues" dxfId="0" priority="2"/>
  </conditionalFormatting>
  <conditionalFormatting sqref="D220">
    <cfRule type="duplicateValues" dxfId="0" priority="3"/>
  </conditionalFormatting>
  <conditionalFormatting sqref="E220">
    <cfRule type="duplicateValues" dxfId="0" priority="1"/>
  </conditionalFormatting>
  <conditionalFormatting sqref="D456">
    <cfRule type="duplicateValues" dxfId="0" priority="29"/>
  </conditionalFormatting>
  <conditionalFormatting sqref="C458">
    <cfRule type="duplicateValues" dxfId="0" priority="14"/>
  </conditionalFormatting>
  <conditionalFormatting sqref="C470">
    <cfRule type="duplicateValues" dxfId="0" priority="13"/>
  </conditionalFormatting>
  <conditionalFormatting sqref="C476">
    <cfRule type="duplicateValues" dxfId="0" priority="12"/>
  </conditionalFormatting>
  <conditionalFormatting sqref="C463:C468">
    <cfRule type="duplicateValues" dxfId="0" priority="24"/>
  </conditionalFormatting>
  <conditionalFormatting sqref="D11:D16">
    <cfRule type="duplicateValues" dxfId="0" priority="180"/>
  </conditionalFormatting>
  <conditionalFormatting sqref="D17:D22">
    <cfRule type="duplicateValues" dxfId="0" priority="179"/>
  </conditionalFormatting>
  <conditionalFormatting sqref="D23:D28">
    <cfRule type="duplicateValues" dxfId="0" priority="178"/>
  </conditionalFormatting>
  <conditionalFormatting sqref="D29:D34">
    <cfRule type="duplicateValues" dxfId="0" priority="177"/>
  </conditionalFormatting>
  <conditionalFormatting sqref="D35:D40">
    <cfRule type="duplicateValues" dxfId="0" priority="176"/>
  </conditionalFormatting>
  <conditionalFormatting sqref="D41:D46">
    <cfRule type="duplicateValues" dxfId="0" priority="32"/>
  </conditionalFormatting>
  <conditionalFormatting sqref="D47:D52">
    <cfRule type="duplicateValues" dxfId="0" priority="175"/>
  </conditionalFormatting>
  <conditionalFormatting sqref="D53:D58">
    <cfRule type="duplicateValues" dxfId="0" priority="7"/>
  </conditionalFormatting>
  <conditionalFormatting sqref="D60:D65">
    <cfRule type="duplicateValues" dxfId="0" priority="168"/>
  </conditionalFormatting>
  <conditionalFormatting sqref="D66:D71">
    <cfRule type="duplicateValues" dxfId="0" priority="167"/>
  </conditionalFormatting>
  <conditionalFormatting sqref="D73:D78">
    <cfRule type="duplicateValues" dxfId="0" priority="164"/>
  </conditionalFormatting>
  <conditionalFormatting sqref="D79:D84">
    <cfRule type="duplicateValues" dxfId="0" priority="162"/>
  </conditionalFormatting>
  <conditionalFormatting sqref="D85:D90">
    <cfRule type="duplicateValues" dxfId="0" priority="163"/>
  </conditionalFormatting>
  <conditionalFormatting sqref="D91:D96">
    <cfRule type="duplicateValues" dxfId="0" priority="161"/>
  </conditionalFormatting>
  <conditionalFormatting sqref="D98:D103">
    <cfRule type="duplicateValues" dxfId="0" priority="152"/>
  </conditionalFormatting>
  <conditionalFormatting sqref="D104:D109">
    <cfRule type="duplicateValues" dxfId="0" priority="151"/>
  </conditionalFormatting>
  <conditionalFormatting sqref="D111:D116">
    <cfRule type="duplicateValues" dxfId="0" priority="148"/>
  </conditionalFormatting>
  <conditionalFormatting sqref="D117:D122">
    <cfRule type="duplicateValues" dxfId="0" priority="147"/>
  </conditionalFormatting>
  <conditionalFormatting sqref="D123:D128">
    <cfRule type="duplicateValues" dxfId="0" priority="146"/>
  </conditionalFormatting>
  <conditionalFormatting sqref="D129:D134">
    <cfRule type="duplicateValues" dxfId="0" priority="145"/>
  </conditionalFormatting>
  <conditionalFormatting sqref="D135:D140">
    <cfRule type="duplicateValues" dxfId="0" priority="144"/>
  </conditionalFormatting>
  <conditionalFormatting sqref="D141:D146">
    <cfRule type="duplicateValues" dxfId="0" priority="143"/>
  </conditionalFormatting>
  <conditionalFormatting sqref="D147:D152">
    <cfRule type="duplicateValues" dxfId="0" priority="142"/>
  </conditionalFormatting>
  <conditionalFormatting sqref="D153:D158">
    <cfRule type="duplicateValues" dxfId="0" priority="141"/>
  </conditionalFormatting>
  <conditionalFormatting sqref="D159:D164">
    <cfRule type="duplicateValues" dxfId="0" priority="140"/>
  </conditionalFormatting>
  <conditionalFormatting sqref="D165:D170">
    <cfRule type="duplicateValues" dxfId="0" priority="139"/>
  </conditionalFormatting>
  <conditionalFormatting sqref="D171:D176">
    <cfRule type="duplicateValues" dxfId="0" priority="138"/>
  </conditionalFormatting>
  <conditionalFormatting sqref="D177:D182">
    <cfRule type="duplicateValues" dxfId="0" priority="137"/>
  </conditionalFormatting>
  <conditionalFormatting sqref="D183:D188">
    <cfRule type="duplicateValues" dxfId="0" priority="136"/>
  </conditionalFormatting>
  <conditionalFormatting sqref="D189:D194">
    <cfRule type="duplicateValues" dxfId="0" priority="135"/>
  </conditionalFormatting>
  <conditionalFormatting sqref="D195:D200">
    <cfRule type="duplicateValues" dxfId="0" priority="134"/>
  </conditionalFormatting>
  <conditionalFormatting sqref="D201:D206">
    <cfRule type="duplicateValues" dxfId="0" priority="133"/>
  </conditionalFormatting>
  <conditionalFormatting sqref="D208:D213">
    <cfRule type="duplicateValues" dxfId="0" priority="116"/>
  </conditionalFormatting>
  <conditionalFormatting sqref="D214:D219">
    <cfRule type="duplicateValues" dxfId="0" priority="115"/>
  </conditionalFormatting>
  <conditionalFormatting sqref="D222:D227">
    <cfRule type="duplicateValues" dxfId="0" priority="112"/>
  </conditionalFormatting>
  <conditionalFormatting sqref="D228:D233">
    <cfRule type="duplicateValues" dxfId="0" priority="111"/>
  </conditionalFormatting>
  <conditionalFormatting sqref="D234:D239">
    <cfRule type="duplicateValues" dxfId="0" priority="110"/>
  </conditionalFormatting>
  <conditionalFormatting sqref="D240:D245">
    <cfRule type="duplicateValues" dxfId="0" priority="109"/>
  </conditionalFormatting>
  <conditionalFormatting sqref="D246:D251">
    <cfRule type="duplicateValues" dxfId="0" priority="108"/>
  </conditionalFormatting>
  <conditionalFormatting sqref="D252:D257">
    <cfRule type="duplicateValues" dxfId="0" priority="107"/>
  </conditionalFormatting>
  <conditionalFormatting sqref="D258:D263">
    <cfRule type="duplicateValues" dxfId="0" priority="106"/>
  </conditionalFormatting>
  <conditionalFormatting sqref="D264:D269">
    <cfRule type="duplicateValues" dxfId="0" priority="105"/>
  </conditionalFormatting>
  <conditionalFormatting sqref="D270:D275">
    <cfRule type="duplicateValues" dxfId="0" priority="104"/>
  </conditionalFormatting>
  <conditionalFormatting sqref="D276:D281">
    <cfRule type="duplicateValues" dxfId="0" priority="103"/>
  </conditionalFormatting>
  <conditionalFormatting sqref="D282:D287">
    <cfRule type="duplicateValues" dxfId="0" priority="102"/>
  </conditionalFormatting>
  <conditionalFormatting sqref="D288:D293">
    <cfRule type="duplicateValues" dxfId="0" priority="101"/>
  </conditionalFormatting>
  <conditionalFormatting sqref="D294:D299">
    <cfRule type="duplicateValues" dxfId="0" priority="100"/>
  </conditionalFormatting>
  <conditionalFormatting sqref="D300:D305">
    <cfRule type="duplicateValues" dxfId="0" priority="99"/>
  </conditionalFormatting>
  <conditionalFormatting sqref="D306:D311">
    <cfRule type="duplicateValues" dxfId="0" priority="98"/>
  </conditionalFormatting>
  <conditionalFormatting sqref="D312:D317">
    <cfRule type="duplicateValues" dxfId="0" priority="97"/>
  </conditionalFormatting>
  <conditionalFormatting sqref="D318:D323">
    <cfRule type="duplicateValues" dxfId="0" priority="96"/>
  </conditionalFormatting>
  <conditionalFormatting sqref="D324:D329">
    <cfRule type="duplicateValues" dxfId="0" priority="95"/>
  </conditionalFormatting>
  <conditionalFormatting sqref="D330:D335">
    <cfRule type="duplicateValues" dxfId="0" priority="94"/>
  </conditionalFormatting>
  <conditionalFormatting sqref="D336:D341">
    <cfRule type="duplicateValues" dxfId="0" priority="93"/>
  </conditionalFormatting>
  <conditionalFormatting sqref="D342:D347">
    <cfRule type="duplicateValues" dxfId="0" priority="92"/>
  </conditionalFormatting>
  <conditionalFormatting sqref="D348:D353">
    <cfRule type="duplicateValues" dxfId="0" priority="91"/>
  </conditionalFormatting>
  <conditionalFormatting sqref="D354:D359">
    <cfRule type="duplicateValues" dxfId="0" priority="90"/>
  </conditionalFormatting>
  <conditionalFormatting sqref="D360:D365">
    <cfRule type="duplicateValues" dxfId="0" priority="89"/>
  </conditionalFormatting>
  <conditionalFormatting sqref="D366:D371">
    <cfRule type="duplicateValues" dxfId="0" priority="88"/>
  </conditionalFormatting>
  <conditionalFormatting sqref="D372:D377">
    <cfRule type="duplicateValues" dxfId="0" priority="87"/>
  </conditionalFormatting>
  <conditionalFormatting sqref="D378:D383">
    <cfRule type="duplicateValues" dxfId="0" priority="86"/>
  </conditionalFormatting>
  <conditionalFormatting sqref="D384:D389">
    <cfRule type="duplicateValues" dxfId="0" priority="85"/>
  </conditionalFormatting>
  <conditionalFormatting sqref="D390:D395">
    <cfRule type="duplicateValues" dxfId="0" priority="84"/>
  </conditionalFormatting>
  <conditionalFormatting sqref="D396:D401">
    <cfRule type="duplicateValues" dxfId="0" priority="83"/>
  </conditionalFormatting>
  <conditionalFormatting sqref="D402:D407">
    <cfRule type="duplicateValues" dxfId="0" priority="82"/>
  </conditionalFormatting>
  <conditionalFormatting sqref="D408:D413">
    <cfRule type="duplicateValues" dxfId="0" priority="81"/>
  </conditionalFormatting>
  <conditionalFormatting sqref="D414:D419">
    <cfRule type="duplicateValues" dxfId="0" priority="80"/>
  </conditionalFormatting>
  <conditionalFormatting sqref="D420:D425">
    <cfRule type="duplicateValues" dxfId="0" priority="79"/>
  </conditionalFormatting>
  <conditionalFormatting sqref="D426:D431">
    <cfRule type="duplicateValues" dxfId="0" priority="78"/>
  </conditionalFormatting>
  <conditionalFormatting sqref="D432:D437">
    <cfRule type="duplicateValues" dxfId="0" priority="77"/>
  </conditionalFormatting>
  <conditionalFormatting sqref="D438:D443">
    <cfRule type="duplicateValues" dxfId="0" priority="76"/>
  </conditionalFormatting>
  <conditionalFormatting sqref="D444:D449">
    <cfRule type="duplicateValues" dxfId="0" priority="75"/>
  </conditionalFormatting>
  <conditionalFormatting sqref="D457:D462">
    <cfRule type="duplicateValues" dxfId="0" priority="28"/>
  </conditionalFormatting>
  <conditionalFormatting sqref="D463:D468">
    <cfRule type="duplicateValues" dxfId="0" priority="25"/>
  </conditionalFormatting>
  <conditionalFormatting sqref="D469:D474">
    <cfRule type="duplicateValues" dxfId="0" priority="22"/>
  </conditionalFormatting>
  <conditionalFormatting sqref="D475:D480">
    <cfRule type="duplicateValues" dxfId="0" priority="19"/>
  </conditionalFormatting>
  <conditionalFormatting sqref="E41:E46">
    <cfRule type="duplicateValues" dxfId="0" priority="30"/>
  </conditionalFormatting>
  <conditionalFormatting sqref="E53:E58">
    <cfRule type="duplicateValues" dxfId="0" priority="5"/>
  </conditionalFormatting>
  <conditionalFormatting sqref="E456:E462">
    <cfRule type="duplicateValues" dxfId="0" priority="26"/>
  </conditionalFormatting>
  <conditionalFormatting sqref="E463:E468">
    <cfRule type="duplicateValues" dxfId="0" priority="23"/>
  </conditionalFormatting>
  <conditionalFormatting sqref="E469:E474">
    <cfRule type="duplicateValues" dxfId="0" priority="20"/>
  </conditionalFormatting>
  <conditionalFormatting sqref="E475:E480">
    <cfRule type="duplicateValues" dxfId="0" priority="17"/>
  </conditionalFormatting>
  <conditionalFormatting sqref="C1:C40;C47;C49:C52;C59:C60;C62:C66;C68:C219;C221:C455;C481:C1048576">
    <cfRule type="duplicateValues" dxfId="0" priority="34"/>
  </conditionalFormatting>
  <conditionalFormatting sqref="E1:E40;E47:E52;E59:E219;E221:E455;E481:E1048576">
    <cfRule type="duplicateValues" dxfId="0" priority="33"/>
  </conditionalFormatting>
  <conditionalFormatting sqref="D2:D10;D59;D207;D97;D72;D110;D450:D455;D481:D1048576;D221">
    <cfRule type="duplicateValues" dxfId="0" priority="258"/>
  </conditionalFormatting>
  <conditionalFormatting sqref="C41;C43:C46">
    <cfRule type="duplicateValues" dxfId="0" priority="31"/>
  </conditionalFormatting>
  <conditionalFormatting sqref="C53;C55:C58">
    <cfRule type="duplicateValues" dxfId="0" priority="6"/>
  </conditionalFormatting>
  <conditionalFormatting sqref="C456:C457;C459:C462">
    <cfRule type="duplicateValues" dxfId="0" priority="27"/>
  </conditionalFormatting>
  <conditionalFormatting sqref="C469;C471:C474">
    <cfRule type="duplicateValues" dxfId="0" priority="21"/>
  </conditionalFormatting>
  <conditionalFormatting sqref="C475;C477:C480">
    <cfRule type="duplicateValues" dxfId="0" priority="18"/>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1" customWidth="1"/>
    <col min="2" max="2" width="74" style="1" customWidth="1"/>
    <col min="3" max="16384" width="9" style="1"/>
  </cols>
  <sheetData>
    <row r="2" spans="1:4">
      <c r="A2" s="1" t="s">
        <v>352</v>
      </c>
      <c r="B2" s="1" t="s">
        <v>353</v>
      </c>
      <c r="D2" s="1" t="s">
        <v>354</v>
      </c>
    </row>
    <row r="4" spans="1:4">
      <c r="A4" s="2"/>
      <c r="B4" s="1" t="s">
        <v>100</v>
      </c>
      <c r="D4" s="1" t="s">
        <v>355</v>
      </c>
    </row>
    <row r="5" spans="1:4">
      <c r="A5" s="3" t="s">
        <v>356</v>
      </c>
      <c r="B5" s="1" t="s">
        <v>101</v>
      </c>
      <c r="D5" s="1" t="s">
        <v>357</v>
      </c>
    </row>
    <row r="6" spans="1:4">
      <c r="A6" s="3" t="s">
        <v>358</v>
      </c>
      <c r="B6" s="1" t="s">
        <v>102</v>
      </c>
      <c r="D6" s="1" t="s">
        <v>359</v>
      </c>
    </row>
    <row r="7" spans="1:4">
      <c r="A7" s="3"/>
      <c r="B7" s="1" t="s">
        <v>360</v>
      </c>
      <c r="D7" s="1" t="s">
        <v>361</v>
      </c>
    </row>
    <row r="8" spans="1:4">
      <c r="A8" s="3" t="s">
        <v>362</v>
      </c>
      <c r="B8" s="1" t="s">
        <v>103</v>
      </c>
      <c r="D8" s="1" t="s">
        <v>363</v>
      </c>
    </row>
    <row r="9" spans="1:4">
      <c r="A9" s="3" t="s">
        <v>364</v>
      </c>
      <c r="B9" s="1" t="s">
        <v>104</v>
      </c>
      <c r="D9" s="1" t="s">
        <v>365</v>
      </c>
    </row>
    <row r="10" spans="1:4">
      <c r="A10" s="2"/>
      <c r="B10" s="1" t="s">
        <v>366</v>
      </c>
      <c r="D10" s="1" t="s">
        <v>367</v>
      </c>
    </row>
    <row r="11" spans="1:4">
      <c r="A11" s="2"/>
      <c r="B11" s="1" t="s">
        <v>368</v>
      </c>
      <c r="D11" s="1" t="s">
        <v>369</v>
      </c>
    </row>
    <row r="12" spans="1:4">
      <c r="A12" s="2"/>
      <c r="B12" s="1" t="s">
        <v>106</v>
      </c>
      <c r="D12" s="1" t="s">
        <v>370</v>
      </c>
    </row>
    <row r="13" spans="1:4">
      <c r="A13" s="2"/>
      <c r="B13" s="1" t="s">
        <v>371</v>
      </c>
      <c r="D13" s="1" t="s">
        <v>372</v>
      </c>
    </row>
    <row r="14" spans="1:4">
      <c r="A14" s="3"/>
      <c r="B14" s="1" t="s">
        <v>108</v>
      </c>
      <c r="D14" s="1" t="s">
        <v>373</v>
      </c>
    </row>
    <row r="15" spans="1:4">
      <c r="A15" s="3"/>
      <c r="B15" s="1" t="s">
        <v>109</v>
      </c>
      <c r="D15" s="1" t="s">
        <v>374</v>
      </c>
    </row>
    <row r="16" spans="1:4">
      <c r="A16" s="3"/>
      <c r="D16" s="1" t="s">
        <v>375</v>
      </c>
    </row>
    <row r="17" spans="1:4">
      <c r="A17" s="3"/>
      <c r="D17" s="1" t="s">
        <v>376</v>
      </c>
    </row>
    <row r="18" spans="1:4">
      <c r="A18" s="3"/>
      <c r="D18" s="1" t="s">
        <v>377</v>
      </c>
    </row>
    <row r="19" spans="4:4">
      <c r="D19" s="1" t="s">
        <v>378</v>
      </c>
    </row>
    <row r="20" spans="1:4">
      <c r="A20" s="4"/>
      <c r="D20" s="1" t="s">
        <v>379</v>
      </c>
    </row>
    <row r="21" spans="4:4">
      <c r="D21" s="1" t="s">
        <v>380</v>
      </c>
    </row>
    <row r="22" spans="4:4">
      <c r="D22" s="1" t="s">
        <v>381</v>
      </c>
    </row>
    <row r="23" spans="4:4">
      <c r="D23" s="1" t="s">
        <v>382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index</vt:lpstr>
      <vt:lpstr>&lt;head&gt; Indice</vt:lpstr>
      <vt:lpstr>&lt;head&gt;</vt:lpstr>
      <vt:lpstr>&lt;main&gt;</vt:lpstr>
      <vt:lpstr>&lt;h3&gt;</vt:lpstr>
      <vt:lpstr>&lt;ul&gt;</vt:lpstr>
      <vt:lpstr>script</vt:lpstr>
      <vt:lpstr>sitemap.xml</vt:lpstr>
      <vt:lpstr>Plantillas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2025-05-16T20:12:57Z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3082-12.2.0.21179</vt:lpwstr>
  </property>
</Properties>
</file>