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activeTab="2"/>
  </bookViews>
  <sheets>
    <sheet name="index" sheetId="5" r:id="rId1"/>
    <sheet name="&lt;head&gt; Indice" sheetId="18" r:id="rId2"/>
    <sheet name="&lt;head&gt;" sheetId="7" r:id="rId3"/>
    <sheet name="&lt;main&gt;" sheetId="9" r:id="rId4"/>
    <sheet name="&lt;h3&gt;" sheetId="14" r:id="rId5"/>
    <sheet name="&lt;ul&gt;" sheetId="11" r:id="rId6"/>
    <sheet name="script" sheetId="8" r:id="rId7"/>
    <sheet name="sitemap.xml" sheetId="12" r:id="rId8"/>
    <sheet name="Plantillas" sheetId="15" r:id="rId9"/>
  </sheets>
  <definedNames>
    <definedName name="Comillas">'&lt;main&gt;'!$I$1</definedName>
    <definedName name="titulo">#REF!</definedName>
    <definedName name="li">'&lt;main&gt;'!$I$2</definedName>
    <definedName name="lis">'&lt;main&gt;'!$I$2</definedName>
    <definedName name="liss">'&lt;main&gt;'!$I$2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<sst xmlns="http://schemas.openxmlformats.org/spreadsheetml/2006/main" count="2350" uniqueCount="381">
  <si>
    <t>Título</t>
  </si>
  <si>
    <t>Ing. Eduardo Herrera Forero.</t>
  </si>
  <si>
    <t xml:space="preserve"> </t>
  </si>
  <si>
    <t>Canonical</t>
  </si>
  <si>
    <t>https://eduardoherreraf.github.io/bootstrap.html</t>
  </si>
  <si>
    <t>Descripción</t>
  </si>
  <si>
    <t>Esta es la Página Web del ingeniero Eduardo Herrera Forero y sus publicaciones.</t>
  </si>
  <si>
    <t>&lt;head&gt;</t>
  </si>
  <si>
    <t>&lt;!-- Metaetiquetas --&gt;</t>
  </si>
  <si>
    <t>&lt;meta charset="utf-8" /&gt;</t>
  </si>
  <si>
    <t>&lt;meta name="viewport" content="width=device-width, initial-scale=1" /&gt;</t>
  </si>
  <si>
    <t>&lt;meta name="description" content="Instalación de Bootstrap V5.3 con NPM y VITE  - Ing. Eduardo Herrera Forero." /&gt;</t>
  </si>
  <si>
    <t>&lt;meta name="description" content="</t>
  </si>
  <si>
    <t>" /&gt;</t>
  </si>
  <si>
    <t>&lt;meta name="author" content="Ing. Eduardo Herrera Forero" /&gt;</t>
  </si>
  <si>
    <t>&lt;meta name="application-name" content="EHF" /&gt;</t>
  </si>
  <si>
    <t>&lt;meta name="robots" content="index, follow" /&gt;</t>
  </si>
  <si>
    <t>&lt;link rel="canonical" href="https://eduardoherreraf.github.io/instalacion_de_bootstrap_v53_con_npm_y_vite.html" /&gt;</t>
  </si>
  <si>
    <t>&lt;link rel="canonical" href="</t>
  </si>
  <si>
    <t>&lt;!-- Fin Metaetiquetas --&gt;</t>
  </si>
  <si>
    <t xml:space="preserve">   </t>
  </si>
  <si>
    <t>&lt;!-- Open Graph data --&gt;</t>
  </si>
  <si>
    <t>&lt;meta property="og:type" content="website" /&gt;</t>
  </si>
  <si>
    <t>&lt;meta property="og:title" content="Instalación de Bootstrap V5.3 con NPM y VITE  - Ing. Eduardo Herrera Forero." /&gt;</t>
  </si>
  <si>
    <t>&lt;meta property="og:title" content="</t>
  </si>
  <si>
    <t>&lt;meta property="og:description" content="Se muestra el proceso de configurar una plantilla HTML con la librería de Bootstrap v5 con el manejador de  paquetes NPM y VITE." /&gt;</t>
  </si>
  <si>
    <t>&lt;meta property="og:description" content="</t>
  </si>
  <si>
    <t>&lt;meta property="og:image" content="https://i.imgur.com/JKbKYrO.png" /&gt;</t>
  </si>
  <si>
    <t>&lt;meta property="og:image:alt" content="Logo del ingeniero Eduardo Herrera Forero"/&gt;</t>
  </si>
  <si>
    <t>&lt;meta property="og:url" content="https://eduardoherreraf.github.io/instalacion_de_bootstrap_v53_con_npm_y_vite.html" /&gt;</t>
  </si>
  <si>
    <t>&lt;meta property="og:url" content="</t>
  </si>
  <si>
    <t>&lt;meta property="og:locale" content="es_CO" /&gt;</t>
  </si>
  <si>
    <t>&lt;!-- fin Open Graph data --&gt;</t>
  </si>
  <si>
    <t xml:space="preserve">  </t>
  </si>
  <si>
    <t>&lt;!-- Twitter cards --&gt;</t>
  </si>
  <si>
    <t>&lt;meta name="twitter:card" content="summary" /&gt;</t>
  </si>
  <si>
    <t>&lt;meta name="twitter:site" content="@ehfeduardo" /&gt;</t>
  </si>
  <si>
    <t>&lt;meta name="twitter:title" content="Instalación de Bootstrap V5.3 con NPM y VITE  - Ing. Eduardo Herrera Forero." /&gt;</t>
  </si>
  <si>
    <t>&lt;meta name="twitter:title" content="</t>
  </si>
  <si>
    <t>&lt;meta name="twitter:description" content="Se muestra el proceso de configurar una plantilla HTML con la librería de Bootstrap v5 con el manejador de  paquetes NPM y VITE." /&gt;</t>
  </si>
  <si>
    <t>&lt;meta name="twitter:description" content="</t>
  </si>
  <si>
    <t>&lt;meta name="twitter:image" content="https://i.imgur.com/JKbKYrO.png" /&gt;</t>
  </si>
  <si>
    <t>&lt;meta name="twitter:image:alt" content="Logo del ingeniero Eduardo Herrera Forero"&gt;</t>
  </si>
  <si>
    <t>&lt;!-- Fin Twitter cards --&gt;</t>
  </si>
  <si>
    <t>&lt;!-- iconos --&gt;</t>
  </si>
  <si>
    <t>&lt;link rel="apple-touch-icon" sizes="180x180" href="apple-touch-icon.png" /&gt;</t>
  </si>
  <si>
    <t>&lt;link rel="icon" type="image/png" sizes="32x32" href="favicon-32x32.png" /&gt;</t>
  </si>
  <si>
    <t>&lt;link rel="icon" type="image/png" sizes="192x192" href="android-chrome-192x192.png"/&gt;</t>
  </si>
  <si>
    <t>&lt;link rel="icon" type="image/png" sizes="16x16" href="favicon-16x16.png" /&gt;</t>
  </si>
  <si>
    <t>&lt;link rel="manifest" href="site.webmanifest" /&gt;</t>
  </si>
  <si>
    <t>&lt;link rel="mask-icon" href="safari-pinned-tab.svg" color="#5bbad5" /&gt;</t>
  </si>
  <si>
    <t>&lt;meta name="msapplication-TileColor" content="#da532c" /&gt;</t>
  </si>
  <si>
    <t>&lt;meta name="theme-color" content="#ffffff" /&gt;</t>
  </si>
  <si>
    <t>&lt;!-- fin iconos --&gt;</t>
  </si>
  <si>
    <t>&lt;title&gt;</t>
  </si>
  <si>
    <t>Instalación de Bootstrap V5.3 con NPM y VITE - Ing. Eduardo Herrera Forero.</t>
  </si>
  <si>
    <t>&lt;/title&gt;</t>
  </si>
  <si>
    <t>&lt;script type="module" defer src="./js/main.js"&gt;&lt;/script&gt;</t>
  </si>
  <si>
    <t>&lt;meta name="google-site-verification" content="2H5ZMCD1_xl7oxaiqnopfdQBnIXVIOfmW0UBSa5sQJc"/&gt;</t>
  </si>
  <si>
    <t>&lt;/head&gt;</t>
  </si>
  <si>
    <t>Índice de HTML - Ing. Eduardo Herrera Forero.</t>
  </si>
  <si>
    <t>html.html</t>
  </si>
  <si>
    <t>https://img12.pixhost.to/images/857/575188671_png-transparent-html5-plain-logo-icon-wbg.png</t>
  </si>
  <si>
    <t>Índice de todos los artículos publicados en este sitio web sobre HTML, que estructura y organiza el contenido de las páginas web</t>
  </si>
  <si>
    <t>&lt;meta name="tittle" content="</t>
  </si>
  <si>
    <t>&lt;meta property="og:image" content="</t>
  </si>
  <si>
    <t>&lt;meta property="og:image:alt" content="</t>
  </si>
  <si>
    <t>"/&gt;</t>
  </si>
  <si>
    <t xml:space="preserve">&lt;meta name="twitter:card" content="summary"&gt; </t>
  </si>
  <si>
    <t>&lt;meta name="twitter:image" content="</t>
  </si>
  <si>
    <t>&lt;meta name="twitter:image:alt" content="</t>
  </si>
  <si>
    <t>"&gt;</t>
  </si>
  <si>
    <t>&lt;meta name="twitter:url" content="</t>
  </si>
  <si>
    <t>Curso Completo de ChatGPT 2025 - Ing. Eduardo Herrera Forero.</t>
  </si>
  <si>
    <t>chatgpt-02_curso_completo_de_chatgpt_2025</t>
  </si>
  <si>
    <t>https://i.postimg.cc/0y7N4v7J/chatgpt-comp-16-9.jpg</t>
  </si>
  <si>
    <t>Aprende las etiquetas HTML fundamentales para estructurar correctamente tu página web. Guía completa con ejemplos prácticos para principiantes y desarrolladores web.</t>
  </si>
  <si>
    <t>Aprende todo sobre la cabecera HTML: elementos esenciales, mejores prácticas y cómo optimizarla para SEO. Guía completa para estructurar correctamente el head de un sitio web.</t>
  </si>
  <si>
    <t>Comillas</t>
  </si>
  <si>
    <t>"</t>
  </si>
  <si>
    <t>&lt;!--  Principal  --&gt;</t>
  </si>
  <si>
    <r>
      <rPr>
        <sz val="10.5"/>
        <color rgb="FF808080"/>
        <rFont val="Consolas"/>
        <charset val="134"/>
      </rPr>
      <t>&lt;</t>
    </r>
    <r>
      <rPr>
        <sz val="10.5"/>
        <color rgb="FF569CD6"/>
        <rFont val="Consolas"/>
        <charset val="134"/>
      </rPr>
      <t>li</t>
    </r>
    <r>
      <rPr>
        <sz val="10.5"/>
        <color rgb="FFCCCCCC"/>
        <rFont val="Consolas"/>
        <charset val="134"/>
      </rPr>
      <t xml:space="preserve"> </t>
    </r>
    <r>
      <rPr>
        <sz val="10.5"/>
        <color rgb="FF9CDCFE"/>
        <rFont val="Consolas"/>
        <charset val="134"/>
      </rPr>
      <t>class</t>
    </r>
    <r>
      <rPr>
        <sz val="10.5"/>
        <color rgb="FFCCCCCC"/>
        <rFont val="Consolas"/>
        <charset val="134"/>
      </rPr>
      <t>=</t>
    </r>
    <r>
      <rPr>
        <sz val="10.5"/>
        <color rgb="FFCE9178"/>
        <rFont val="Consolas"/>
        <charset val="134"/>
      </rPr>
      <t>"list-group-item"</t>
    </r>
    <r>
      <rPr>
        <sz val="10.5"/>
        <color rgb="FF808080"/>
        <rFont val="Consolas"/>
        <charset val="134"/>
      </rPr>
      <t>&gt;</t>
    </r>
  </si>
  <si>
    <t>&lt;div class="row col mx-1"&gt;</t>
  </si>
  <si>
    <t>&lt;main class="pt-5 col-lg-9"&gt;</t>
  </si>
  <si>
    <t>&lt;section class="pb-3"&gt;</t>
  </si>
  <si>
    <t>&lt;article class="row pb-3 border-bottom border-1" data-bs-spy="scroll" data-bs-target="#list-example" data-bs-smooth-scroll="true" &gt;</t>
  </si>
  <si>
    <t>&lt;div&gt;</t>
  </si>
  <si>
    <t>titulo 1</t>
  </si>
  <si>
    <t/>
  </si>
  <si>
    <t>Area de trabajo 0</t>
  </si>
  <si>
    <t>Introducción</t>
  </si>
  <si>
    <t>areaDeTrabajo0</t>
  </si>
  <si>
    <t>introduccion</t>
  </si>
  <si>
    <t>class="mt-5 pt-5 "&gt;</t>
  </si>
  <si>
    <t>Parrafo 1</t>
  </si>
  <si>
    <t>En el mundo actual del desarrollo web, la estructura de una página no solo es importante para su visualización, sino también para su accesibilidad, SEO y mantenimiento. Las etiquetas semánticas HTML5 han revolucionado la forma en que construimos sitios web, proporcionando un significado claro y contextual a cada sección de nuestra página.</t>
  </si>
  <si>
    <t>Parrafo 2</t>
  </si>
  <si>
    <t>A diferencia de las antiguas estructuras basadas únicamente en divs genéricos, las etiquetas semánticas como &lt;header&gt;, &lt;nav&gt;, &lt;main&gt;, &lt;article&gt;, &lt;section&gt;, &lt;aside&gt; y &lt;footer&gt; comunican explícitamente la función de cada componente. Esto no solo facilita la comprensión del código para otros desarrolladores, sino que también permite a los motores de búsqueda y tecnologías asistivas interpretar correctamente el contenido.</t>
  </si>
  <si>
    <t>Implementar estas etiquetas semánticas en tu sitio web mejora significativamente el posicionamiento en buscadores, ya que los algoritmos modernos valoran el contenido bien estructurado y con significado claro. Además, las páginas construidas con etiquetas semánticas son más accesibles para personas con discapacidades que utilizan lectores de pantalla y otras tecnologías adaptativas.</t>
  </si>
  <si>
    <t>La adopción de estas prácticas no solo representa seguir las tendencias actuales, sino que constituye una inversión en la calidad, durabilidad y alcance de tu presencia digital.</t>
  </si>
  <si>
    <t>&lt;div class="text-center imagen"&gt;</t>
  </si>
  <si>
    <t>&lt;picture&gt;</t>
  </si>
  <si>
    <t>&lt;img</t>
  </si>
  <si>
    <t>class="img-fluid"</t>
  </si>
  <si>
    <t>width="50%"</t>
  </si>
  <si>
    <t>Ejemplo de la estructura básica de una pagina web moderna.</t>
  </si>
  <si>
    <t>/&gt;</t>
  </si>
  <si>
    <t>Estructura básica de un documento HTML5 utilizando elementos semánticos.</t>
  </si>
  <si>
    <t>&lt;/picture&gt;</t>
  </si>
  <si>
    <t>&lt;/div&gt;</t>
  </si>
  <si>
    <t>Area de trabajo 1</t>
  </si>
  <si>
    <t>Estructura HTML no Semántica</t>
  </si>
  <si>
    <t>area-de-trabajo-1</t>
  </si>
  <si>
    <t>estructura-html-no-semantica</t>
  </si>
  <si>
    <t>class="mt-5"&gt;</t>
  </si>
  <si>
    <t>li</t>
  </si>
  <si>
    <t>Area de trabajo 2</t>
  </si>
  <si>
    <t>Estructura HTML con Etiquetas Semánticas</t>
  </si>
  <si>
    <t>area-de-trabajo-2</t>
  </si>
  <si>
    <t>estructura-html-con-etiquetas-semanticas</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</si>
  <si>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t>
  </si>
  <si>
    <t>Area de trabajo 3</t>
  </si>
  <si>
    <t>Etiquetas Semánticas HTML</t>
  </si>
  <si>
    <t>area-de-trabajo-3</t>
  </si>
  <si>
    <t>etiquetas-semánticas-html</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</si>
  <si>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quis.2</t>
  </si>
  <si>
    <t>Area de trabajo 4</t>
  </si>
  <si>
    <t>Plantilla HTML de un Diseño Semántico</t>
  </si>
  <si>
    <t>area-de-trabajo-4</t>
  </si>
  <si>
    <t>id</t>
  </si>
  <si>
    <t>plantilla-html-de-un-diseno-semantico</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</si>
  <si>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quis.7</t>
  </si>
  <si>
    <t>areaDeTrabajo2</t>
  </si>
  <si>
    <t>Los Operadores in y not in</t>
  </si>
  <si>
    <t>losOperadoresinYnotin</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</si>
  <si>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quis.8</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</si>
  <si>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quis.9</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</si>
  <si>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quis.10</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</si>
  <si>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quis.11</t>
  </si>
  <si>
    <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quis.12</t>
  </si>
  <si>
    <t>&lt;/article&gt;</t>
  </si>
  <si>
    <t>&lt;/section&gt;</t>
  </si>
  <si>
    <t>&lt;/main&gt;</t>
  </si>
  <si>
    <t>&lt;!-- -------------------------------- fin principal -------------------------------- --&gt;</t>
  </si>
  <si>
    <t>&lt;!-- -------------------------------- barra lateral -------------------------------- --&gt;</t>
  </si>
  <si>
    <t>&lt;aside class="col-lg-3 d-none d-lg-block pt-5"&gt;</t>
  </si>
  <si>
    <t>&lt;h1&gt;Índice&lt;/h1&gt;</t>
  </si>
  <si>
    <t>&lt;ul class="list-group"&gt;</t>
  </si>
  <si>
    <t>&lt;/ul&gt;</t>
  </si>
  <si>
    <t>&lt;/aside&gt;</t>
  </si>
  <si>
    <t>&lt;!-- -------------------------------- fin barra lateral -------------------------------- --&gt;</t>
  </si>
  <si>
    <t>&lt;!--  Principal Fin  --&gt;</t>
  </si>
  <si>
    <t xml:space="preserve">Título 1 </t>
  </si>
  <si>
    <t xml:space="preserve">Etiqueta HTML &lt;main&gt;: Contenido Principal Semánticamente Definido </t>
  </si>
  <si>
    <t>Definición &lt;&gt;</t>
  </si>
  <si>
    <t>Sintaxis Básica &lt;nav&gt;</t>
  </si>
  <si>
    <r>
      <rPr>
        <sz val="11"/>
        <color theme="1"/>
        <rFont val="Aptos Narrow"/>
        <charset val="134"/>
        <scheme val="minor"/>
      </rPr>
      <t>&lt;</t>
    </r>
    <r>
      <rPr>
        <sz val="10.5"/>
        <color rgb="FF569CD6"/>
        <rFont val="Consolas"/>
        <charset val="134"/>
      </rPr>
      <t>div</t>
    </r>
    <r>
      <rPr>
        <sz val="10.5"/>
        <color rgb="FFCCCCCC"/>
        <rFont val="Consolas"/>
        <charset val="134"/>
      </rPr>
      <t xml:space="preserve"> </t>
    </r>
  </si>
  <si>
    <t>&gt;</t>
  </si>
  <si>
    <t>etiqueta-html-main</t>
  </si>
  <si>
    <t>content</t>
  </si>
  <si>
    <t>Título 2</t>
  </si>
  <si>
    <t xml:space="preserve">Etiqueta HTML &lt;section&gt;: Contenido Principal Semánticamente Definido </t>
  </si>
  <si>
    <t>Características Clave &lt;&gt;</t>
  </si>
  <si>
    <t>Sintaxis con Etiquetas Semánticas &lt;nav&gt;</t>
  </si>
  <si>
    <t>}</t>
  </si>
  <si>
    <t>etiqueta-html-section</t>
  </si>
  <si>
    <t>Título 3</t>
  </si>
  <si>
    <t>Etiqueta HTML &lt;article&gt;: Contenido Autónomo y Completo</t>
  </si>
  <si>
    <t>Sintaxis Correcta  &lt;&gt;</t>
  </si>
  <si>
    <t>Ejemplo con Submenús &lt;nav&gt;</t>
  </si>
  <si>
    <t>&lt;h3</t>
  </si>
  <si>
    <t>etiqueta-html-article</t>
  </si>
  <si>
    <t>Título 4</t>
  </si>
  <si>
    <t>Etiqueta HTML &lt;nav&gt;: Sección de Enlaces para Navegación</t>
  </si>
  <si>
    <t>Uso &lt;&gt;</t>
  </si>
  <si>
    <t>Cuándo Usar ARIA en &lt;nav&gt;</t>
  </si>
  <si>
    <t>etiqueta-html-nav</t>
  </si>
  <si>
    <t>Título 5</t>
  </si>
  <si>
    <t>ff</t>
  </si>
  <si>
    <t>Etiqueta HTML &lt;aside&gt;: Representa el contenido complementario o relacionado</t>
  </si>
  <si>
    <t>Relación con Otras Etiquetas &lt;&gt;</t>
  </si>
  <si>
    <t xml:space="preserve"> ARIA Recomendado para &lt;aside&gt;</t>
  </si>
  <si>
    <t>etiqueta-html-aside</t>
  </si>
  <si>
    <t>Título 6</t>
  </si>
  <si>
    <t>Etiqueta HTML &lt;header&gt;: Representa la cabecera de una sección o página.</t>
  </si>
  <si>
    <t>Buenas Prácticas y Errores Comunes &lt;&gt;</t>
  </si>
  <si>
    <t>Mejores Prácticas con ARIA con &lt;time&gt;</t>
  </si>
  <si>
    <t>etiqueta-html-header</t>
  </si>
  <si>
    <t>Título 7</t>
  </si>
  <si>
    <t>Etiqueta HTML &lt;footer&gt;: Define el pie de página de un documento o sección</t>
  </si>
  <si>
    <t>Configuración CSS por Defecto &lt;&gt;</t>
  </si>
  <si>
    <t>etiqueta-html-footer</t>
  </si>
  <si>
    <t>Título 8</t>
  </si>
  <si>
    <t>Etiqueta HTML &lt;figure&gt;: Agrupa contenido multimedia</t>
  </si>
  <si>
    <t>Ejemplo Aplicado en un Proyecto Real &lt;&gt;</t>
  </si>
  <si>
    <t>etiqueta-html-figure</t>
  </si>
  <si>
    <t>Título 9</t>
  </si>
  <si>
    <t>Etiqueta HTML &lt;details&gt;: Muestra y Oculta Contenido</t>
  </si>
  <si>
    <t>Uso con Tecnologías de Asistencia (ARIA) &lt;&gt;</t>
  </si>
  <si>
    <t>etiqueta-html-details</t>
  </si>
  <si>
    <t>Título 10</t>
  </si>
  <si>
    <t>Etiqueta HTML &lt;mark&gt;: Resaltar texto sin énfasis estructural</t>
  </si>
  <si>
    <t>etiqueta-html-mark</t>
  </si>
  <si>
    <t>Título 11</t>
  </si>
  <si>
    <t>Etiqueta HTML &lt;time&gt;: Resaltar texto sin énfasis estructural</t>
  </si>
  <si>
    <t>etiqueta-html-time</t>
  </si>
  <si>
    <t>Plantilla HTML de un Diseño Semántico Básico</t>
  </si>
  <si>
    <t>plantilla-html-de-un-diseno-semantico-basico</t>
  </si>
  <si>
    <t>Título 12</t>
  </si>
  <si>
    <t>Plantilla HTML de un Diseño Semántico Con ARIA</t>
  </si>
  <si>
    <t>plantilla-html-de-un-diseno-semantico-con-aria</t>
  </si>
  <si>
    <t>Título 13</t>
  </si>
  <si>
    <t>Título 14</t>
  </si>
  <si>
    <t>Título 15</t>
  </si>
  <si>
    <t>Título 16</t>
  </si>
  <si>
    <t>Título 17</t>
  </si>
  <si>
    <t>Título 18</t>
  </si>
  <si>
    <t>Título 19</t>
  </si>
  <si>
    <t>Título 20</t>
  </si>
  <si>
    <t>Título 21</t>
  </si>
  <si>
    <t>Título 22</t>
  </si>
  <si>
    <t>&lt;li&gt;&lt;strong&gt;a&lt;/strong&gt;: e&lt;/li&gt;</t>
  </si>
  <si>
    <t>&lt;ul&gt;</t>
  </si>
  <si>
    <t>&lt;li&gt;&lt;b&gt;k&lt;/b&gt;: 2&lt;/li&gt;</t>
  </si>
  <si>
    <t>Usar aria-label para una lectura clara: Algunos lectores de pantalla pueden no interpretar correctamente el formato de fecha u hora. Se puede usar aria-label para proporcionar una lectura más clara.</t>
  </si>
  <si>
    <t>Indicar la duración de eventos con aria-live: Si el tiempo cambia dinámicamente (por ejemplo, un temporizador), se recomienda usar aria-live para notificar el cambio.</t>
  </si>
  <si>
    <t>Marcar fechas importantes con role="presentation" cuando sea necesario: Si &lt;time&gt; se usa solo con fines visuales y no aporta valor semántico, se puede agregar role="presentation" para evitar que los lectores de pantalla lo procesen innecesariamente.</t>
  </si>
  <si>
    <t>&lt;li&gt;q&lt;/li&gt;</t>
  </si>
  <si>
    <t>&lt;li&gt;&lt;code&gt;&amp;lt;p&lt;/code&gt;: h.&lt;/li&gt;</t>
  </si>
  <si>
    <t>&lt;li&gt;Buenas Prácticas:&lt;ul&gt;</t>
  </si>
  <si>
    <t>Uso semántico adecuado: Se debe emplear &lt;mark&gt; para resaltar información relevante sin alterar la estructura del contenido.</t>
  </si>
  <si>
    <t>Diferenciar términos clave: Es útil para destacar términos en resultados de búsqueda o información importante en textos extensos.</t>
  </si>
  <si>
    <t>Uso en contexto dinámico: Puede utilizarse para marcar términos en respuestas interactivas o actualizaciones en tiempo real.</t>
  </si>
  <si>
    <t>Complemento con CSS: Se recomienda personalizar el estilo de &lt;mark&gt; para mejorar la accesibilidad y la experiencia del usuario.</t>
  </si>
  <si>
    <t>&lt;/li&gt;</t>
  </si>
  <si>
    <t>&lt;li&gt;Errores comunes:&lt;ul&gt;</t>
  </si>
  <si>
    <t>Uso excesivo: Aplicar &lt;mark&gt; a demasiadas palabras puede dificultar la lectura y perder su propósito.</t>
  </si>
  <si>
    <t>Uso incorrecto para negritas o énfasis: No debe sustituir &lt;strong&gt; o &lt;em&gt;, ya que su función es diferente.</t>
  </si>
  <si>
    <t>Falta de contraste: Se debe verificar que el color de resaltado tenga suficiente contraste con el fondo para garantizar la accesibilidad.</t>
  </si>
  <si>
    <t>Uso fuera de contexto: No se recomienda su uso en elementos de navegación o títulos donde el énfasis semántico no sea necesario.</t>
  </si>
  <si>
    <t>&lt;/li&gt;&lt;/ul&gt;</t>
  </si>
  <si>
    <t>&lt;li&gt;&lt;b&gt;&amp;lt;f&gt;&lt;/b&gt;:&lt;/li&gt;</t>
  </si>
  <si>
    <t>&amp;lt;header&gt;: Representa la cabecera de la página.</t>
  </si>
  <si>
    <t>&amp;lt;nav&gt;: Define la navegación principal.</t>
  </si>
  <si>
    <t>&amp;lt;main&gt;: Contiene el contenido principal del sitio.</t>
  </si>
  <si>
    <t>&amp;lt;section&gt;: Agrupa contenido temáticamente relacionado.</t>
  </si>
  <si>
    <t>&amp;lt;article&gt;: Representa artículos o unidades de contenido independientes.</t>
  </si>
  <si>
    <t>&amp;lt;figure&gt;: Agrupa contenido multimedia, como imágenes.</t>
  </si>
  <si>
    <t>&amp;lt;figcaption&gt;: Proporciona una descripción para la figura.</t>
  </si>
  <si>
    <t>&amp;lt;time&gt;: Representa una fecha o una hora específica.</t>
  </si>
  <si>
    <t>&amp;lt;mark&gt;: Resalta texto importante sin alterar la semántica.</t>
  </si>
  <si>
    <t>&amp;lt;aside&gt;: Contiene contenido complementario o relacionado.</t>
  </si>
  <si>
    <t>&amp;lt;dialog&gt;: Representa un cuadro de diálogo interactivo.</t>
  </si>
  <si>
    <t>&lt;script&gt;let tema = localStorage.getItem("theme") || "dark";window.onload = function () {if (tema === "dark") temaOscuro();if (tema === "light") temaClaro();};const cambiarTema = () =&gt; {const temaActual = localStorage.getItem("theme") || "dark";if (temaActual === "dark") {temaClaro();} else{temaOscuro();}};const temaOscuro = () =&gt; {document.querySelector("body").setAttribute("data-bs-theme", "dark");document.querySelector("#dl-icon").setAttribute("class","btn text-center d-flex bg-body-tertiary text-light");localStorage.setItem("theme", "dark");};const temaClaro = () =&gt; {document.querySelector("body").setAttribute("data-bs-theme", "light");document.querySelector("#dl-icon").setAttribute("class", "btn text-center d-flex bg-light text-dark");localStorage.setItem("theme", "light");};&lt;/script&gt;&lt;/html&gt;</t>
  </si>
  <si>
    <t>Fecha</t>
  </si>
  <si>
    <t>2025-04-08T14:41:53-05:00</t>
  </si>
  <si>
    <t>&lt;?xml version='1.0' encoding='UTF-8'?&gt;</t>
  </si>
  <si>
    <t>&lt;urlset xmlns='https://www.sitemaps.org/schemas/sitemap/0.9' xmlns:xhtml='https://www.w3.org/1999/xhtml'&gt;</t>
  </si>
  <si>
    <t>&lt;url&gt;</t>
  </si>
  <si>
    <t>https://eduardoherreraf.github.io/</t>
  </si>
  <si>
    <t>yearly</t>
  </si>
  <si>
    <t>&lt;/url&gt;</t>
  </si>
  <si>
    <t>&lt;!-- Páginas Índice --&gt;</t>
  </si>
  <si>
    <t>bootstrap.html</t>
  </si>
  <si>
    <t>0.7</t>
  </si>
  <si>
    <t>git.html</t>
  </si>
  <si>
    <t>javascript.html</t>
  </si>
  <si>
    <t>photoshop.html</t>
  </si>
  <si>
    <t>otrosTemas.html</t>
  </si>
  <si>
    <t>cursoPython3.html</t>
  </si>
  <si>
    <t>monthly</t>
  </si>
  <si>
    <t>&lt;!-- Bootstrap --&gt;</t>
  </si>
  <si>
    <t>bootstrap-instalacion_de_bootstrap_v5_con_npm_y_parcel.html</t>
  </si>
  <si>
    <t>0.6</t>
  </si>
  <si>
    <t>bootstrap-instalacion_de_bootstrap_v5_con_npm_y_vite.html</t>
  </si>
  <si>
    <t>&lt;!-- Git / Github --&gt;</t>
  </si>
  <si>
    <t>git-01_como_eliminar_el_ultimo_commit_de_git.html</t>
  </si>
  <si>
    <t>git-02_comandos_basicos_de_consola-terminal_cli_para_windows.html</t>
  </si>
  <si>
    <t>git-03_introduccion_de_git_para_windows.html</t>
  </si>
  <si>
    <t>git-04_configuracion_inicial_git.html</t>
  </si>
  <si>
    <t>git-05_reiniciar_repositorio_en_git-github.html</t>
  </si>
  <si>
    <t>&lt;!-- Javascript --&gt;</t>
  </si>
  <si>
    <t>javascript-como_ejecutar_un_codigo_javascript.html</t>
  </si>
  <si>
    <t>javascript-configurar_el_entorno_de_trabajo_javascript.html</t>
  </si>
  <si>
    <t>a</t>
  </si>
  <si>
    <t>&lt;!-- Photoshop --&gt;</t>
  </si>
  <si>
    <t>photoshop-16_metadatos_y_exportacion.html</t>
  </si>
  <si>
    <t>photoshop-15_filtros_licuar.html</t>
  </si>
  <si>
    <t>photoshop-14_filtros_neurales.html</t>
  </si>
  <si>
    <t>photoshop-13_filtros.html</t>
  </si>
  <si>
    <t>photoshop-12_formas_y_capas.html</t>
  </si>
  <si>
    <t>photoshop-11_textos.html</t>
  </si>
  <si>
    <t>photoshop-10_color_y_degradados.html</t>
  </si>
  <si>
    <t>photoshop-09_uso_de_pinceles.html</t>
  </si>
  <si>
    <t>photoshop-08_agregar_y_quitar_objetos.html</t>
  </si>
  <si>
    <t>photoshop-07_herramientas_de_seleccion.html</t>
  </si>
  <si>
    <t>photoshop-06_ajuste_tono_brillo_y_saturacion.html</t>
  </si>
  <si>
    <t>photoshop-05_trabajo_con_capas.html</t>
  </si>
  <si>
    <t>photoshop-04_ajuste_lienzo_resolucion.html</t>
  </si>
  <si>
    <t>photoshop-03_compartir_y_editar_archivos.html</t>
  </si>
  <si>
    <t>photoshop-02_interfaz_y_area_de_trabajo.html</t>
  </si>
  <si>
    <t>photoshop-01_comenzando_un_proyecto.html</t>
  </si>
  <si>
    <t>&lt;!-- Otros Temas --&gt;</t>
  </si>
  <si>
    <t>otrosTemas-como_aprender_cualquier_habilidad_facilmente_con_chatgpt.html</t>
  </si>
  <si>
    <t>otrosTemas-como_borrar_la_cache_y_archivos_basura_en_windows.html</t>
  </si>
  <si>
    <t>&lt;!-- Python --&gt;</t>
  </si>
  <si>
    <t>cursoPython3-0101_introduccion.html</t>
  </si>
  <si>
    <t>cursoPython3-0102_instalacion_de_python_localmente.html</t>
  </si>
  <si>
    <t>cursoPython3-0201_funcion_print.html</t>
  </si>
  <si>
    <t>cursoPython3-0202_literales.html</t>
  </si>
  <si>
    <t>cursoPython3-0203_operadores.html</t>
  </si>
  <si>
    <t>cursoPython3-0204_variables.html</t>
  </si>
  <si>
    <t>cursoPython3-0205_comentarios.html</t>
  </si>
  <si>
    <t>cursoPython3-0206_interaccion_con_el_usuario.html</t>
  </si>
  <si>
    <t>cursoPython3-0301_operadores_de_comparacion_y_logicos_en_python.html</t>
  </si>
  <si>
    <t>cursoPython3-0302_sentencia_if_de_control_de_flujo.html</t>
  </si>
  <si>
    <t>cursoPython3-0303_bucles_en_python_una_guia_completa.html</t>
  </si>
  <si>
    <t>cursoPython3-0304_operadores_logicos_y_operaciones_bit_a_bit_en_python.html</t>
  </si>
  <si>
    <t>cursoPython3-0305_listas.html</t>
  </si>
  <si>
    <t>cursoPython3-0306_ordenamiento_de_listas_metodo_burbuja.html</t>
  </si>
  <si>
    <t>cursoPython3-0307_operaciones_con_listas.html</t>
  </si>
  <si>
    <t>cursoPython3-0401_introduccion_funciones.html</t>
  </si>
  <si>
    <t>cursoPython3-0402_como_las_funciones_se_comunican_con_su_entorno.html</t>
  </si>
  <si>
    <t>cursoPython3-0403_retorno_de_valores_en_funciones.html</t>
  </si>
  <si>
    <t>cursoPython3-0404_el_alcance_de_las_variables.html</t>
  </si>
  <si>
    <t>cursoPython3-0405_tuplas_y_diccionarios.html</t>
  </si>
  <si>
    <t>cursoPython3-0501_introduccion_a_los_modulos.html</t>
  </si>
  <si>
    <t>cursoPython3-0502_importacion_de_modulos.html</t>
  </si>
  <si>
    <t>cursoPython3-0503_modulos_especializados_de_python-matematico_aleatorio_y_de_sistema.html</t>
  </si>
  <si>
    <t>cursoPython3-0504_modulos_y_paquetes.html</t>
  </si>
  <si>
    <t>cursoPython3-0505_instalador_de_paquetes_PIP.html</t>
  </si>
  <si>
    <t>cursoPython3-0601_la_naturaleza_de_las_cadenas.html</t>
  </si>
  <si>
    <t>cursoPython3-0602_errores-el_pan_diario_del_programador.html</t>
  </si>
  <si>
    <t>cursoPython3-0701_los_fundamentos_de_la_poo.html</t>
  </si>
  <si>
    <t>cursoPython3-0702_comparando_paradigmas_programacion_procedimental_y_orientada_a_objetos.html</t>
  </si>
  <si>
    <t>cursoPython3-0703_poo_propiedades.html</t>
  </si>
  <si>
    <t>cursoPython3-0704_poo_metodos.html</t>
  </si>
  <si>
    <t>cursoPython3-0705_poo_herencia.html</t>
  </si>
  <si>
    <t>cursoPython3-0706_poo_excepciones.html</t>
  </si>
  <si>
    <t>cursoPython3-0801_iteradores,_generadores_y_cierres.html</t>
  </si>
  <si>
    <t>cursoPython3-0802_manejo_de_archivos.html</t>
  </si>
  <si>
    <t>cursoPython3-0803_el_modulo_os_interactuando_con_el_sistema_operativo.html</t>
  </si>
  <si>
    <t>cursoPython3-0804_modulo_datetime_funciones_para_manejo_de_la_hora_y_la_fecha.html</t>
  </si>
  <si>
    <t>cursoPython3-0805_modulo_calendar_trabajando_con_funciones_relacionadas_con_el_calendario.html</t>
  </si>
  <si>
    <t>&lt;!-- HTML --&gt;</t>
  </si>
  <si>
    <t>html-01_introduccion_html.html</t>
  </si>
  <si>
    <t>html-02_estructura_del_documento_html.html</t>
  </si>
  <si>
    <t>html-03_encabezado_html.html</t>
  </si>
  <si>
    <t>html-04_cuerpo_html.html</t>
  </si>
  <si>
    <t>&lt;/urlset&gt;</t>
  </si>
  <si>
    <t>formulas</t>
  </si>
  <si>
    <t>imagenes</t>
  </si>
  <si>
    <t>to top</t>
  </si>
  <si>
    <t xml:space="preserve">            &lt;!-- Go to top --&gt;</t>
  </si>
  <si>
    <t>&lt;pre class="line-numbers" data-src-status="loaded" tabindex="0"&gt;</t>
  </si>
  <si>
    <t xml:space="preserve">            &lt;div class="text-center mt-5"&gt;</t>
  </si>
  <si>
    <t xml:space="preserve">    &lt;code class="language-python" data-prismjs-copy="Copy"&gt;</t>
  </si>
  <si>
    <t xml:space="preserve">              &lt;a href="#" id="myBtnScroll2" title="Go to top"&gt;</t>
  </si>
  <si>
    <t>src="https://i.ibb.co/6p03WyK/URL-del-repositorio-remoto-en-Git-Hub.jpg"</t>
  </si>
  <si>
    <t xml:space="preserve">                &lt;svg</t>
  </si>
  <si>
    <t xml:space="preserve">    &lt;/code&gt;</t>
  </si>
  <si>
    <t xml:space="preserve">                  xmlns="http://www.w3.org/2000/svg"</t>
  </si>
  <si>
    <t>&lt;/pre&gt;</t>
  </si>
  <si>
    <t xml:space="preserve">                  width="32"</t>
  </si>
  <si>
    <t>alt="Operadores de Comparación en Python"</t>
  </si>
  <si>
    <t xml:space="preserve">                  height="32"</t>
  </si>
  <si>
    <t>title="En este artículo se explicará los seis operadores de comparación que tiene Python"</t>
  </si>
  <si>
    <t xml:space="preserve">                  fill="currentColor"</t>
  </si>
  <si>
    <t xml:space="preserve">                  class="bi bi-arrow-bar-up"</t>
  </si>
  <si>
    <t>&lt;figcaption&gt;Operadores de Comparación en Python&lt;/figcaption&gt;</t>
  </si>
  <si>
    <t xml:space="preserve">                  viewBox="0 0 16 16"</t>
  </si>
  <si>
    <t xml:space="preserve">                  style="margin-left: -2px"</t>
  </si>
  <si>
    <t xml:space="preserve">                &gt;</t>
  </si>
  <si>
    <t xml:space="preserve">                  &lt;path</t>
  </si>
  <si>
    <t xml:space="preserve">                    fill-rule="evenodd"</t>
  </si>
  <si>
    <t xml:space="preserve">                    d="M8 10a.5.5 0 0 0 .5-.5V3.707l2.146 2.147a.5.5 0 0 0 .708-.708l-3-3a.5.5 0 0 0-.708 0l-3 3a.5.5 0 1 0 .708.708L7.5 3.707V9.5a.5.5 0 0 0 .5.5m-7 2.5a.5.5 0 0 1 .5-.5h13a.5.5 0 0 1 0 1h-13a.5.5 0 0 1-.5-.5"</t>
  </si>
  <si>
    <t xml:space="preserve">                  /&gt;</t>
  </si>
  <si>
    <t xml:space="preserve">                &lt;/svg&gt;</t>
  </si>
  <si>
    <t xml:space="preserve">              &lt;/a&gt;</t>
  </si>
  <si>
    <t xml:space="preserve">            &lt;/div&gt;</t>
  </si>
  <si>
    <t xml:space="preserve">            &lt;!-- Go to top Fin--&gt;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</si>
</sst>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0_ "/>
  </numFmts>
  <fonts count="38">
    <font>
      <sz val="11"/>
      <color theme="1"/>
      <name val="Aptos Narrow"/>
      <charset val="134"/>
      <scheme val="minor"/>
    </font>
    <font>
      <sz val="12"/>
      <color theme="1"/>
      <name val="Arial"/>
      <charset val="134"/>
    </font>
    <font>
      <sz val="12"/>
      <name val="Arial"/>
      <charset val="134"/>
    </font>
    <font>
      <sz val="12"/>
      <name val="Verdana"/>
      <charset val="134"/>
    </font>
    <font>
      <sz val="12"/>
      <color theme="1"/>
      <name val="Aptos Narrow"/>
      <charset val="134"/>
      <scheme val="minor"/>
    </font>
    <font>
      <u/>
      <sz val="12"/>
      <color rgb="FF800080"/>
      <name val="Aptos Narrow"/>
      <charset val="0"/>
      <scheme val="minor"/>
    </font>
    <font>
      <sz val="10.5"/>
      <name val="Consolas"/>
      <charset val="134"/>
    </font>
    <font>
      <b/>
      <sz val="14.05"/>
      <color theme="1"/>
      <name val="Aptos Narrow"/>
      <charset val="134"/>
      <scheme val="minor"/>
    </font>
    <font>
      <sz val="10.5"/>
      <color rgb="FF808080"/>
      <name val="Consolas"/>
      <charset val="134"/>
    </font>
    <font>
      <b/>
      <sz val="12"/>
      <color theme="0"/>
      <name val="Verdana"/>
      <charset val="134"/>
    </font>
    <font>
      <sz val="12"/>
      <color rgb="FF6A9955"/>
      <name val="Verdana"/>
      <charset val="134"/>
    </font>
    <font>
      <sz val="12"/>
      <color rgb="FFCCCCCC"/>
      <name val="Verdana"/>
      <charset val="134"/>
    </font>
    <font>
      <sz val="11"/>
      <color rgb="FF000000"/>
      <name val="Verdana"/>
      <charset val="134"/>
    </font>
    <font>
      <sz val="11"/>
      <color theme="1"/>
      <name val="Tahoma"/>
      <charset val="134"/>
    </font>
    <font>
      <u/>
      <sz val="11"/>
      <color rgb="FF800080"/>
      <name val="Aptos Narrow"/>
      <charset val="0"/>
      <scheme val="minor"/>
    </font>
    <font>
      <u/>
      <sz val="11"/>
      <color rgb="FF0000FF"/>
      <name val="Aptos Narrow"/>
      <charset val="0"/>
      <scheme val="minor"/>
    </font>
    <font>
      <sz val="11"/>
      <color rgb="FFFF0000"/>
      <name val="Tahoma"/>
      <charset val="134"/>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0.5"/>
      <color rgb="FF569CD6"/>
      <name val="Consolas"/>
      <charset val="134"/>
    </font>
    <font>
      <sz val="10.5"/>
      <color rgb="FFCCCCCC"/>
      <name val="Consolas"/>
      <charset val="134"/>
    </font>
    <font>
      <sz val="10.5"/>
      <color rgb="FF9CDCFE"/>
      <name val="Consolas"/>
      <charset val="134"/>
    </font>
    <font>
      <sz val="10.5"/>
      <color rgb="FFCE9178"/>
      <name val="Consolas"/>
      <charset val="134"/>
    </font>
  </fonts>
  <fills count="43">
    <fill>
      <patternFill patternType="none"/>
    </fill>
    <fill>
      <patternFill patternType="gray125"/>
    </fill>
    <fill>
      <patternFill patternType="solid">
        <fgColor theme="9" tint="0.8"/>
        <bgColor indexed="64"/>
      </patternFill>
    </fill>
    <fill>
      <patternFill patternType="solid">
        <fgColor theme="7" tint="0.6"/>
        <bgColor indexed="64"/>
      </patternFill>
    </fill>
    <fill>
      <patternFill patternType="solid">
        <fgColor theme="5" tint="0.8"/>
        <bgColor indexed="64"/>
      </patternFill>
    </fill>
    <fill>
      <patternFill patternType="solid">
        <fgColor theme="3" tint="0.9"/>
        <bgColor indexed="64"/>
      </patternFill>
    </fill>
    <fill>
      <patternFill patternType="solid">
        <fgColor theme="4" tint="0.4"/>
        <bgColor indexed="64"/>
      </patternFill>
    </fill>
    <fill>
      <patternFill patternType="solid">
        <fgColor theme="9" tint="0.6"/>
        <bgColor indexed="64"/>
      </patternFill>
    </fill>
    <fill>
      <patternFill patternType="solid">
        <fgColor theme="5" tint="0.4"/>
        <bgColor indexed="64"/>
      </patternFill>
    </fill>
    <fill>
      <patternFill patternType="solid">
        <fgColor theme="5" tint="0.6"/>
        <bgColor indexed="64"/>
      </patternFill>
    </fill>
    <fill>
      <patternFill patternType="solid">
        <fgColor theme="7"/>
        <bgColor indexed="64"/>
      </patternFill>
    </fill>
    <fill>
      <patternFill patternType="solid">
        <fgColor rgb="FFFFFF00"/>
        <bgColor indexed="64"/>
      </patternFill>
    </fill>
    <fill>
      <patternFill patternType="solid">
        <fgColor theme="3" tint="0.499984740745262"/>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30">
    <border>
      <left/>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style="double">
        <color auto="1"/>
      </left>
      <right/>
      <top style="double">
        <color auto="1"/>
      </top>
      <bottom/>
      <diagonal/>
    </border>
    <border>
      <left/>
      <right style="medium">
        <color auto="1"/>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medium">
        <color auto="1"/>
      </left>
      <right style="double">
        <color auto="1"/>
      </right>
      <top style="medium">
        <color auto="1"/>
      </top>
      <bottom style="medium">
        <color auto="1"/>
      </bottom>
      <diagonal/>
    </border>
    <border>
      <left style="double">
        <color auto="1"/>
      </left>
      <right/>
      <top/>
      <bottom style="double">
        <color auto="1"/>
      </bottom>
      <diagonal/>
    </border>
    <border>
      <left/>
      <right style="medium">
        <color auto="1"/>
      </right>
      <top/>
      <bottom style="double">
        <color auto="1"/>
      </bottom>
      <diagonal/>
    </border>
    <border>
      <left/>
      <right style="double">
        <color auto="1"/>
      </right>
      <top/>
      <bottom style="double">
        <color auto="1"/>
      </bottom>
      <diagonal/>
    </border>
    <border>
      <left style="medium">
        <color auto="1"/>
      </left>
      <right/>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right/>
      <top/>
      <bottom style="medium">
        <color auto="1"/>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15" borderId="22"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3" applyNumberFormat="0" applyFill="0" applyAlignment="0" applyProtection="0">
      <alignment vertical="center"/>
    </xf>
    <xf numFmtId="0" fontId="21" fillId="0" borderId="23" applyNumberFormat="0" applyFill="0" applyAlignment="0" applyProtection="0">
      <alignment vertical="center"/>
    </xf>
    <xf numFmtId="0" fontId="22" fillId="0" borderId="24" applyNumberFormat="0" applyFill="0" applyAlignment="0" applyProtection="0">
      <alignment vertical="center"/>
    </xf>
    <xf numFmtId="0" fontId="22" fillId="0" borderId="0" applyNumberFormat="0" applyFill="0" applyBorder="0" applyAlignment="0" applyProtection="0">
      <alignment vertical="center"/>
    </xf>
    <xf numFmtId="0" fontId="23" fillId="16" borderId="25" applyNumberFormat="0" applyAlignment="0" applyProtection="0">
      <alignment vertical="center"/>
    </xf>
    <xf numFmtId="0" fontId="24" fillId="17" borderId="26" applyNumberFormat="0" applyAlignment="0" applyProtection="0">
      <alignment vertical="center"/>
    </xf>
    <xf numFmtId="0" fontId="25" fillId="17" borderId="25" applyNumberFormat="0" applyAlignment="0" applyProtection="0">
      <alignment vertical="center"/>
    </xf>
    <xf numFmtId="0" fontId="26" fillId="18" borderId="27" applyNumberFormat="0" applyAlignment="0" applyProtection="0">
      <alignment vertical="center"/>
    </xf>
    <xf numFmtId="0" fontId="27" fillId="0" borderId="28" applyNumberFormat="0" applyFill="0" applyAlignment="0" applyProtection="0">
      <alignment vertical="center"/>
    </xf>
    <xf numFmtId="0" fontId="28" fillId="0" borderId="29"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2"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32" fillId="10" borderId="0" applyNumberFormat="0" applyBorder="0" applyAlignment="0" applyProtection="0">
      <alignment vertical="center"/>
    </xf>
    <xf numFmtId="0" fontId="33" fillId="34" borderId="0" applyNumberFormat="0" applyBorder="0" applyAlignment="0" applyProtection="0">
      <alignment vertical="center"/>
    </xf>
    <xf numFmtId="0" fontId="33" fillId="35" borderId="0" applyNumberFormat="0" applyBorder="0" applyAlignment="0" applyProtection="0">
      <alignment vertical="center"/>
    </xf>
    <xf numFmtId="0" fontId="32" fillId="36" borderId="0" applyNumberFormat="0" applyBorder="0" applyAlignment="0" applyProtection="0">
      <alignment vertical="center"/>
    </xf>
    <xf numFmtId="0" fontId="32"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2" fillId="13" borderId="0" applyNumberFormat="0" applyBorder="0" applyAlignment="0" applyProtection="0">
      <alignment vertical="center"/>
    </xf>
    <xf numFmtId="0" fontId="32" fillId="40" borderId="0" applyNumberFormat="0" applyBorder="0" applyAlignment="0" applyProtection="0">
      <alignment vertical="center"/>
    </xf>
    <xf numFmtId="0" fontId="33" fillId="41" borderId="0" applyNumberFormat="0" applyBorder="0" applyAlignment="0" applyProtection="0">
      <alignment vertical="center"/>
    </xf>
    <xf numFmtId="0" fontId="33" fillId="14" borderId="0" applyNumberFormat="0" applyBorder="0" applyAlignment="0" applyProtection="0">
      <alignment vertical="center"/>
    </xf>
    <xf numFmtId="0" fontId="32" fillId="42" borderId="0" applyNumberFormat="0" applyBorder="0" applyAlignment="0" applyProtection="0">
      <alignment vertical="center"/>
    </xf>
  </cellStyleXfs>
  <cellXfs count="103">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xf numFmtId="0" fontId="3" fillId="0" borderId="0" xfId="0" applyNumberFormat="1" applyFont="1" applyAlignment="1"/>
    <xf numFmtId="0" fontId="3" fillId="0" borderId="0" xfId="0" applyNumberFormat="1" applyFont="1" applyFill="1" applyAlignment="1"/>
    <xf numFmtId="0" fontId="4" fillId="0" borderId="0" xfId="0" applyFont="1" applyAlignment="1"/>
    <xf numFmtId="0" fontId="3" fillId="2" borderId="1" xfId="0" applyNumberFormat="1" applyFont="1" applyFill="1" applyBorder="1" applyAlignment="1"/>
    <xf numFmtId="0" fontId="5" fillId="0" borderId="2" xfId="6" applyFont="1" applyFill="1" applyBorder="1" applyAlignment="1"/>
    <xf numFmtId="0" fontId="3" fillId="0" borderId="3" xfId="0" applyNumberFormat="1" applyFont="1" applyBorder="1" applyAlignment="1"/>
    <xf numFmtId="0" fontId="3" fillId="0" borderId="4" xfId="0" applyNumberFormat="1" applyFont="1" applyBorder="1" applyAlignment="1"/>
    <xf numFmtId="0" fontId="3" fillId="0" borderId="5" xfId="0" applyFont="1" applyFill="1" applyBorder="1" applyAlignment="1"/>
    <xf numFmtId="0" fontId="3" fillId="0" borderId="6" xfId="0" applyNumberFormat="1" applyFont="1" applyBorder="1" applyAlignment="1"/>
    <xf numFmtId="0" fontId="3" fillId="0" borderId="1" xfId="0" applyNumberFormat="1" applyFont="1" applyBorder="1" applyAlignment="1"/>
    <xf numFmtId="0" fontId="3" fillId="3" borderId="2" xfId="0" applyFont="1" applyFill="1" applyBorder="1" applyAlignment="1"/>
    <xf numFmtId="49" fontId="4" fillId="0" borderId="0" xfId="0" applyNumberFormat="1" applyFont="1" applyFill="1" applyAlignment="1">
      <alignment vertical="center"/>
    </xf>
    <xf numFmtId="0" fontId="3" fillId="0" borderId="7" xfId="0" applyFont="1" applyFill="1" applyBorder="1" applyAlignment="1"/>
    <xf numFmtId="0" fontId="3" fillId="0" borderId="8" xfId="0" applyFont="1" applyFill="1" applyBorder="1" applyAlignment="1"/>
    <xf numFmtId="0" fontId="3" fillId="0" borderId="9" xfId="0" applyNumberFormat="1" applyFont="1" applyBorder="1" applyAlignment="1"/>
    <xf numFmtId="0" fontId="3" fillId="0" borderId="10" xfId="0" applyNumberFormat="1" applyFont="1" applyBorder="1" applyAlignment="1"/>
    <xf numFmtId="0" fontId="3" fillId="0" borderId="11" xfId="0" applyFont="1" applyFill="1" applyBorder="1" applyAlignment="1"/>
    <xf numFmtId="0" fontId="3" fillId="4" borderId="0" xfId="0" applyNumberFormat="1" applyFont="1" applyFill="1" applyAlignment="1"/>
    <xf numFmtId="0" fontId="3" fillId="0" borderId="0" xfId="0" applyFont="1" applyFill="1" applyAlignment="1"/>
    <xf numFmtId="49" fontId="0" fillId="0" borderId="0" xfId="0" applyNumberFormat="1" applyFill="1" applyAlignment="1">
      <alignment vertical="center"/>
    </xf>
    <xf numFmtId="0" fontId="6" fillId="0" borderId="0" xfId="0" applyFont="1" applyAlignment="1"/>
    <xf numFmtId="0" fontId="0" fillId="0" borderId="0" xfId="0" applyAlignment="1"/>
    <xf numFmtId="0" fontId="0" fillId="0" borderId="12" xfId="0" applyBorder="1" applyAlignment="1"/>
    <xf numFmtId="0" fontId="0" fillId="0" borderId="0" xfId="0" applyBorder="1" applyAlignment="1"/>
    <xf numFmtId="0" fontId="0" fillId="5" borderId="13" xfId="0" applyFill="1" applyBorder="1" applyAlignment="1"/>
    <xf numFmtId="0" fontId="0" fillId="0" borderId="14" xfId="0" applyBorder="1" applyAlignment="1"/>
    <xf numFmtId="0" fontId="0" fillId="2" borderId="15" xfId="0" applyFill="1" applyBorder="1" applyAlignment="1"/>
    <xf numFmtId="0" fontId="0" fillId="5" borderId="16" xfId="0" applyFill="1" applyBorder="1" applyAlignment="1"/>
    <xf numFmtId="0" fontId="0" fillId="2" borderId="12" xfId="0" applyFill="1" applyBorder="1" applyAlignment="1"/>
    <xf numFmtId="0" fontId="0" fillId="0" borderId="17" xfId="0" applyBorder="1" applyAlignment="1"/>
    <xf numFmtId="0" fontId="0" fillId="2" borderId="18" xfId="0" applyFill="1" applyBorder="1" applyAlignment="1"/>
    <xf numFmtId="0" fontId="0" fillId="5" borderId="19" xfId="0" applyFill="1" applyBorder="1" applyAlignment="1"/>
    <xf numFmtId="0" fontId="0" fillId="0" borderId="15" xfId="0" applyBorder="1" applyAlignment="1"/>
    <xf numFmtId="0" fontId="0" fillId="0" borderId="18" xfId="0" applyBorder="1" applyAlignment="1"/>
    <xf numFmtId="0" fontId="0" fillId="2" borderId="16" xfId="0" applyFill="1" applyBorder="1" applyAlignment="1"/>
    <xf numFmtId="0" fontId="7" fillId="0" borderId="0" xfId="0" applyFont="1" applyAlignment="1"/>
    <xf numFmtId="0" fontId="0" fillId="2" borderId="19" xfId="0" applyFill="1" applyBorder="1" applyAlignment="1"/>
    <xf numFmtId="0" fontId="0" fillId="2" borderId="0" xfId="0" applyFill="1" applyAlignment="1"/>
    <xf numFmtId="0" fontId="0" fillId="5" borderId="0" xfId="0" applyFill="1" applyAlignment="1"/>
    <xf numFmtId="0" fontId="0" fillId="0" borderId="17" xfId="0" applyBorder="1"/>
    <xf numFmtId="0" fontId="0" fillId="0" borderId="15" xfId="0" applyBorder="1"/>
    <xf numFmtId="0" fontId="0" fillId="0" borderId="14" xfId="0" applyBorder="1"/>
    <xf numFmtId="0" fontId="0" fillId="3" borderId="14" xfId="0" applyFill="1" applyBorder="1"/>
    <xf numFmtId="0" fontId="0" fillId="0" borderId="20" xfId="0" applyBorder="1"/>
    <xf numFmtId="0" fontId="0" fillId="0" borderId="12" xfId="0" applyBorder="1"/>
    <xf numFmtId="0" fontId="0" fillId="0" borderId="0" xfId="0" applyFont="1"/>
    <xf numFmtId="0" fontId="8" fillId="0" borderId="0" xfId="0" applyFont="1"/>
    <xf numFmtId="0" fontId="0" fillId="0" borderId="1" xfId="0" applyBorder="1"/>
    <xf numFmtId="0" fontId="0" fillId="3" borderId="0" xfId="0" applyFill="1"/>
    <xf numFmtId="0" fontId="0" fillId="0" borderId="18" xfId="0" applyBorder="1"/>
    <xf numFmtId="0" fontId="0" fillId="0" borderId="21" xfId="0" applyBorder="1"/>
    <xf numFmtId="0" fontId="0" fillId="0" borderId="14" xfId="0" applyFill="1" applyBorder="1"/>
    <xf numFmtId="0" fontId="0" fillId="0" borderId="0" xfId="0" applyBorder="1"/>
    <xf numFmtId="0" fontId="0" fillId="3" borderId="0" xfId="0" applyFill="1" applyAlignment="1">
      <alignment wrapText="1"/>
    </xf>
    <xf numFmtId="0" fontId="3" fillId="0" borderId="0" xfId="0" applyFont="1" applyAlignment="1"/>
    <xf numFmtId="178" fontId="3" fillId="0" borderId="0" xfId="0" applyNumberFormat="1" applyFont="1" applyAlignment="1"/>
    <xf numFmtId="0" fontId="8" fillId="0" borderId="0" xfId="0" applyFont="1" applyAlignment="1"/>
    <xf numFmtId="0" fontId="9" fillId="6" borderId="0" xfId="0" applyFont="1" applyFill="1" applyAlignment="1"/>
    <xf numFmtId="0" fontId="3" fillId="0" borderId="15" xfId="0" applyFont="1" applyBorder="1" applyAlignment="1"/>
    <xf numFmtId="0" fontId="3" fillId="0" borderId="14" xfId="0" applyFont="1" applyBorder="1" applyAlignment="1"/>
    <xf numFmtId="0" fontId="3" fillId="0" borderId="14" xfId="0" applyFont="1" applyFill="1" applyBorder="1" applyAlignment="1"/>
    <xf numFmtId="178" fontId="3" fillId="0" borderId="20" xfId="0" applyNumberFormat="1" applyFont="1" applyBorder="1" applyAlignment="1"/>
    <xf numFmtId="0" fontId="3" fillId="0" borderId="12" xfId="0" applyFont="1" applyBorder="1" applyAlignment="1"/>
    <xf numFmtId="0" fontId="3" fillId="7" borderId="0" xfId="0" applyFont="1" applyFill="1" applyAlignment="1"/>
    <xf numFmtId="178" fontId="3" fillId="8" borderId="1" xfId="0" applyNumberFormat="1" applyFont="1" applyFill="1" applyBorder="1" applyAlignment="1"/>
    <xf numFmtId="178" fontId="3" fillId="0" borderId="1" xfId="0" applyNumberFormat="1" applyFont="1" applyBorder="1" applyAlignment="1"/>
    <xf numFmtId="0" fontId="3" fillId="9" borderId="0" xfId="0" applyFont="1" applyFill="1" applyAlignment="1"/>
    <xf numFmtId="0" fontId="3" fillId="0" borderId="18" xfId="0" applyFont="1" applyBorder="1" applyAlignment="1"/>
    <xf numFmtId="0" fontId="3" fillId="0" borderId="17" xfId="0" applyFont="1" applyBorder="1" applyAlignment="1"/>
    <xf numFmtId="0" fontId="3" fillId="7" borderId="17" xfId="0" applyFont="1" applyFill="1" applyBorder="1" applyAlignment="1"/>
    <xf numFmtId="178" fontId="3" fillId="0" borderId="21" xfId="0" applyNumberFormat="1" applyFont="1" applyBorder="1" applyAlignment="1"/>
    <xf numFmtId="0" fontId="3" fillId="0" borderId="0" xfId="0" applyFont="1" applyBorder="1" applyAlignment="1"/>
    <xf numFmtId="0" fontId="3" fillId="7" borderId="0" xfId="0" applyFont="1" applyFill="1" applyBorder="1" applyAlignment="1"/>
    <xf numFmtId="0" fontId="3" fillId="0" borderId="20" xfId="0" applyFont="1" applyBorder="1" applyAlignment="1"/>
    <xf numFmtId="0" fontId="3" fillId="0" borderId="1" xfId="0" applyFont="1" applyBorder="1" applyAlignment="1"/>
    <xf numFmtId="0" fontId="3" fillId="0" borderId="21" xfId="0" applyFont="1" applyBorder="1" applyAlignment="1"/>
    <xf numFmtId="178" fontId="3" fillId="10" borderId="0" xfId="0" applyNumberFormat="1" applyFont="1" applyFill="1" applyAlignment="1"/>
    <xf numFmtId="178" fontId="3" fillId="11" borderId="0" xfId="0" applyNumberFormat="1" applyFont="1" applyFill="1" applyAlignment="1"/>
    <xf numFmtId="0" fontId="10" fillId="0" borderId="0" xfId="0" applyFont="1" applyAlignment="1"/>
    <xf numFmtId="0" fontId="11" fillId="0" borderId="0" xfId="0" applyFont="1" applyAlignment="1"/>
    <xf numFmtId="0" fontId="3" fillId="0" borderId="13" xfId="0" applyFont="1" applyBorder="1" applyAlignment="1"/>
    <xf numFmtId="0" fontId="3" fillId="0" borderId="16" xfId="0" applyFont="1" applyBorder="1" applyAlignment="1"/>
    <xf numFmtId="0" fontId="3" fillId="0" borderId="19" xfId="0" applyFont="1" applyBorder="1" applyAlignment="1"/>
    <xf numFmtId="0" fontId="3" fillId="0" borderId="0" xfId="0" applyFont="1" applyAlignment="1">
      <alignment horizontal="center"/>
    </xf>
    <xf numFmtId="0" fontId="12" fillId="0" borderId="0" xfId="0" applyFont="1" applyAlignment="1"/>
    <xf numFmtId="0" fontId="13" fillId="0" borderId="0" xfId="0" applyFont="1"/>
    <xf numFmtId="0" fontId="13" fillId="0" borderId="0" xfId="0" applyFont="1" applyFill="1"/>
    <xf numFmtId="0" fontId="13" fillId="12" borderId="0" xfId="0" applyFont="1" applyFill="1"/>
    <xf numFmtId="0" fontId="14" fillId="0" borderId="0" xfId="6" applyFont="1" applyAlignment="1"/>
    <xf numFmtId="0" fontId="13" fillId="13" borderId="0" xfId="0" applyFont="1" applyFill="1"/>
    <xf numFmtId="0" fontId="15" fillId="0" borderId="0" xfId="6"/>
    <xf numFmtId="0" fontId="13" fillId="0" borderId="0" xfId="0" applyFont="1" applyAlignment="1"/>
    <xf numFmtId="0" fontId="13" fillId="0" borderId="0" xfId="0" applyFont="1" applyFill="1" applyAlignment="1"/>
    <xf numFmtId="0" fontId="13" fillId="14" borderId="0" xfId="0" applyFont="1" applyFill="1" applyAlignment="1"/>
    <xf numFmtId="0" fontId="13" fillId="14" borderId="0" xfId="0" applyFont="1" applyFill="1"/>
    <xf numFmtId="0" fontId="13" fillId="0" borderId="0" xfId="0" applyFont="1" applyFill="1" applyAlignment="1">
      <alignment wrapText="1"/>
    </xf>
    <xf numFmtId="0" fontId="16" fillId="0" borderId="0" xfId="0" applyFont="1" applyFill="1" applyAlignment="1"/>
    <xf numFmtId="0" fontId="15" fillId="0" borderId="0" xfId="6" applyAlignment="1"/>
    <xf numFmtId="0" fontId="9" fillId="6" borderId="0" xfId="0" applyFont="1" applyFill="1" applyAlignment="1" quotePrefix="1"/>
    <xf numFmtId="0" fontId="3" fillId="7" borderId="0" xfId="0" applyFont="1" applyFill="1" applyAlignment="1" quotePrefix="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eduardoherreraf.github.io/bootstrap.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mg12.pixhost.to/images/857/575188671_png-transparent-html5-plain-logo-icon-wbg.png" TargetMode="External"/><Relationship Id="rId1" Type="http://schemas.openxmlformats.org/officeDocument/2006/relationships/hyperlink" Target="https://git-introduccion_de_git_para_windows.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i.postimg.cc/0y7N4v7J/chatgpt-comp-16-9.jpg" TargetMode="External"/><Relationship Id="rId1" Type="http://schemas.openxmlformats.org/officeDocument/2006/relationships/hyperlink" Target="https://git-introduccion_de_git_para_windows.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6"/>
  </sheetPr>
  <dimension ref="A1:XFD54"/>
  <sheetViews>
    <sheetView zoomScale="120" zoomScaleNormal="120" workbookViewId="0">
      <pane xSplit="1" ySplit="3" topLeftCell="B4" activePane="bottomRight" state="frozen"/>
      <selection/>
      <selection pane="topRight"/>
      <selection pane="bottomLeft"/>
      <selection pane="bottomRight" activeCell="A4" sqref="A4"/>
    </sheetView>
  </sheetViews>
  <sheetFormatPr defaultColWidth="11" defaultRowHeight="14.25"/>
  <cols>
    <col min="1" max="1" width="0.158333333333333" style="90" customWidth="1"/>
    <col min="2" max="2" width="11" style="90"/>
    <col min="3" max="3" width="139.991666666667" style="90" customWidth="1"/>
    <col min="4" max="4" width="11" style="90"/>
    <col min="5" max="5" width="35" style="90" customWidth="1"/>
    <col min="6" max="16383" width="11" style="90"/>
    <col min="16384" max="16384" width="11" style="50"/>
  </cols>
  <sheetData>
    <row r="1" spans="2:16384">
      <c r="B1" s="92" t="s">
        <v>0</v>
      </c>
      <c r="C1" t="s">
        <v>1</v>
      </c>
      <c r="D1" s="90" t="s">
        <v>2</v>
      </c>
      <c r="XFD1" s="90"/>
    </row>
    <row r="2" spans="2:16384">
      <c r="B2" s="94" t="s">
        <v>3</v>
      </c>
      <c r="C2" s="102" t="s">
        <v>4</v>
      </c>
      <c r="D2" s="90" t="s">
        <v>2</v>
      </c>
      <c r="XFD2" s="90"/>
    </row>
    <row r="3" spans="2:16384">
      <c r="B3" s="99" t="s">
        <v>5</v>
      </c>
      <c r="C3" t="s">
        <v>6</v>
      </c>
      <c r="D3" s="90" t="s">
        <v>2</v>
      </c>
      <c r="XFD3" s="90"/>
    </row>
    <row r="4" ht="6" customHeight="1" spans="2:16384">
      <c r="B4" s="91"/>
      <c r="XFD4" s="90"/>
    </row>
    <row r="5" spans="1:16384">
      <c r="A5" s="90" t="s">
        <v>7</v>
      </c>
      <c r="B5" s="97" t="str">
        <f t="shared" ref="B5:B8" si="0">A5</f>
        <v>&lt;head&gt;</v>
      </c>
      <c r="C5" s="97"/>
      <c r="D5" s="97" t="s">
        <v>2</v>
      </c>
      <c r="XFD5" s="90"/>
    </row>
    <row r="6" spans="1:16384">
      <c r="A6" s="90" t="s">
        <v>8</v>
      </c>
      <c r="B6" s="97" t="str">
        <f t="shared" si="0"/>
        <v>&lt;!-- Metaetiquetas --&gt;</v>
      </c>
      <c r="C6" s="97"/>
      <c r="D6" s="97" t="s">
        <v>2</v>
      </c>
      <c r="XFD6" s="90"/>
    </row>
    <row r="7" spans="1:16384">
      <c r="A7" s="90" t="s">
        <v>9</v>
      </c>
      <c r="B7" s="97" t="str">
        <f t="shared" si="0"/>
        <v>&lt;meta charset="utf-8" /&gt;</v>
      </c>
      <c r="C7" s="97"/>
      <c r="D7" s="97" t="s">
        <v>2</v>
      </c>
      <c r="XFD7" s="90"/>
    </row>
    <row r="8" spans="1:16384">
      <c r="A8" s="90" t="s">
        <v>10</v>
      </c>
      <c r="B8" s="97" t="str">
        <f t="shared" si="0"/>
        <v>&lt;meta name="viewport" content="width=device-width, initial-scale=1" /&gt;</v>
      </c>
      <c r="C8" s="97"/>
      <c r="D8" s="97" t="s">
        <v>2</v>
      </c>
      <c r="XFD8" s="90"/>
    </row>
    <row r="9" spans="1:16384">
      <c r="A9" s="92" t="s">
        <v>11</v>
      </c>
      <c r="B9" s="97" t="str">
        <f>CONCATENATE(E9,$C$1,F9)</f>
        <v>&lt;meta name="description" content="Ing. Eduardo Herrera Forero." /&gt;</v>
      </c>
      <c r="C9" s="97"/>
      <c r="D9" s="97" t="s">
        <v>2</v>
      </c>
      <c r="E9" s="90" t="s">
        <v>12</v>
      </c>
      <c r="F9" s="90" t="s">
        <v>13</v>
      </c>
      <c r="XFD9" s="90"/>
    </row>
    <row r="10" spans="1:16384">
      <c r="A10" s="90" t="s">
        <v>14</v>
      </c>
      <c r="B10" s="97" t="str">
        <f>A10</f>
        <v>&lt;meta name="author" content="Ing. Eduardo Herrera Forero" /&gt;</v>
      </c>
      <c r="C10" s="97"/>
      <c r="D10" s="97" t="s">
        <v>2</v>
      </c>
      <c r="XFD10" s="90"/>
    </row>
    <row r="11" spans="1:16384">
      <c r="A11" s="90" t="s">
        <v>15</v>
      </c>
      <c r="B11" s="97" t="str">
        <f>A11</f>
        <v>&lt;meta name="application-name" content="EHF" /&gt;</v>
      </c>
      <c r="C11" s="97"/>
      <c r="D11" s="97" t="s">
        <v>2</v>
      </c>
      <c r="XFD11" s="90"/>
    </row>
    <row r="12" spans="1:16384">
      <c r="A12" s="90" t="s">
        <v>16</v>
      </c>
      <c r="B12" s="97" t="str">
        <f>A12</f>
        <v>&lt;meta name="robots" content="index, follow" /&gt;</v>
      </c>
      <c r="C12" s="97"/>
      <c r="D12" s="97" t="s">
        <v>2</v>
      </c>
      <c r="XFD12" s="90"/>
    </row>
    <row r="13" spans="1:16384">
      <c r="A13" s="94" t="s">
        <v>17</v>
      </c>
      <c r="B13" s="97" t="str">
        <f>CONCATENATE(E13,$C$2,$F$9)</f>
        <v>&lt;link rel="canonical" href="https://eduardoherreraf.github.io/bootstrap.html" /&gt;</v>
      </c>
      <c r="C13" s="97"/>
      <c r="D13" s="97" t="s">
        <v>2</v>
      </c>
      <c r="E13" s="90" t="s">
        <v>18</v>
      </c>
      <c r="XFD13" s="90"/>
    </row>
    <row r="14" spans="1:16384">
      <c r="A14" s="90" t="s">
        <v>19</v>
      </c>
      <c r="B14" s="97" t="str">
        <f t="shared" ref="B14:B17" si="1">A14</f>
        <v>&lt;!-- Fin Metaetiquetas --&gt;</v>
      </c>
      <c r="C14" s="97"/>
      <c r="D14" s="97" t="s">
        <v>2</v>
      </c>
      <c r="XFD14" s="90"/>
    </row>
    <row r="15" spans="2:16384">
      <c r="B15" s="97" t="s">
        <v>20</v>
      </c>
      <c r="C15" s="97"/>
      <c r="D15" s="97" t="s">
        <v>2</v>
      </c>
      <c r="XFD15" s="90"/>
    </row>
    <row r="16" spans="1:16384">
      <c r="A16" s="90" t="s">
        <v>21</v>
      </c>
      <c r="B16" s="97" t="str">
        <f t="shared" si="1"/>
        <v>&lt;!-- Open Graph data --&gt;</v>
      </c>
      <c r="C16" s="97"/>
      <c r="D16" s="97" t="s">
        <v>2</v>
      </c>
      <c r="XFD16" s="90"/>
    </row>
    <row r="17" spans="1:16384">
      <c r="A17" s="90" t="s">
        <v>22</v>
      </c>
      <c r="B17" s="97" t="str">
        <f t="shared" si="1"/>
        <v>&lt;meta property="og:type" content="website" /&gt;</v>
      </c>
      <c r="C17" s="97"/>
      <c r="D17" s="97" t="s">
        <v>2</v>
      </c>
      <c r="XFD17" s="90"/>
    </row>
    <row r="18" spans="1:16384">
      <c r="A18" s="92" t="s">
        <v>23</v>
      </c>
      <c r="B18" s="97" t="str">
        <f>CONCATENATE(E18,$C$1,F9)</f>
        <v>&lt;meta property="og:title" content="Ing. Eduardo Herrera Forero." /&gt;</v>
      </c>
      <c r="C18" s="97"/>
      <c r="D18" s="97" t="s">
        <v>2</v>
      </c>
      <c r="E18" s="90" t="s">
        <v>24</v>
      </c>
      <c r="XFD18" s="90"/>
    </row>
    <row r="19" spans="1:16384">
      <c r="A19" s="99" t="s">
        <v>25</v>
      </c>
      <c r="B19" s="97" t="str">
        <f>CONCATENATE(E19,$C$3,$F$9)</f>
        <v>&lt;meta property="og:description" content="Esta es la Página Web del ingeniero Eduardo Herrera Forero y sus publicaciones." /&gt;</v>
      </c>
      <c r="C19" s="97"/>
      <c r="D19" s="97" t="s">
        <v>2</v>
      </c>
      <c r="E19" s="90" t="s">
        <v>26</v>
      </c>
      <c r="XFD19" s="90"/>
    </row>
    <row r="20" spans="1:16384">
      <c r="A20" s="90" t="s">
        <v>27</v>
      </c>
      <c r="B20" s="97" t="str">
        <f t="shared" ref="B20:B24" si="2">A20</f>
        <v>&lt;meta property="og:image" content="https://i.imgur.com/JKbKYrO.png" /&gt;</v>
      </c>
      <c r="C20" s="97"/>
      <c r="D20" s="97" t="s">
        <v>2</v>
      </c>
      <c r="XFD20" s="90"/>
    </row>
    <row r="21" spans="1:16384">
      <c r="A21" s="90" t="s">
        <v>28</v>
      </c>
      <c r="B21" s="97" t="str">
        <f t="shared" si="2"/>
        <v>&lt;meta property="og:image:alt" content="Logo del ingeniero Eduardo Herrera Forero"/&gt;</v>
      </c>
      <c r="C21" s="97"/>
      <c r="D21" s="97" t="s">
        <v>2</v>
      </c>
      <c r="XFD21" s="90"/>
    </row>
    <row r="22" spans="1:16384">
      <c r="A22" s="94" t="s">
        <v>29</v>
      </c>
      <c r="B22" s="97" t="str">
        <f>CONCATENATE(E22,$C$2,$F$9)</f>
        <v>&lt;meta property="og:url" content="https://eduardoherreraf.github.io/bootstrap.html" /&gt;</v>
      </c>
      <c r="C22" s="97"/>
      <c r="D22" s="97" t="s">
        <v>2</v>
      </c>
      <c r="E22" s="90" t="s">
        <v>30</v>
      </c>
      <c r="XFD22" s="90"/>
    </row>
    <row r="23" spans="1:16384">
      <c r="A23" s="90" t="s">
        <v>31</v>
      </c>
      <c r="B23" s="97" t="str">
        <f t="shared" si="2"/>
        <v>&lt;meta property="og:locale" content="es_CO" /&gt;</v>
      </c>
      <c r="C23" s="97"/>
      <c r="D23" s="97" t="s">
        <v>2</v>
      </c>
      <c r="XFD23" s="90"/>
    </row>
    <row r="24" spans="1:16384">
      <c r="A24" s="90" t="s">
        <v>32</v>
      </c>
      <c r="B24" s="97" t="str">
        <f t="shared" si="2"/>
        <v>&lt;!-- fin Open Graph data --&gt;</v>
      </c>
      <c r="C24" s="97"/>
      <c r="D24" s="97" t="s">
        <v>2</v>
      </c>
      <c r="XFD24" s="90"/>
    </row>
    <row r="25" spans="2:16384">
      <c r="B25" s="97" t="s">
        <v>33</v>
      </c>
      <c r="C25" s="97"/>
      <c r="D25" s="97" t="s">
        <v>2</v>
      </c>
      <c r="XFD25" s="90"/>
    </row>
    <row r="26" spans="1:16384">
      <c r="A26" s="90" t="s">
        <v>34</v>
      </c>
      <c r="B26" s="97" t="str">
        <f t="shared" ref="B26:B28" si="3">A26</f>
        <v>&lt;!-- Twitter cards --&gt;</v>
      </c>
      <c r="C26" s="97"/>
      <c r="D26" s="97" t="s">
        <v>2</v>
      </c>
      <c r="XFD26" s="90"/>
    </row>
    <row r="27" spans="1:16384">
      <c r="A27" s="90" t="s">
        <v>35</v>
      </c>
      <c r="B27" s="97" t="str">
        <f t="shared" si="3"/>
        <v>&lt;meta name="twitter:card" content="summary" /&gt;</v>
      </c>
      <c r="C27" s="97"/>
      <c r="D27" s="97" t="s">
        <v>2</v>
      </c>
      <c r="XFD27" s="90"/>
    </row>
    <row r="28" spans="1:16384">
      <c r="A28" s="90" t="s">
        <v>36</v>
      </c>
      <c r="B28" s="97" t="str">
        <f t="shared" si="3"/>
        <v>&lt;meta name="twitter:site" content="@ehfeduardo" /&gt;</v>
      </c>
      <c r="C28" s="97"/>
      <c r="D28" s="97" t="s">
        <v>2</v>
      </c>
      <c r="XFD28" s="90"/>
    </row>
    <row r="29" spans="1:16384">
      <c r="A29" s="92" t="s">
        <v>37</v>
      </c>
      <c r="B29" s="97" t="str">
        <f>CONCATENATE(E29,$C$1,$F$9)</f>
        <v>&lt;meta name="twitter:title" content="Ing. Eduardo Herrera Forero." /&gt;</v>
      </c>
      <c r="C29" s="97"/>
      <c r="D29" s="97" t="s">
        <v>2</v>
      </c>
      <c r="E29" s="90" t="s">
        <v>38</v>
      </c>
      <c r="XFD29" s="90"/>
    </row>
    <row r="30" spans="1:16384">
      <c r="A30" s="99" t="s">
        <v>39</v>
      </c>
      <c r="B30" s="97" t="str">
        <f>CONCATENATE(E30,$C$3,$F$9)</f>
        <v>&lt;meta name="twitter:description" content="Esta es la Página Web del ingeniero Eduardo Herrera Forero y sus publicaciones." /&gt;</v>
      </c>
      <c r="C30" s="97"/>
      <c r="D30" s="97" t="s">
        <v>2</v>
      </c>
      <c r="E30" s="90" t="s">
        <v>40</v>
      </c>
      <c r="XFD30" s="90"/>
    </row>
    <row r="31" spans="1:16384">
      <c r="A31" s="90" t="s">
        <v>41</v>
      </c>
      <c r="B31" s="97" t="str">
        <f t="shared" ref="B31:B33" si="4">A31</f>
        <v>&lt;meta name="twitter:image" content="https://i.imgur.com/JKbKYrO.png" /&gt;</v>
      </c>
      <c r="C31" s="97"/>
      <c r="D31" s="97" t="s">
        <v>2</v>
      </c>
      <c r="XFD31" s="90"/>
    </row>
    <row r="32" spans="1:16384">
      <c r="A32" s="90" t="s">
        <v>42</v>
      </c>
      <c r="B32" s="97" t="str">
        <f t="shared" si="4"/>
        <v>&lt;meta name="twitter:image:alt" content="Logo del ingeniero Eduardo Herrera Forero"&gt;</v>
      </c>
      <c r="C32" s="97"/>
      <c r="D32" s="97" t="s">
        <v>2</v>
      </c>
      <c r="XFD32" s="90"/>
    </row>
    <row r="33" spans="1:16384">
      <c r="A33" s="90" t="s">
        <v>43</v>
      </c>
      <c r="B33" s="97" t="str">
        <f t="shared" si="4"/>
        <v>&lt;!-- Fin Twitter cards --&gt;</v>
      </c>
      <c r="C33" s="97"/>
      <c r="D33" s="97" t="s">
        <v>2</v>
      </c>
      <c r="XFD33" s="90"/>
    </row>
    <row r="34" spans="2:16384">
      <c r="B34" s="97" t="s">
        <v>33</v>
      </c>
      <c r="C34" s="97"/>
      <c r="D34" s="97" t="s">
        <v>2</v>
      </c>
      <c r="XFD34" s="90"/>
    </row>
    <row r="35" spans="1:16384">
      <c r="A35" s="90" t="s">
        <v>44</v>
      </c>
      <c r="B35" s="97" t="str">
        <f t="shared" ref="B35:B44" si="5">A35</f>
        <v>&lt;!-- iconos --&gt;</v>
      </c>
      <c r="C35" s="97"/>
      <c r="D35" s="97" t="s">
        <v>2</v>
      </c>
      <c r="XFD35" s="90"/>
    </row>
    <row r="36" spans="1:16384">
      <c r="A36" s="90" t="s">
        <v>45</v>
      </c>
      <c r="B36" s="97" t="str">
        <f t="shared" si="5"/>
        <v>&lt;link rel="apple-touch-icon" sizes="180x180" href="apple-touch-icon.png" /&gt;</v>
      </c>
      <c r="C36" s="97"/>
      <c r="D36" s="97" t="s">
        <v>2</v>
      </c>
      <c r="XFD36" s="90"/>
    </row>
    <row r="37" spans="1:16384">
      <c r="A37" s="90" t="s">
        <v>46</v>
      </c>
      <c r="B37" s="97" t="str">
        <f t="shared" si="5"/>
        <v>&lt;link rel="icon" type="image/png" sizes="32x32" href="favicon-32x32.png" /&gt;</v>
      </c>
      <c r="C37" s="97"/>
      <c r="D37" s="97" t="s">
        <v>2</v>
      </c>
      <c r="XFD37" s="90"/>
    </row>
    <row r="38" spans="1:16384">
      <c r="A38" s="90" t="s">
        <v>47</v>
      </c>
      <c r="B38" s="97" t="str">
        <f t="shared" si="5"/>
        <v>&lt;link rel="icon" type="image/png" sizes="192x192" href="android-chrome-192x192.png"/&gt;</v>
      </c>
      <c r="C38" s="97"/>
      <c r="D38" s="97" t="s">
        <v>2</v>
      </c>
      <c r="XFD38" s="90"/>
    </row>
    <row r="39" spans="1:16384">
      <c r="A39" s="90" t="s">
        <v>48</v>
      </c>
      <c r="B39" s="97" t="str">
        <f t="shared" si="5"/>
        <v>&lt;link rel="icon" type="image/png" sizes="16x16" href="favicon-16x16.png" /&gt;</v>
      </c>
      <c r="C39" s="97"/>
      <c r="D39" s="97" t="s">
        <v>2</v>
      </c>
      <c r="XFD39" s="90"/>
    </row>
    <row r="40" spans="1:16384">
      <c r="A40" s="90" t="s">
        <v>49</v>
      </c>
      <c r="B40" s="97" t="str">
        <f t="shared" si="5"/>
        <v>&lt;link rel="manifest" href="site.webmanifest" /&gt;</v>
      </c>
      <c r="C40" s="97"/>
      <c r="D40" s="97" t="s">
        <v>2</v>
      </c>
      <c r="XFD40" s="90"/>
    </row>
    <row r="41" spans="1:16384">
      <c r="A41" s="90" t="s">
        <v>50</v>
      </c>
      <c r="B41" s="97" t="str">
        <f t="shared" si="5"/>
        <v>&lt;link rel="mask-icon" href="safari-pinned-tab.svg" color="#5bbad5" /&gt;</v>
      </c>
      <c r="C41" s="97"/>
      <c r="D41" s="97" t="s">
        <v>2</v>
      </c>
      <c r="XFD41" s="90"/>
    </row>
    <row r="42" spans="1:16384">
      <c r="A42" s="90" t="s">
        <v>51</v>
      </c>
      <c r="B42" s="97" t="str">
        <f t="shared" si="5"/>
        <v>&lt;meta name="msapplication-TileColor" content="#da532c" /&gt;</v>
      </c>
      <c r="C42" s="97"/>
      <c r="D42" s="97" t="s">
        <v>2</v>
      </c>
      <c r="XFD42" s="90"/>
    </row>
    <row r="43" spans="1:16384">
      <c r="A43" s="90" t="s">
        <v>52</v>
      </c>
      <c r="B43" s="97" t="str">
        <f t="shared" si="5"/>
        <v>&lt;meta name="theme-color" content="#ffffff" /&gt;</v>
      </c>
      <c r="C43" s="97"/>
      <c r="D43" s="97" t="s">
        <v>2</v>
      </c>
      <c r="XFD43" s="90"/>
    </row>
    <row r="44" spans="1:16384">
      <c r="A44" s="90" t="s">
        <v>53</v>
      </c>
      <c r="B44" s="97" t="str">
        <f t="shared" si="5"/>
        <v>&lt;!-- fin iconos --&gt;</v>
      </c>
      <c r="C44" s="97"/>
      <c r="D44" s="97" t="s">
        <v>2</v>
      </c>
      <c r="XFD44" s="90"/>
    </row>
    <row r="45" spans="2:16384">
      <c r="B45" s="97" t="s">
        <v>33</v>
      </c>
      <c r="C45" s="97"/>
      <c r="D45" s="97" t="s">
        <v>2</v>
      </c>
      <c r="XFD45" s="90"/>
    </row>
    <row r="46" spans="1:16384">
      <c r="A46" s="90" t="s">
        <v>54</v>
      </c>
      <c r="B46" s="97" t="str">
        <f t="shared" ref="B46:B50" si="6">A46</f>
        <v>&lt;title&gt;</v>
      </c>
      <c r="C46" s="97"/>
      <c r="D46" s="97" t="s">
        <v>2</v>
      </c>
      <c r="XFD46" s="90"/>
    </row>
    <row r="47" spans="1:16384">
      <c r="A47" s="92" t="s">
        <v>55</v>
      </c>
      <c r="B47" s="97" t="str">
        <f>C1</f>
        <v>Ing. Eduardo Herrera Forero.</v>
      </c>
      <c r="C47" s="97"/>
      <c r="D47" s="97" t="s">
        <v>2</v>
      </c>
      <c r="XFD47" s="90"/>
    </row>
    <row r="48" spans="1:16384">
      <c r="A48" s="90" t="s">
        <v>56</v>
      </c>
      <c r="B48" s="97" t="str">
        <f t="shared" si="6"/>
        <v>&lt;/title&gt;</v>
      </c>
      <c r="C48" s="97"/>
      <c r="D48" s="97" t="s">
        <v>2</v>
      </c>
      <c r="XFD48" s="90"/>
    </row>
    <row r="49" spans="2:16384">
      <c r="B49" s="97" t="s">
        <v>33</v>
      </c>
      <c r="C49" s="97"/>
      <c r="D49" s="97" t="s">
        <v>2</v>
      </c>
      <c r="XFD49" s="90"/>
    </row>
    <row r="50" spans="1:16384">
      <c r="A50" s="90" t="s">
        <v>57</v>
      </c>
      <c r="B50" s="97" t="str">
        <f t="shared" si="6"/>
        <v>&lt;script type="module" defer src="./js/main.js"&gt;&lt;/script&gt;</v>
      </c>
      <c r="C50" s="97"/>
      <c r="D50" s="97" t="s">
        <v>2</v>
      </c>
      <c r="XFD50" s="90"/>
    </row>
    <row r="51" spans="2:16384">
      <c r="B51" s="97" t="s">
        <v>33</v>
      </c>
      <c r="C51" s="97"/>
      <c r="D51" s="97" t="s">
        <v>2</v>
      </c>
      <c r="XFD51" s="90"/>
    </row>
    <row r="52" spans="1:16384">
      <c r="A52" s="90" t="s">
        <v>58</v>
      </c>
      <c r="B52" s="97" t="str">
        <f>A52</f>
        <v>&lt;meta name="google-site-verification" content="2H5ZMCD1_xl7oxaiqnopfdQBnIXVIOfmW0UBSa5sQJc"/&gt;</v>
      </c>
      <c r="C52" s="97"/>
      <c r="D52" s="97" t="s">
        <v>2</v>
      </c>
      <c r="XFD52" s="90"/>
    </row>
    <row r="53" spans="1:16384">
      <c r="A53" s="90" t="s">
        <v>59</v>
      </c>
      <c r="B53" s="97" t="str">
        <f>A53</f>
        <v>&lt;/head&gt;</v>
      </c>
      <c r="C53" s="97"/>
      <c r="D53" s="97" t="s">
        <v>2</v>
      </c>
      <c r="XFD53" s="90"/>
    </row>
    <row r="54" spans="16384:16384">
      <c r="XFD54" s="90"/>
    </row>
  </sheetData>
  <hyperlinks>
    <hyperlink ref="C2" r:id="rId1" display="https://eduardoherreraf.github.io/bootstrap.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zoomScale="120" zoomScaleNormal="120" workbookViewId="0">
      <pane xSplit="1" ySplit="3" topLeftCell="B27" activePane="bottomRight" state="frozen"/>
      <selection/>
      <selection pane="topRight"/>
      <selection pane="bottomLeft"/>
      <selection pane="bottomRight" activeCell="B2" sqref="B2"/>
    </sheetView>
  </sheetViews>
  <sheetFormatPr defaultColWidth="11" defaultRowHeight="14.25"/>
  <cols>
    <col min="1" max="1" width="0.158333333333333" style="90" customWidth="1"/>
    <col min="2" max="2" width="61.1416666666667" style="90" customWidth="1"/>
    <col min="3" max="3" width="63.6416666666667" style="90" customWidth="1"/>
    <col min="4" max="4" width="35.2" style="90" customWidth="1"/>
    <col min="5" max="5" width="35" style="90" customWidth="1"/>
    <col min="6" max="16383" width="11" style="90"/>
    <col min="16384" max="16384" width="11" style="50"/>
  </cols>
  <sheetData>
    <row r="1" spans="2:16384">
      <c r="B1" s="91" t="s">
        <v>0</v>
      </c>
      <c r="C1" s="92" t="s">
        <v>60</v>
      </c>
      <c r="D1" s="90" t="str">
        <f>C1</f>
        <v>Índice de HTML - Ing. Eduardo Herrera Forero.</v>
      </c>
      <c r="E1" s="90" t="str">
        <f>LEFT(C1,FIND("-",C1)-2)</f>
        <v>Índice de HTML</v>
      </c>
      <c r="XFD1" s="90"/>
    </row>
    <row r="2" spans="1:16384">
      <c r="A2" s="93" t="str">
        <f>CONCATENATE("https://eduardoherreraf.github.io/",C2)</f>
        <v>https://eduardoherreraf.github.io/html.html</v>
      </c>
      <c r="B2" s="91" t="s">
        <v>3</v>
      </c>
      <c r="C2" s="94" t="s">
        <v>61</v>
      </c>
      <c r="D2" s="93" t="s">
        <v>62</v>
      </c>
      <c r="XFD2" s="90"/>
    </row>
    <row r="3" s="26" customFormat="1" spans="1:16384">
      <c r="A3" s="96"/>
      <c r="B3" s="97" t="s">
        <v>5</v>
      </c>
      <c r="C3" s="98" t="s">
        <v>63</v>
      </c>
      <c r="D3" s="96"/>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c r="BE3" s="96"/>
      <c r="BF3" s="96"/>
      <c r="BG3" s="96"/>
      <c r="BH3" s="96"/>
      <c r="BI3" s="96"/>
      <c r="BJ3" s="96"/>
      <c r="BK3" s="96"/>
      <c r="BL3" s="96"/>
      <c r="BM3" s="96"/>
      <c r="BN3" s="96"/>
      <c r="BO3" s="96"/>
      <c r="BP3" s="96"/>
      <c r="BQ3" s="96"/>
      <c r="BR3" s="96"/>
      <c r="BS3" s="96"/>
      <c r="BT3" s="96"/>
      <c r="BU3" s="96"/>
      <c r="BV3" s="96"/>
      <c r="BW3" s="96"/>
      <c r="BX3" s="96"/>
      <c r="BY3" s="96"/>
      <c r="BZ3" s="96"/>
      <c r="CA3" s="96"/>
      <c r="CB3" s="96"/>
      <c r="CC3" s="96"/>
      <c r="CD3" s="96"/>
      <c r="CE3" s="96"/>
      <c r="CF3" s="96"/>
      <c r="CG3" s="96"/>
      <c r="CH3" s="96"/>
      <c r="CI3" s="96"/>
      <c r="CJ3" s="96"/>
      <c r="CK3" s="96"/>
      <c r="CL3" s="96"/>
      <c r="CM3" s="96"/>
      <c r="CN3" s="96"/>
      <c r="CO3" s="96"/>
      <c r="CP3" s="96"/>
      <c r="CQ3" s="96"/>
      <c r="CR3" s="96"/>
      <c r="CS3" s="96"/>
      <c r="CT3" s="96"/>
      <c r="CU3" s="96"/>
      <c r="CV3" s="96"/>
      <c r="CW3" s="96"/>
      <c r="CX3" s="96"/>
      <c r="CY3" s="96"/>
      <c r="CZ3" s="96"/>
      <c r="DA3" s="96"/>
      <c r="DB3" s="96"/>
      <c r="DC3" s="96"/>
      <c r="DD3" s="96"/>
      <c r="DE3" s="96"/>
      <c r="DF3" s="96"/>
      <c r="DG3" s="96"/>
      <c r="DH3" s="96"/>
      <c r="DI3" s="96"/>
      <c r="DJ3" s="96"/>
      <c r="DK3" s="96"/>
      <c r="DL3" s="96"/>
      <c r="DM3" s="96"/>
      <c r="DN3" s="96"/>
      <c r="DO3" s="96"/>
      <c r="DP3" s="96"/>
      <c r="DQ3" s="96"/>
      <c r="DR3" s="96"/>
      <c r="DS3" s="96"/>
      <c r="DT3" s="96"/>
      <c r="DU3" s="96"/>
      <c r="DV3" s="96"/>
      <c r="DW3" s="96"/>
      <c r="DX3" s="96"/>
      <c r="DY3" s="96"/>
      <c r="DZ3" s="96"/>
      <c r="EA3" s="96"/>
      <c r="EB3" s="96"/>
      <c r="EC3" s="96"/>
      <c r="ED3" s="96"/>
      <c r="EE3" s="96"/>
      <c r="EF3" s="96"/>
      <c r="EG3" s="96"/>
      <c r="EH3" s="96"/>
      <c r="EI3" s="96"/>
      <c r="EJ3" s="96"/>
      <c r="EK3" s="96"/>
      <c r="EL3" s="96"/>
      <c r="EM3" s="96"/>
      <c r="EN3" s="96"/>
      <c r="EO3" s="96"/>
      <c r="EP3" s="96"/>
      <c r="EQ3" s="96"/>
      <c r="ER3" s="96"/>
      <c r="ES3" s="96"/>
      <c r="ET3" s="96"/>
      <c r="EU3" s="96"/>
      <c r="EV3" s="96"/>
      <c r="EW3" s="96"/>
      <c r="EX3" s="96"/>
      <c r="EY3" s="96"/>
      <c r="EZ3" s="96"/>
      <c r="FA3" s="96"/>
      <c r="FB3" s="96"/>
      <c r="FC3" s="96"/>
      <c r="FD3" s="96"/>
      <c r="FE3" s="96"/>
      <c r="FF3" s="96"/>
      <c r="FG3" s="96"/>
      <c r="FH3" s="96"/>
      <c r="FI3" s="96"/>
      <c r="FJ3" s="96"/>
      <c r="FK3" s="96"/>
      <c r="FL3" s="96"/>
      <c r="FM3" s="96"/>
      <c r="FN3" s="96"/>
      <c r="FO3" s="96"/>
      <c r="FP3" s="96"/>
      <c r="FQ3" s="96"/>
      <c r="FR3" s="96"/>
      <c r="FS3" s="96"/>
      <c r="FT3" s="96"/>
      <c r="FU3" s="96"/>
      <c r="FV3" s="96"/>
      <c r="FW3" s="96"/>
      <c r="FX3" s="96"/>
      <c r="FY3" s="96"/>
      <c r="FZ3" s="96"/>
      <c r="GA3" s="96"/>
      <c r="GB3" s="96"/>
      <c r="GC3" s="96"/>
      <c r="GD3" s="96"/>
      <c r="GE3" s="96"/>
      <c r="GF3" s="96"/>
      <c r="GG3" s="96"/>
      <c r="GH3" s="96"/>
      <c r="GI3" s="96"/>
      <c r="GJ3" s="96"/>
      <c r="GK3" s="96"/>
      <c r="GL3" s="96"/>
      <c r="GM3" s="96"/>
      <c r="GN3" s="96"/>
      <c r="GO3" s="96"/>
      <c r="GP3" s="96"/>
      <c r="GQ3" s="96"/>
      <c r="GR3" s="96"/>
      <c r="GS3" s="96"/>
      <c r="GT3" s="96"/>
      <c r="GU3" s="96"/>
      <c r="GV3" s="96"/>
      <c r="GW3" s="96"/>
      <c r="GX3" s="96"/>
      <c r="GY3" s="96"/>
      <c r="GZ3" s="96"/>
      <c r="HA3" s="96"/>
      <c r="HB3" s="96"/>
      <c r="HC3" s="96"/>
      <c r="HD3" s="96"/>
      <c r="HE3" s="96"/>
      <c r="HF3" s="96"/>
      <c r="HG3" s="96"/>
      <c r="HH3" s="96"/>
      <c r="HI3" s="96"/>
      <c r="HJ3" s="96"/>
      <c r="HK3" s="96"/>
      <c r="HL3" s="96"/>
      <c r="HM3" s="96"/>
      <c r="HN3" s="96"/>
      <c r="HO3" s="96"/>
      <c r="HP3" s="96"/>
      <c r="HQ3" s="96"/>
      <c r="HR3" s="96"/>
      <c r="HS3" s="96"/>
      <c r="HT3" s="96"/>
      <c r="HU3" s="96"/>
      <c r="HV3" s="96"/>
      <c r="HW3" s="96"/>
      <c r="HX3" s="96"/>
      <c r="HY3" s="96"/>
      <c r="HZ3" s="96"/>
      <c r="IA3" s="96"/>
      <c r="IB3" s="96"/>
      <c r="IC3" s="96"/>
      <c r="ID3" s="96"/>
      <c r="IE3" s="96"/>
      <c r="IF3" s="96"/>
      <c r="IG3" s="96"/>
      <c r="IH3" s="96"/>
      <c r="II3" s="96"/>
      <c r="IJ3" s="96"/>
      <c r="IK3" s="96"/>
      <c r="IL3" s="96"/>
      <c r="IM3" s="96"/>
      <c r="IN3" s="96"/>
      <c r="IO3" s="96"/>
      <c r="IP3" s="96"/>
      <c r="IQ3" s="96"/>
      <c r="IR3" s="96"/>
      <c r="IS3" s="96"/>
      <c r="IT3" s="96"/>
      <c r="IU3" s="96"/>
      <c r="IV3" s="96"/>
      <c r="IW3" s="96"/>
      <c r="IX3" s="96"/>
      <c r="IY3" s="96"/>
      <c r="IZ3" s="96"/>
      <c r="JA3" s="96"/>
      <c r="JB3" s="96"/>
      <c r="JC3" s="96"/>
      <c r="JD3" s="96"/>
      <c r="JE3" s="96"/>
      <c r="JF3" s="96"/>
      <c r="JG3" s="96"/>
      <c r="JH3" s="96"/>
      <c r="JI3" s="96"/>
      <c r="JJ3" s="96"/>
      <c r="JK3" s="96"/>
      <c r="JL3" s="96"/>
      <c r="JM3" s="96"/>
      <c r="JN3" s="96"/>
      <c r="JO3" s="96"/>
      <c r="JP3" s="96"/>
      <c r="JQ3" s="96"/>
      <c r="JR3" s="96"/>
      <c r="JS3" s="96"/>
      <c r="JT3" s="96"/>
      <c r="JU3" s="96"/>
      <c r="JV3" s="96"/>
      <c r="JW3" s="96"/>
      <c r="JX3" s="96"/>
      <c r="JY3" s="96"/>
      <c r="JZ3" s="96"/>
      <c r="KA3" s="96"/>
      <c r="KB3" s="96"/>
      <c r="KC3" s="96"/>
      <c r="KD3" s="96"/>
      <c r="KE3" s="96"/>
      <c r="KF3" s="96"/>
      <c r="KG3" s="96"/>
      <c r="KH3" s="96"/>
      <c r="KI3" s="96"/>
      <c r="KJ3" s="96"/>
      <c r="KK3" s="96"/>
      <c r="KL3" s="96"/>
      <c r="KM3" s="96"/>
      <c r="KN3" s="96"/>
      <c r="KO3" s="96"/>
      <c r="KP3" s="96"/>
      <c r="KQ3" s="96"/>
      <c r="KR3" s="96"/>
      <c r="KS3" s="96"/>
      <c r="KT3" s="96"/>
      <c r="KU3" s="96"/>
      <c r="KV3" s="96"/>
      <c r="KW3" s="96"/>
      <c r="KX3" s="96"/>
      <c r="KY3" s="96"/>
      <c r="KZ3" s="96"/>
      <c r="LA3" s="96"/>
      <c r="LB3" s="96"/>
      <c r="LC3" s="96"/>
      <c r="LD3" s="96"/>
      <c r="LE3" s="96"/>
      <c r="LF3" s="96"/>
      <c r="LG3" s="96"/>
      <c r="LH3" s="96"/>
      <c r="LI3" s="96"/>
      <c r="LJ3" s="96"/>
      <c r="LK3" s="96"/>
      <c r="LL3" s="96"/>
      <c r="LM3" s="96"/>
      <c r="LN3" s="96"/>
      <c r="LO3" s="96"/>
      <c r="LP3" s="96"/>
      <c r="LQ3" s="96"/>
      <c r="LR3" s="96"/>
      <c r="LS3" s="96"/>
      <c r="LT3" s="96"/>
      <c r="LU3" s="96"/>
      <c r="LV3" s="96"/>
      <c r="LW3" s="96"/>
      <c r="LX3" s="96"/>
      <c r="LY3" s="96"/>
      <c r="LZ3" s="96"/>
      <c r="MA3" s="96"/>
      <c r="MB3" s="96"/>
      <c r="MC3" s="96"/>
      <c r="MD3" s="96"/>
      <c r="ME3" s="96"/>
      <c r="MF3" s="96"/>
      <c r="MG3" s="96"/>
      <c r="MH3" s="96"/>
      <c r="MI3" s="96"/>
      <c r="MJ3" s="96"/>
      <c r="MK3" s="96"/>
      <c r="ML3" s="96"/>
      <c r="MM3" s="96"/>
      <c r="MN3" s="96"/>
      <c r="MO3" s="96"/>
      <c r="MP3" s="96"/>
      <c r="MQ3" s="96"/>
      <c r="MR3" s="96"/>
      <c r="MS3" s="96"/>
      <c r="MT3" s="96"/>
      <c r="MU3" s="96"/>
      <c r="MV3" s="96"/>
      <c r="MW3" s="96"/>
      <c r="MX3" s="96"/>
      <c r="MY3" s="96"/>
      <c r="MZ3" s="96"/>
      <c r="NA3" s="96"/>
      <c r="NB3" s="96"/>
      <c r="NC3" s="96"/>
      <c r="ND3" s="96"/>
      <c r="NE3" s="96"/>
      <c r="NF3" s="96"/>
      <c r="NG3" s="96"/>
      <c r="NH3" s="96"/>
      <c r="NI3" s="96"/>
      <c r="NJ3" s="96"/>
      <c r="NK3" s="96"/>
      <c r="NL3" s="96"/>
      <c r="NM3" s="96"/>
      <c r="NN3" s="96"/>
      <c r="NO3" s="96"/>
      <c r="NP3" s="96"/>
      <c r="NQ3" s="96"/>
      <c r="NR3" s="96"/>
      <c r="NS3" s="96"/>
      <c r="NT3" s="96"/>
      <c r="NU3" s="96"/>
      <c r="NV3" s="96"/>
      <c r="NW3" s="96"/>
      <c r="NX3" s="96"/>
      <c r="NY3" s="96"/>
      <c r="NZ3" s="96"/>
      <c r="OA3" s="96"/>
      <c r="OB3" s="96"/>
      <c r="OC3" s="96"/>
      <c r="OD3" s="96"/>
      <c r="OE3" s="96"/>
      <c r="OF3" s="96"/>
      <c r="OG3" s="96"/>
      <c r="OH3" s="96"/>
      <c r="OI3" s="96"/>
      <c r="OJ3" s="96"/>
      <c r="OK3" s="96"/>
      <c r="OL3" s="96"/>
      <c r="OM3" s="96"/>
      <c r="ON3" s="96"/>
      <c r="OO3" s="96"/>
      <c r="OP3" s="96"/>
      <c r="OQ3" s="96"/>
      <c r="OR3" s="96"/>
      <c r="OS3" s="96"/>
      <c r="OT3" s="96"/>
      <c r="OU3" s="96"/>
      <c r="OV3" s="96"/>
      <c r="OW3" s="96"/>
      <c r="OX3" s="96"/>
      <c r="OY3" s="96"/>
      <c r="OZ3" s="96"/>
      <c r="PA3" s="96"/>
      <c r="PB3" s="96"/>
      <c r="PC3" s="96"/>
      <c r="PD3" s="96"/>
      <c r="PE3" s="96"/>
      <c r="PF3" s="96"/>
      <c r="PG3" s="96"/>
      <c r="PH3" s="96"/>
      <c r="PI3" s="96"/>
      <c r="PJ3" s="96"/>
      <c r="PK3" s="96"/>
      <c r="PL3" s="96"/>
      <c r="PM3" s="96"/>
      <c r="PN3" s="96"/>
      <c r="PO3" s="96"/>
      <c r="PP3" s="96"/>
      <c r="PQ3" s="96"/>
      <c r="PR3" s="96"/>
      <c r="PS3" s="96"/>
      <c r="PT3" s="96"/>
      <c r="PU3" s="96"/>
      <c r="PV3" s="96"/>
      <c r="PW3" s="96"/>
      <c r="PX3" s="96"/>
      <c r="PY3" s="96"/>
      <c r="PZ3" s="96"/>
      <c r="QA3" s="96"/>
      <c r="QB3" s="96"/>
      <c r="QC3" s="96"/>
      <c r="QD3" s="96"/>
      <c r="QE3" s="96"/>
      <c r="QF3" s="96"/>
      <c r="QG3" s="96"/>
      <c r="QH3" s="96"/>
      <c r="QI3" s="96"/>
      <c r="QJ3" s="96"/>
      <c r="QK3" s="96"/>
      <c r="QL3" s="96"/>
      <c r="QM3" s="96"/>
      <c r="QN3" s="96"/>
      <c r="QO3" s="96"/>
      <c r="QP3" s="96"/>
      <c r="QQ3" s="96"/>
      <c r="QR3" s="96"/>
      <c r="QS3" s="96"/>
      <c r="QT3" s="96"/>
      <c r="QU3" s="96"/>
      <c r="QV3" s="96"/>
      <c r="QW3" s="96"/>
      <c r="QX3" s="96"/>
      <c r="QY3" s="96"/>
      <c r="QZ3" s="96"/>
      <c r="RA3" s="96"/>
      <c r="RB3" s="96"/>
      <c r="RC3" s="96"/>
      <c r="RD3" s="96"/>
      <c r="RE3" s="96"/>
      <c r="RF3" s="96"/>
      <c r="RG3" s="96"/>
      <c r="RH3" s="96"/>
      <c r="RI3" s="96"/>
      <c r="RJ3" s="96"/>
      <c r="RK3" s="96"/>
      <c r="RL3" s="96"/>
      <c r="RM3" s="96"/>
      <c r="RN3" s="96"/>
      <c r="RO3" s="96"/>
      <c r="RP3" s="96"/>
      <c r="RQ3" s="96"/>
      <c r="RR3" s="96"/>
      <c r="RS3" s="96"/>
      <c r="RT3" s="96"/>
      <c r="RU3" s="96"/>
      <c r="RV3" s="96"/>
      <c r="RW3" s="96"/>
      <c r="RX3" s="96"/>
      <c r="RY3" s="96"/>
      <c r="RZ3" s="96"/>
      <c r="SA3" s="96"/>
      <c r="SB3" s="96"/>
      <c r="SC3" s="96"/>
      <c r="SD3" s="96"/>
      <c r="SE3" s="96"/>
      <c r="SF3" s="96"/>
      <c r="SG3" s="96"/>
      <c r="SH3" s="96"/>
      <c r="SI3" s="96"/>
      <c r="SJ3" s="96"/>
      <c r="SK3" s="96"/>
      <c r="SL3" s="96"/>
      <c r="SM3" s="96"/>
      <c r="SN3" s="96"/>
      <c r="SO3" s="96"/>
      <c r="SP3" s="96"/>
      <c r="SQ3" s="96"/>
      <c r="SR3" s="96"/>
      <c r="SS3" s="96"/>
      <c r="ST3" s="96"/>
      <c r="SU3" s="96"/>
      <c r="SV3" s="96"/>
      <c r="SW3" s="96"/>
      <c r="SX3" s="96"/>
      <c r="SY3" s="96"/>
      <c r="SZ3" s="96"/>
      <c r="TA3" s="96"/>
      <c r="TB3" s="96"/>
      <c r="TC3" s="96"/>
      <c r="TD3" s="96"/>
      <c r="TE3" s="96"/>
      <c r="TF3" s="96"/>
      <c r="TG3" s="96"/>
      <c r="TH3" s="96"/>
      <c r="TI3" s="96"/>
      <c r="TJ3" s="96"/>
      <c r="TK3" s="96"/>
      <c r="TL3" s="96"/>
      <c r="TM3" s="96"/>
      <c r="TN3" s="96"/>
      <c r="TO3" s="96"/>
      <c r="TP3" s="96"/>
      <c r="TQ3" s="96"/>
      <c r="TR3" s="96"/>
      <c r="TS3" s="96"/>
      <c r="TT3" s="96"/>
      <c r="TU3" s="96"/>
      <c r="TV3" s="96"/>
      <c r="TW3" s="96"/>
      <c r="TX3" s="96"/>
      <c r="TY3" s="96"/>
      <c r="TZ3" s="96"/>
      <c r="UA3" s="96"/>
      <c r="UB3" s="96"/>
      <c r="UC3" s="96"/>
      <c r="UD3" s="96"/>
      <c r="UE3" s="96"/>
      <c r="UF3" s="96"/>
      <c r="UG3" s="96"/>
      <c r="UH3" s="96"/>
      <c r="UI3" s="96"/>
      <c r="UJ3" s="96"/>
      <c r="UK3" s="96"/>
      <c r="UL3" s="96"/>
      <c r="UM3" s="96"/>
      <c r="UN3" s="96"/>
      <c r="UO3" s="96"/>
      <c r="UP3" s="96"/>
      <c r="UQ3" s="96"/>
      <c r="UR3" s="96"/>
      <c r="US3" s="96"/>
      <c r="UT3" s="96"/>
      <c r="UU3" s="96"/>
      <c r="UV3" s="96"/>
      <c r="UW3" s="96"/>
      <c r="UX3" s="96"/>
      <c r="UY3" s="96"/>
      <c r="UZ3" s="96"/>
      <c r="VA3" s="96"/>
      <c r="VB3" s="96"/>
      <c r="VC3" s="96"/>
      <c r="VD3" s="96"/>
      <c r="VE3" s="96"/>
      <c r="VF3" s="96"/>
      <c r="VG3" s="96"/>
      <c r="VH3" s="96"/>
      <c r="VI3" s="96"/>
      <c r="VJ3" s="96"/>
      <c r="VK3" s="96"/>
      <c r="VL3" s="96"/>
      <c r="VM3" s="96"/>
      <c r="VN3" s="96"/>
      <c r="VO3" s="96"/>
      <c r="VP3" s="96"/>
      <c r="VQ3" s="96"/>
      <c r="VR3" s="96"/>
      <c r="VS3" s="96"/>
      <c r="VT3" s="96"/>
      <c r="VU3" s="96"/>
      <c r="VV3" s="96"/>
      <c r="VW3" s="96"/>
      <c r="VX3" s="96"/>
      <c r="VY3" s="96"/>
      <c r="VZ3" s="96"/>
      <c r="WA3" s="96"/>
      <c r="WB3" s="96"/>
      <c r="WC3" s="96"/>
      <c r="WD3" s="96"/>
      <c r="WE3" s="96"/>
      <c r="WF3" s="96"/>
      <c r="WG3" s="96"/>
      <c r="WH3" s="96"/>
      <c r="WI3" s="96"/>
      <c r="WJ3" s="96"/>
      <c r="WK3" s="96"/>
      <c r="WL3" s="96"/>
      <c r="WM3" s="96"/>
      <c r="WN3" s="96"/>
      <c r="WO3" s="96"/>
      <c r="WP3" s="96"/>
      <c r="WQ3" s="96"/>
      <c r="WR3" s="96"/>
      <c r="WS3" s="96"/>
      <c r="WT3" s="96"/>
      <c r="WU3" s="96"/>
      <c r="WV3" s="96"/>
      <c r="WW3" s="96"/>
      <c r="WX3" s="96"/>
      <c r="WY3" s="96"/>
      <c r="WZ3" s="96"/>
      <c r="XA3" s="96"/>
      <c r="XB3" s="96"/>
      <c r="XC3" s="96"/>
      <c r="XD3" s="96"/>
      <c r="XE3" s="96"/>
      <c r="XF3" s="96"/>
      <c r="XG3" s="96"/>
      <c r="XH3" s="96"/>
      <c r="XI3" s="96"/>
      <c r="XJ3" s="96"/>
      <c r="XK3" s="96"/>
      <c r="XL3" s="96"/>
      <c r="XM3" s="96"/>
      <c r="XN3" s="96"/>
      <c r="XO3" s="96"/>
      <c r="XP3" s="96"/>
      <c r="XQ3" s="96"/>
      <c r="XR3" s="96"/>
      <c r="XS3" s="96"/>
      <c r="XT3" s="96"/>
      <c r="XU3" s="96"/>
      <c r="XV3" s="96"/>
      <c r="XW3" s="96"/>
      <c r="XX3" s="96"/>
      <c r="XY3" s="96"/>
      <c r="XZ3" s="96"/>
      <c r="YA3" s="96"/>
      <c r="YB3" s="96"/>
      <c r="YC3" s="96"/>
      <c r="YD3" s="96"/>
      <c r="YE3" s="96"/>
      <c r="YF3" s="96"/>
      <c r="YG3" s="96"/>
      <c r="YH3" s="96"/>
      <c r="YI3" s="96"/>
      <c r="YJ3" s="96"/>
      <c r="YK3" s="96"/>
      <c r="YL3" s="96"/>
      <c r="YM3" s="96"/>
      <c r="YN3" s="96"/>
      <c r="YO3" s="96"/>
      <c r="YP3" s="96"/>
      <c r="YQ3" s="96"/>
      <c r="YR3" s="96"/>
      <c r="YS3" s="96"/>
      <c r="YT3" s="96"/>
      <c r="YU3" s="96"/>
      <c r="YV3" s="96"/>
      <c r="YW3" s="96"/>
      <c r="YX3" s="96"/>
      <c r="YY3" s="96"/>
      <c r="YZ3" s="96"/>
      <c r="ZA3" s="96"/>
      <c r="ZB3" s="96"/>
      <c r="ZC3" s="96"/>
      <c r="ZD3" s="96"/>
      <c r="ZE3" s="96"/>
      <c r="ZF3" s="96"/>
      <c r="ZG3" s="96"/>
      <c r="ZH3" s="96"/>
      <c r="ZI3" s="96"/>
      <c r="ZJ3" s="96"/>
      <c r="ZK3" s="96"/>
      <c r="ZL3" s="96"/>
      <c r="ZM3" s="96"/>
      <c r="ZN3" s="96"/>
      <c r="ZO3" s="96"/>
      <c r="ZP3" s="96"/>
      <c r="ZQ3" s="96"/>
      <c r="ZR3" s="96"/>
      <c r="ZS3" s="96"/>
      <c r="ZT3" s="96"/>
      <c r="ZU3" s="96"/>
      <c r="ZV3" s="96"/>
      <c r="ZW3" s="96"/>
      <c r="ZX3" s="96"/>
      <c r="ZY3" s="96"/>
      <c r="ZZ3" s="96"/>
      <c r="AAA3" s="96"/>
      <c r="AAB3" s="96"/>
      <c r="AAC3" s="96"/>
      <c r="AAD3" s="96"/>
      <c r="AAE3" s="96"/>
      <c r="AAF3" s="96"/>
      <c r="AAG3" s="96"/>
      <c r="AAH3" s="96"/>
      <c r="AAI3" s="96"/>
      <c r="AAJ3" s="96"/>
      <c r="AAK3" s="96"/>
      <c r="AAL3" s="96"/>
      <c r="AAM3" s="96"/>
      <c r="AAN3" s="96"/>
      <c r="AAO3" s="96"/>
      <c r="AAP3" s="96"/>
      <c r="AAQ3" s="96"/>
      <c r="AAR3" s="96"/>
      <c r="AAS3" s="96"/>
      <c r="AAT3" s="96"/>
      <c r="AAU3" s="96"/>
      <c r="AAV3" s="96"/>
      <c r="AAW3" s="96"/>
      <c r="AAX3" s="96"/>
      <c r="AAY3" s="96"/>
      <c r="AAZ3" s="96"/>
      <c r="ABA3" s="96"/>
      <c r="ABB3" s="96"/>
      <c r="ABC3" s="96"/>
      <c r="ABD3" s="96"/>
      <c r="ABE3" s="96"/>
      <c r="ABF3" s="96"/>
      <c r="ABG3" s="96"/>
      <c r="ABH3" s="96"/>
      <c r="ABI3" s="96"/>
      <c r="ABJ3" s="96"/>
      <c r="ABK3" s="96"/>
      <c r="ABL3" s="96"/>
      <c r="ABM3" s="96"/>
      <c r="ABN3" s="96"/>
      <c r="ABO3" s="96"/>
      <c r="ABP3" s="96"/>
      <c r="ABQ3" s="96"/>
      <c r="ABR3" s="96"/>
      <c r="ABS3" s="96"/>
      <c r="ABT3" s="96"/>
      <c r="ABU3" s="96"/>
      <c r="ABV3" s="96"/>
      <c r="ABW3" s="96"/>
      <c r="ABX3" s="96"/>
      <c r="ABY3" s="96"/>
      <c r="ABZ3" s="96"/>
      <c r="ACA3" s="96"/>
      <c r="ACB3" s="96"/>
      <c r="ACC3" s="96"/>
      <c r="ACD3" s="96"/>
      <c r="ACE3" s="96"/>
      <c r="ACF3" s="96"/>
      <c r="ACG3" s="96"/>
      <c r="ACH3" s="96"/>
      <c r="ACI3" s="96"/>
      <c r="ACJ3" s="96"/>
      <c r="ACK3" s="96"/>
      <c r="ACL3" s="96"/>
      <c r="ACM3" s="96"/>
      <c r="ACN3" s="96"/>
      <c r="ACO3" s="96"/>
      <c r="ACP3" s="96"/>
      <c r="ACQ3" s="96"/>
      <c r="ACR3" s="96"/>
      <c r="ACS3" s="96"/>
      <c r="ACT3" s="96"/>
      <c r="ACU3" s="96"/>
      <c r="ACV3" s="96"/>
      <c r="ACW3" s="96"/>
      <c r="ACX3" s="96"/>
      <c r="ACY3" s="96"/>
      <c r="ACZ3" s="96"/>
      <c r="ADA3" s="96"/>
      <c r="ADB3" s="96"/>
      <c r="ADC3" s="96"/>
      <c r="ADD3" s="96"/>
      <c r="ADE3" s="96"/>
      <c r="ADF3" s="96"/>
      <c r="ADG3" s="96"/>
      <c r="ADH3" s="96"/>
      <c r="ADI3" s="96"/>
      <c r="ADJ3" s="96"/>
      <c r="ADK3" s="96"/>
      <c r="ADL3" s="96"/>
      <c r="ADM3" s="96"/>
      <c r="ADN3" s="96"/>
      <c r="ADO3" s="96"/>
      <c r="ADP3" s="96"/>
      <c r="ADQ3" s="96"/>
      <c r="ADR3" s="96"/>
      <c r="ADS3" s="96"/>
      <c r="ADT3" s="96"/>
      <c r="ADU3" s="96"/>
      <c r="ADV3" s="96"/>
      <c r="ADW3" s="96"/>
      <c r="ADX3" s="96"/>
      <c r="ADY3" s="96"/>
      <c r="ADZ3" s="96"/>
      <c r="AEA3" s="96"/>
      <c r="AEB3" s="96"/>
      <c r="AEC3" s="96"/>
      <c r="AED3" s="96"/>
      <c r="AEE3" s="96"/>
      <c r="AEF3" s="96"/>
      <c r="AEG3" s="96"/>
      <c r="AEH3" s="96"/>
      <c r="AEI3" s="96"/>
      <c r="AEJ3" s="96"/>
      <c r="AEK3" s="96"/>
      <c r="AEL3" s="96"/>
      <c r="AEM3" s="96"/>
      <c r="AEN3" s="96"/>
      <c r="AEO3" s="96"/>
      <c r="AEP3" s="96"/>
      <c r="AEQ3" s="96"/>
      <c r="AER3" s="96"/>
      <c r="AES3" s="96"/>
      <c r="AET3" s="96"/>
      <c r="AEU3" s="96"/>
      <c r="AEV3" s="96"/>
      <c r="AEW3" s="96"/>
      <c r="AEX3" s="96"/>
      <c r="AEY3" s="96"/>
      <c r="AEZ3" s="96"/>
      <c r="AFA3" s="96"/>
      <c r="AFB3" s="96"/>
      <c r="AFC3" s="96"/>
      <c r="AFD3" s="96"/>
      <c r="AFE3" s="96"/>
      <c r="AFF3" s="96"/>
      <c r="AFG3" s="96"/>
      <c r="AFH3" s="96"/>
      <c r="AFI3" s="96"/>
      <c r="AFJ3" s="96"/>
      <c r="AFK3" s="96"/>
      <c r="AFL3" s="96"/>
      <c r="AFM3" s="96"/>
      <c r="AFN3" s="96"/>
      <c r="AFO3" s="96"/>
      <c r="AFP3" s="96"/>
      <c r="AFQ3" s="96"/>
      <c r="AFR3" s="96"/>
      <c r="AFS3" s="96"/>
      <c r="AFT3" s="96"/>
      <c r="AFU3" s="96"/>
      <c r="AFV3" s="96"/>
      <c r="AFW3" s="96"/>
      <c r="AFX3" s="96"/>
      <c r="AFY3" s="96"/>
      <c r="AFZ3" s="96"/>
      <c r="AGA3" s="96"/>
      <c r="AGB3" s="96"/>
      <c r="AGC3" s="96"/>
      <c r="AGD3" s="96"/>
      <c r="AGE3" s="96"/>
      <c r="AGF3" s="96"/>
      <c r="AGG3" s="96"/>
      <c r="AGH3" s="96"/>
      <c r="AGI3" s="96"/>
      <c r="AGJ3" s="96"/>
      <c r="AGK3" s="96"/>
      <c r="AGL3" s="96"/>
      <c r="AGM3" s="96"/>
      <c r="AGN3" s="96"/>
      <c r="AGO3" s="96"/>
      <c r="AGP3" s="96"/>
      <c r="AGQ3" s="96"/>
      <c r="AGR3" s="96"/>
      <c r="AGS3" s="96"/>
      <c r="AGT3" s="96"/>
      <c r="AGU3" s="96"/>
      <c r="AGV3" s="96"/>
      <c r="AGW3" s="96"/>
      <c r="AGX3" s="96"/>
      <c r="AGY3" s="96"/>
      <c r="AGZ3" s="96"/>
      <c r="AHA3" s="96"/>
      <c r="AHB3" s="96"/>
      <c r="AHC3" s="96"/>
      <c r="AHD3" s="96"/>
      <c r="AHE3" s="96"/>
      <c r="AHF3" s="96"/>
      <c r="AHG3" s="96"/>
      <c r="AHH3" s="96"/>
      <c r="AHI3" s="96"/>
      <c r="AHJ3" s="96"/>
      <c r="AHK3" s="96"/>
      <c r="AHL3" s="96"/>
      <c r="AHM3" s="96"/>
      <c r="AHN3" s="96"/>
      <c r="AHO3" s="96"/>
      <c r="AHP3" s="96"/>
      <c r="AHQ3" s="96"/>
      <c r="AHR3" s="96"/>
      <c r="AHS3" s="96"/>
      <c r="AHT3" s="96"/>
      <c r="AHU3" s="96"/>
      <c r="AHV3" s="96"/>
      <c r="AHW3" s="96"/>
      <c r="AHX3" s="96"/>
      <c r="AHY3" s="96"/>
      <c r="AHZ3" s="96"/>
      <c r="AIA3" s="96"/>
      <c r="AIB3" s="96"/>
      <c r="AIC3" s="96"/>
      <c r="AID3" s="96"/>
      <c r="AIE3" s="96"/>
      <c r="AIF3" s="96"/>
      <c r="AIG3" s="96"/>
      <c r="AIH3" s="96"/>
      <c r="AII3" s="96"/>
      <c r="AIJ3" s="96"/>
      <c r="AIK3" s="96"/>
      <c r="AIL3" s="96"/>
      <c r="AIM3" s="96"/>
      <c r="AIN3" s="96"/>
      <c r="AIO3" s="96"/>
      <c r="AIP3" s="96"/>
      <c r="AIQ3" s="96"/>
      <c r="AIR3" s="96"/>
      <c r="AIS3" s="96"/>
      <c r="AIT3" s="96"/>
      <c r="AIU3" s="96"/>
      <c r="AIV3" s="96"/>
      <c r="AIW3" s="96"/>
      <c r="AIX3" s="96"/>
      <c r="AIY3" s="96"/>
      <c r="AIZ3" s="96"/>
      <c r="AJA3" s="96"/>
      <c r="AJB3" s="96"/>
      <c r="AJC3" s="96"/>
      <c r="AJD3" s="96"/>
      <c r="AJE3" s="96"/>
      <c r="AJF3" s="96"/>
      <c r="AJG3" s="96"/>
      <c r="AJH3" s="96"/>
      <c r="AJI3" s="96"/>
      <c r="AJJ3" s="96"/>
      <c r="AJK3" s="96"/>
      <c r="AJL3" s="96"/>
      <c r="AJM3" s="96"/>
      <c r="AJN3" s="96"/>
      <c r="AJO3" s="96"/>
      <c r="AJP3" s="96"/>
      <c r="AJQ3" s="96"/>
      <c r="AJR3" s="96"/>
      <c r="AJS3" s="96"/>
      <c r="AJT3" s="96"/>
      <c r="AJU3" s="96"/>
      <c r="AJV3" s="96"/>
      <c r="AJW3" s="96"/>
      <c r="AJX3" s="96"/>
      <c r="AJY3" s="96"/>
      <c r="AJZ3" s="96"/>
      <c r="AKA3" s="96"/>
      <c r="AKB3" s="96"/>
      <c r="AKC3" s="96"/>
      <c r="AKD3" s="96"/>
      <c r="AKE3" s="96"/>
      <c r="AKF3" s="96"/>
      <c r="AKG3" s="96"/>
      <c r="AKH3" s="96"/>
      <c r="AKI3" s="96"/>
      <c r="AKJ3" s="96"/>
      <c r="AKK3" s="96"/>
      <c r="AKL3" s="96"/>
      <c r="AKM3" s="96"/>
      <c r="AKN3" s="96"/>
      <c r="AKO3" s="96"/>
      <c r="AKP3" s="96"/>
      <c r="AKQ3" s="96"/>
      <c r="AKR3" s="96"/>
      <c r="AKS3" s="96"/>
      <c r="AKT3" s="96"/>
      <c r="AKU3" s="96"/>
      <c r="AKV3" s="96"/>
      <c r="AKW3" s="96"/>
      <c r="AKX3" s="96"/>
      <c r="AKY3" s="96"/>
      <c r="AKZ3" s="96"/>
      <c r="ALA3" s="96"/>
      <c r="ALB3" s="96"/>
      <c r="ALC3" s="96"/>
      <c r="ALD3" s="96"/>
      <c r="ALE3" s="96"/>
      <c r="ALF3" s="96"/>
      <c r="ALG3" s="96"/>
      <c r="ALH3" s="96"/>
      <c r="ALI3" s="96"/>
      <c r="ALJ3" s="96"/>
      <c r="ALK3" s="96"/>
      <c r="ALL3" s="96"/>
      <c r="ALM3" s="96"/>
      <c r="ALN3" s="96"/>
      <c r="ALO3" s="96"/>
      <c r="ALP3" s="96"/>
      <c r="ALQ3" s="96"/>
      <c r="ALR3" s="96"/>
      <c r="ALS3" s="96"/>
      <c r="ALT3" s="96"/>
      <c r="ALU3" s="96"/>
      <c r="ALV3" s="96"/>
      <c r="ALW3" s="96"/>
      <c r="ALX3" s="96"/>
      <c r="ALY3" s="96"/>
      <c r="ALZ3" s="96"/>
      <c r="AMA3" s="96"/>
      <c r="AMB3" s="96"/>
      <c r="AMC3" s="96"/>
      <c r="AMD3" s="96"/>
      <c r="AME3" s="96"/>
      <c r="AMF3" s="96"/>
      <c r="AMG3" s="96"/>
      <c r="AMH3" s="96"/>
      <c r="AMI3" s="96"/>
      <c r="AMJ3" s="96"/>
      <c r="AMK3" s="96"/>
      <c r="AML3" s="96"/>
      <c r="AMM3" s="96"/>
      <c r="AMN3" s="96"/>
      <c r="AMO3" s="96"/>
      <c r="AMP3" s="96"/>
      <c r="AMQ3" s="96"/>
      <c r="AMR3" s="96"/>
      <c r="AMS3" s="96"/>
      <c r="AMT3" s="96"/>
      <c r="AMU3" s="96"/>
      <c r="AMV3" s="96"/>
      <c r="AMW3" s="96"/>
      <c r="AMX3" s="96"/>
      <c r="AMY3" s="96"/>
      <c r="AMZ3" s="96"/>
      <c r="ANA3" s="96"/>
      <c r="ANB3" s="96"/>
      <c r="ANC3" s="96"/>
      <c r="AND3" s="96"/>
      <c r="ANE3" s="96"/>
      <c r="ANF3" s="96"/>
      <c r="ANG3" s="96"/>
      <c r="ANH3" s="96"/>
      <c r="ANI3" s="96"/>
      <c r="ANJ3" s="96"/>
      <c r="ANK3" s="96"/>
      <c r="ANL3" s="96"/>
      <c r="ANM3" s="96"/>
      <c r="ANN3" s="96"/>
      <c r="ANO3" s="96"/>
      <c r="ANP3" s="96"/>
      <c r="ANQ3" s="96"/>
      <c r="ANR3" s="96"/>
      <c r="ANS3" s="96"/>
      <c r="ANT3" s="96"/>
      <c r="ANU3" s="96"/>
      <c r="ANV3" s="96"/>
      <c r="ANW3" s="96"/>
      <c r="ANX3" s="96"/>
      <c r="ANY3" s="96"/>
      <c r="ANZ3" s="96"/>
      <c r="AOA3" s="96"/>
      <c r="AOB3" s="96"/>
      <c r="AOC3" s="96"/>
      <c r="AOD3" s="96"/>
      <c r="AOE3" s="96"/>
      <c r="AOF3" s="96"/>
      <c r="AOG3" s="96"/>
      <c r="AOH3" s="96"/>
      <c r="AOI3" s="96"/>
      <c r="AOJ3" s="96"/>
      <c r="AOK3" s="96"/>
      <c r="AOL3" s="96"/>
      <c r="AOM3" s="96"/>
      <c r="AON3" s="96"/>
      <c r="AOO3" s="96"/>
      <c r="AOP3" s="96"/>
      <c r="AOQ3" s="96"/>
      <c r="AOR3" s="96"/>
      <c r="AOS3" s="96"/>
      <c r="AOT3" s="96"/>
      <c r="AOU3" s="96"/>
      <c r="AOV3" s="96"/>
      <c r="AOW3" s="96"/>
      <c r="AOX3" s="96"/>
      <c r="AOY3" s="96"/>
      <c r="AOZ3" s="96"/>
      <c r="APA3" s="96"/>
      <c r="APB3" s="96"/>
      <c r="APC3" s="96"/>
      <c r="APD3" s="96"/>
      <c r="APE3" s="96"/>
      <c r="APF3" s="96"/>
      <c r="APG3" s="96"/>
      <c r="APH3" s="96"/>
      <c r="API3" s="96"/>
      <c r="APJ3" s="96"/>
      <c r="APK3" s="96"/>
      <c r="APL3" s="96"/>
      <c r="APM3" s="96"/>
      <c r="APN3" s="96"/>
      <c r="APO3" s="96"/>
      <c r="APP3" s="96"/>
      <c r="APQ3" s="96"/>
      <c r="APR3" s="96"/>
      <c r="APS3" s="96"/>
      <c r="APT3" s="96"/>
      <c r="APU3" s="96"/>
      <c r="APV3" s="96"/>
      <c r="APW3" s="96"/>
      <c r="APX3" s="96"/>
      <c r="APY3" s="96"/>
      <c r="APZ3" s="96"/>
      <c r="AQA3" s="96"/>
      <c r="AQB3" s="96"/>
      <c r="AQC3" s="96"/>
      <c r="AQD3" s="96"/>
      <c r="AQE3" s="96"/>
      <c r="AQF3" s="96"/>
      <c r="AQG3" s="96"/>
      <c r="AQH3" s="96"/>
      <c r="AQI3" s="96"/>
      <c r="AQJ3" s="96"/>
      <c r="AQK3" s="96"/>
      <c r="AQL3" s="96"/>
      <c r="AQM3" s="96"/>
      <c r="AQN3" s="96"/>
      <c r="AQO3" s="96"/>
      <c r="AQP3" s="96"/>
      <c r="AQQ3" s="96"/>
      <c r="AQR3" s="96"/>
      <c r="AQS3" s="96"/>
      <c r="AQT3" s="96"/>
      <c r="AQU3" s="96"/>
      <c r="AQV3" s="96"/>
      <c r="AQW3" s="96"/>
      <c r="AQX3" s="96"/>
      <c r="AQY3" s="96"/>
      <c r="AQZ3" s="96"/>
      <c r="ARA3" s="96"/>
      <c r="ARB3" s="96"/>
      <c r="ARC3" s="96"/>
      <c r="ARD3" s="96"/>
      <c r="ARE3" s="96"/>
      <c r="ARF3" s="96"/>
      <c r="ARG3" s="96"/>
      <c r="ARH3" s="96"/>
      <c r="ARI3" s="96"/>
      <c r="ARJ3" s="96"/>
      <c r="ARK3" s="96"/>
      <c r="ARL3" s="96"/>
      <c r="ARM3" s="96"/>
      <c r="ARN3" s="96"/>
      <c r="ARO3" s="96"/>
      <c r="ARP3" s="96"/>
      <c r="ARQ3" s="96"/>
      <c r="ARR3" s="96"/>
      <c r="ARS3" s="96"/>
      <c r="ART3" s="96"/>
      <c r="ARU3" s="96"/>
      <c r="ARV3" s="96"/>
      <c r="ARW3" s="96"/>
      <c r="ARX3" s="96"/>
      <c r="ARY3" s="96"/>
      <c r="ARZ3" s="96"/>
      <c r="ASA3" s="96"/>
      <c r="ASB3" s="96"/>
      <c r="ASC3" s="96"/>
      <c r="ASD3" s="96"/>
      <c r="ASE3" s="96"/>
      <c r="ASF3" s="96"/>
      <c r="ASG3" s="96"/>
      <c r="ASH3" s="96"/>
      <c r="ASI3" s="96"/>
      <c r="ASJ3" s="96"/>
      <c r="ASK3" s="96"/>
      <c r="ASL3" s="96"/>
      <c r="ASM3" s="96"/>
      <c r="ASN3" s="96"/>
      <c r="ASO3" s="96"/>
      <c r="ASP3" s="96"/>
      <c r="ASQ3" s="96"/>
      <c r="ASR3" s="96"/>
      <c r="ASS3" s="96"/>
      <c r="AST3" s="96"/>
      <c r="ASU3" s="96"/>
      <c r="ASV3" s="96"/>
      <c r="ASW3" s="96"/>
      <c r="ASX3" s="96"/>
      <c r="ASY3" s="96"/>
      <c r="ASZ3" s="96"/>
      <c r="ATA3" s="96"/>
      <c r="ATB3" s="96"/>
      <c r="ATC3" s="96"/>
      <c r="ATD3" s="96"/>
      <c r="ATE3" s="96"/>
      <c r="ATF3" s="96"/>
      <c r="ATG3" s="96"/>
      <c r="ATH3" s="96"/>
      <c r="ATI3" s="96"/>
      <c r="ATJ3" s="96"/>
      <c r="ATK3" s="96"/>
      <c r="ATL3" s="96"/>
      <c r="ATM3" s="96"/>
      <c r="ATN3" s="96"/>
      <c r="ATO3" s="96"/>
      <c r="ATP3" s="96"/>
      <c r="ATQ3" s="96"/>
      <c r="ATR3" s="96"/>
      <c r="ATS3" s="96"/>
      <c r="ATT3" s="96"/>
      <c r="ATU3" s="96"/>
      <c r="ATV3" s="96"/>
      <c r="ATW3" s="96"/>
      <c r="ATX3" s="96"/>
      <c r="ATY3" s="96"/>
      <c r="ATZ3" s="96"/>
      <c r="AUA3" s="96"/>
      <c r="AUB3" s="96"/>
      <c r="AUC3" s="96"/>
      <c r="AUD3" s="96"/>
      <c r="AUE3" s="96"/>
      <c r="AUF3" s="96"/>
      <c r="AUG3" s="96"/>
      <c r="AUH3" s="96"/>
      <c r="AUI3" s="96"/>
      <c r="AUJ3" s="96"/>
      <c r="AUK3" s="96"/>
      <c r="AUL3" s="96"/>
      <c r="AUM3" s="96"/>
      <c r="AUN3" s="96"/>
      <c r="AUO3" s="96"/>
      <c r="AUP3" s="96"/>
      <c r="AUQ3" s="96"/>
      <c r="AUR3" s="96"/>
      <c r="AUS3" s="96"/>
      <c r="AUT3" s="96"/>
      <c r="AUU3" s="96"/>
      <c r="AUV3" s="96"/>
      <c r="AUW3" s="96"/>
      <c r="AUX3" s="96"/>
      <c r="AUY3" s="96"/>
      <c r="AUZ3" s="96"/>
      <c r="AVA3" s="96"/>
      <c r="AVB3" s="96"/>
      <c r="AVC3" s="96"/>
      <c r="AVD3" s="96"/>
      <c r="AVE3" s="96"/>
      <c r="AVF3" s="96"/>
      <c r="AVG3" s="96"/>
      <c r="AVH3" s="96"/>
      <c r="AVI3" s="96"/>
      <c r="AVJ3" s="96"/>
      <c r="AVK3" s="96"/>
      <c r="AVL3" s="96"/>
      <c r="AVM3" s="96"/>
      <c r="AVN3" s="96"/>
      <c r="AVO3" s="96"/>
      <c r="AVP3" s="96"/>
      <c r="AVQ3" s="96"/>
      <c r="AVR3" s="96"/>
      <c r="AVS3" s="96"/>
      <c r="AVT3" s="96"/>
      <c r="AVU3" s="96"/>
      <c r="AVV3" s="96"/>
      <c r="AVW3" s="96"/>
      <c r="AVX3" s="96"/>
      <c r="AVY3" s="96"/>
      <c r="AVZ3" s="96"/>
      <c r="AWA3" s="96"/>
      <c r="AWB3" s="96"/>
      <c r="AWC3" s="96"/>
      <c r="AWD3" s="96"/>
      <c r="AWE3" s="96"/>
      <c r="AWF3" s="96"/>
      <c r="AWG3" s="96"/>
      <c r="AWH3" s="96"/>
      <c r="AWI3" s="96"/>
      <c r="AWJ3" s="96"/>
      <c r="AWK3" s="96"/>
      <c r="AWL3" s="96"/>
      <c r="AWM3" s="96"/>
      <c r="AWN3" s="96"/>
      <c r="AWO3" s="96"/>
      <c r="AWP3" s="96"/>
      <c r="AWQ3" s="96"/>
      <c r="AWR3" s="96"/>
      <c r="AWS3" s="96"/>
      <c r="AWT3" s="96"/>
      <c r="AWU3" s="96"/>
      <c r="AWV3" s="96"/>
      <c r="AWW3" s="96"/>
      <c r="AWX3" s="96"/>
      <c r="AWY3" s="96"/>
      <c r="AWZ3" s="96"/>
      <c r="AXA3" s="96"/>
      <c r="AXB3" s="96"/>
      <c r="AXC3" s="96"/>
      <c r="AXD3" s="96"/>
      <c r="AXE3" s="96"/>
      <c r="AXF3" s="96"/>
      <c r="AXG3" s="96"/>
      <c r="AXH3" s="96"/>
      <c r="AXI3" s="96"/>
      <c r="AXJ3" s="96"/>
      <c r="AXK3" s="96"/>
      <c r="AXL3" s="96"/>
      <c r="AXM3" s="96"/>
      <c r="AXN3" s="96"/>
      <c r="AXO3" s="96"/>
      <c r="AXP3" s="96"/>
      <c r="AXQ3" s="96"/>
      <c r="AXR3" s="96"/>
      <c r="AXS3" s="96"/>
      <c r="AXT3" s="96"/>
      <c r="AXU3" s="96"/>
      <c r="AXV3" s="96"/>
      <c r="AXW3" s="96"/>
      <c r="AXX3" s="96"/>
      <c r="AXY3" s="96"/>
      <c r="AXZ3" s="96"/>
      <c r="AYA3" s="96"/>
      <c r="AYB3" s="96"/>
      <c r="AYC3" s="96"/>
      <c r="AYD3" s="96"/>
      <c r="AYE3" s="96"/>
      <c r="AYF3" s="96"/>
      <c r="AYG3" s="96"/>
      <c r="AYH3" s="96"/>
      <c r="AYI3" s="96"/>
      <c r="AYJ3" s="96"/>
      <c r="AYK3" s="96"/>
      <c r="AYL3" s="96"/>
      <c r="AYM3" s="96"/>
      <c r="AYN3" s="96"/>
      <c r="AYO3" s="96"/>
      <c r="AYP3" s="96"/>
      <c r="AYQ3" s="96"/>
      <c r="AYR3" s="96"/>
      <c r="AYS3" s="96"/>
      <c r="AYT3" s="96"/>
      <c r="AYU3" s="96"/>
      <c r="AYV3" s="96"/>
      <c r="AYW3" s="96"/>
      <c r="AYX3" s="96"/>
      <c r="AYY3" s="96"/>
      <c r="AYZ3" s="96"/>
      <c r="AZA3" s="96"/>
      <c r="AZB3" s="96"/>
      <c r="AZC3" s="96"/>
      <c r="AZD3" s="96"/>
      <c r="AZE3" s="96"/>
      <c r="AZF3" s="96"/>
      <c r="AZG3" s="96"/>
      <c r="AZH3" s="96"/>
      <c r="AZI3" s="96"/>
      <c r="AZJ3" s="96"/>
      <c r="AZK3" s="96"/>
      <c r="AZL3" s="96"/>
      <c r="AZM3" s="96"/>
      <c r="AZN3" s="96"/>
      <c r="AZO3" s="96"/>
      <c r="AZP3" s="96"/>
      <c r="AZQ3" s="96"/>
      <c r="AZR3" s="96"/>
      <c r="AZS3" s="96"/>
      <c r="AZT3" s="96"/>
      <c r="AZU3" s="96"/>
      <c r="AZV3" s="96"/>
      <c r="AZW3" s="96"/>
      <c r="AZX3" s="96"/>
      <c r="AZY3" s="96"/>
      <c r="AZZ3" s="96"/>
      <c r="BAA3" s="96"/>
      <c r="BAB3" s="96"/>
      <c r="BAC3" s="96"/>
      <c r="BAD3" s="96"/>
      <c r="BAE3" s="96"/>
      <c r="BAF3" s="96"/>
      <c r="BAG3" s="96"/>
      <c r="BAH3" s="96"/>
      <c r="BAI3" s="96"/>
      <c r="BAJ3" s="96"/>
      <c r="BAK3" s="96"/>
      <c r="BAL3" s="96"/>
      <c r="BAM3" s="96"/>
      <c r="BAN3" s="96"/>
      <c r="BAO3" s="96"/>
      <c r="BAP3" s="96"/>
      <c r="BAQ3" s="96"/>
      <c r="BAR3" s="96"/>
      <c r="BAS3" s="96"/>
      <c r="BAT3" s="96"/>
      <c r="BAU3" s="96"/>
      <c r="BAV3" s="96"/>
      <c r="BAW3" s="96"/>
      <c r="BAX3" s="96"/>
      <c r="BAY3" s="96"/>
      <c r="BAZ3" s="96"/>
      <c r="BBA3" s="96"/>
      <c r="BBB3" s="96"/>
      <c r="BBC3" s="96"/>
      <c r="BBD3" s="96"/>
      <c r="BBE3" s="96"/>
      <c r="BBF3" s="96"/>
      <c r="BBG3" s="96"/>
      <c r="BBH3" s="96"/>
      <c r="BBI3" s="96"/>
      <c r="BBJ3" s="96"/>
      <c r="BBK3" s="96"/>
      <c r="BBL3" s="96"/>
      <c r="BBM3" s="96"/>
      <c r="BBN3" s="96"/>
      <c r="BBO3" s="96"/>
      <c r="BBP3" s="96"/>
      <c r="BBQ3" s="96"/>
      <c r="BBR3" s="96"/>
      <c r="BBS3" s="96"/>
      <c r="BBT3" s="96"/>
      <c r="BBU3" s="96"/>
      <c r="BBV3" s="96"/>
      <c r="BBW3" s="96"/>
      <c r="BBX3" s="96"/>
      <c r="BBY3" s="96"/>
      <c r="BBZ3" s="96"/>
      <c r="BCA3" s="96"/>
      <c r="BCB3" s="96"/>
      <c r="BCC3" s="96"/>
      <c r="BCD3" s="96"/>
      <c r="BCE3" s="96"/>
      <c r="BCF3" s="96"/>
      <c r="BCG3" s="96"/>
      <c r="BCH3" s="96"/>
      <c r="BCI3" s="96"/>
      <c r="BCJ3" s="96"/>
      <c r="BCK3" s="96"/>
      <c r="BCL3" s="96"/>
      <c r="BCM3" s="96"/>
      <c r="BCN3" s="96"/>
      <c r="BCO3" s="96"/>
      <c r="BCP3" s="96"/>
      <c r="BCQ3" s="96"/>
      <c r="BCR3" s="96"/>
      <c r="BCS3" s="96"/>
      <c r="BCT3" s="96"/>
      <c r="BCU3" s="96"/>
      <c r="BCV3" s="96"/>
      <c r="BCW3" s="96"/>
      <c r="BCX3" s="96"/>
      <c r="BCY3" s="96"/>
      <c r="BCZ3" s="96"/>
      <c r="BDA3" s="96"/>
      <c r="BDB3" s="96"/>
      <c r="BDC3" s="96"/>
      <c r="BDD3" s="96"/>
      <c r="BDE3" s="96"/>
      <c r="BDF3" s="96"/>
      <c r="BDG3" s="96"/>
      <c r="BDH3" s="96"/>
      <c r="BDI3" s="96"/>
      <c r="BDJ3" s="96"/>
      <c r="BDK3" s="96"/>
      <c r="BDL3" s="96"/>
      <c r="BDM3" s="96"/>
      <c r="BDN3" s="96"/>
      <c r="BDO3" s="96"/>
      <c r="BDP3" s="96"/>
      <c r="BDQ3" s="96"/>
      <c r="BDR3" s="96"/>
      <c r="BDS3" s="96"/>
      <c r="BDT3" s="96"/>
      <c r="BDU3" s="96"/>
      <c r="BDV3" s="96"/>
      <c r="BDW3" s="96"/>
      <c r="BDX3" s="96"/>
      <c r="BDY3" s="96"/>
      <c r="BDZ3" s="96"/>
      <c r="BEA3" s="96"/>
      <c r="BEB3" s="96"/>
      <c r="BEC3" s="96"/>
      <c r="BED3" s="96"/>
      <c r="BEE3" s="96"/>
      <c r="BEF3" s="96"/>
      <c r="BEG3" s="96"/>
      <c r="BEH3" s="96"/>
      <c r="BEI3" s="96"/>
      <c r="BEJ3" s="96"/>
      <c r="BEK3" s="96"/>
      <c r="BEL3" s="96"/>
      <c r="BEM3" s="96"/>
      <c r="BEN3" s="96"/>
      <c r="BEO3" s="96"/>
      <c r="BEP3" s="96"/>
      <c r="BEQ3" s="96"/>
      <c r="BER3" s="96"/>
      <c r="BES3" s="96"/>
      <c r="BET3" s="96"/>
      <c r="BEU3" s="96"/>
      <c r="BEV3" s="96"/>
      <c r="BEW3" s="96"/>
      <c r="BEX3" s="96"/>
      <c r="BEY3" s="96"/>
      <c r="BEZ3" s="96"/>
      <c r="BFA3" s="96"/>
      <c r="BFB3" s="96"/>
      <c r="BFC3" s="96"/>
      <c r="BFD3" s="96"/>
      <c r="BFE3" s="96"/>
      <c r="BFF3" s="96"/>
      <c r="BFG3" s="96"/>
      <c r="BFH3" s="96"/>
      <c r="BFI3" s="96"/>
      <c r="BFJ3" s="96"/>
      <c r="BFK3" s="96"/>
      <c r="BFL3" s="96"/>
      <c r="BFM3" s="96"/>
      <c r="BFN3" s="96"/>
      <c r="BFO3" s="96"/>
      <c r="BFP3" s="96"/>
      <c r="BFQ3" s="96"/>
      <c r="BFR3" s="96"/>
      <c r="BFS3" s="96"/>
      <c r="BFT3" s="96"/>
      <c r="BFU3" s="96"/>
      <c r="BFV3" s="96"/>
      <c r="BFW3" s="96"/>
      <c r="BFX3" s="96"/>
      <c r="BFY3" s="96"/>
      <c r="BFZ3" s="96"/>
      <c r="BGA3" s="96"/>
      <c r="BGB3" s="96"/>
      <c r="BGC3" s="96"/>
      <c r="BGD3" s="96"/>
      <c r="BGE3" s="96"/>
      <c r="BGF3" s="96"/>
      <c r="BGG3" s="96"/>
      <c r="BGH3" s="96"/>
      <c r="BGI3" s="96"/>
      <c r="BGJ3" s="96"/>
      <c r="BGK3" s="96"/>
      <c r="BGL3" s="96"/>
      <c r="BGM3" s="96"/>
      <c r="BGN3" s="96"/>
      <c r="BGO3" s="96"/>
      <c r="BGP3" s="96"/>
      <c r="BGQ3" s="96"/>
      <c r="BGR3" s="96"/>
      <c r="BGS3" s="96"/>
      <c r="BGT3" s="96"/>
      <c r="BGU3" s="96"/>
      <c r="BGV3" s="96"/>
      <c r="BGW3" s="96"/>
      <c r="BGX3" s="96"/>
      <c r="BGY3" s="96"/>
      <c r="BGZ3" s="96"/>
      <c r="BHA3" s="96"/>
      <c r="BHB3" s="96"/>
      <c r="BHC3" s="96"/>
      <c r="BHD3" s="96"/>
      <c r="BHE3" s="96"/>
      <c r="BHF3" s="96"/>
      <c r="BHG3" s="96"/>
      <c r="BHH3" s="96"/>
      <c r="BHI3" s="96"/>
      <c r="BHJ3" s="96"/>
      <c r="BHK3" s="96"/>
      <c r="BHL3" s="96"/>
      <c r="BHM3" s="96"/>
      <c r="BHN3" s="96"/>
      <c r="BHO3" s="96"/>
      <c r="BHP3" s="96"/>
      <c r="BHQ3" s="96"/>
      <c r="BHR3" s="96"/>
      <c r="BHS3" s="96"/>
      <c r="BHT3" s="96"/>
      <c r="BHU3" s="96"/>
      <c r="BHV3" s="96"/>
      <c r="BHW3" s="96"/>
      <c r="BHX3" s="96"/>
      <c r="BHY3" s="96"/>
      <c r="BHZ3" s="96"/>
      <c r="BIA3" s="96"/>
      <c r="BIB3" s="96"/>
      <c r="BIC3" s="96"/>
      <c r="BID3" s="96"/>
      <c r="BIE3" s="96"/>
      <c r="BIF3" s="96"/>
      <c r="BIG3" s="96"/>
      <c r="BIH3" s="96"/>
      <c r="BII3" s="96"/>
      <c r="BIJ3" s="96"/>
      <c r="BIK3" s="96"/>
      <c r="BIL3" s="96"/>
      <c r="BIM3" s="96"/>
      <c r="BIN3" s="96"/>
      <c r="BIO3" s="96"/>
      <c r="BIP3" s="96"/>
      <c r="BIQ3" s="96"/>
      <c r="BIR3" s="96"/>
      <c r="BIS3" s="96"/>
      <c r="BIT3" s="96"/>
      <c r="BIU3" s="96"/>
      <c r="BIV3" s="96"/>
      <c r="BIW3" s="96"/>
      <c r="BIX3" s="96"/>
      <c r="BIY3" s="96"/>
      <c r="BIZ3" s="96"/>
      <c r="BJA3" s="96"/>
      <c r="BJB3" s="96"/>
      <c r="BJC3" s="96"/>
      <c r="BJD3" s="96"/>
      <c r="BJE3" s="96"/>
      <c r="BJF3" s="96"/>
      <c r="BJG3" s="96"/>
      <c r="BJH3" s="96"/>
      <c r="BJI3" s="96"/>
      <c r="BJJ3" s="96"/>
      <c r="BJK3" s="96"/>
      <c r="BJL3" s="96"/>
      <c r="BJM3" s="96"/>
      <c r="BJN3" s="96"/>
      <c r="BJO3" s="96"/>
      <c r="BJP3" s="96"/>
      <c r="BJQ3" s="96"/>
      <c r="BJR3" s="96"/>
      <c r="BJS3" s="96"/>
      <c r="BJT3" s="96"/>
      <c r="BJU3" s="96"/>
      <c r="BJV3" s="96"/>
      <c r="BJW3" s="96"/>
      <c r="BJX3" s="96"/>
      <c r="BJY3" s="96"/>
      <c r="BJZ3" s="96"/>
      <c r="BKA3" s="96"/>
      <c r="BKB3" s="96"/>
      <c r="BKC3" s="96"/>
      <c r="BKD3" s="96"/>
      <c r="BKE3" s="96"/>
      <c r="BKF3" s="96"/>
      <c r="BKG3" s="96"/>
      <c r="BKH3" s="96"/>
      <c r="BKI3" s="96"/>
      <c r="BKJ3" s="96"/>
      <c r="BKK3" s="96"/>
      <c r="BKL3" s="96"/>
      <c r="BKM3" s="96"/>
      <c r="BKN3" s="96"/>
      <c r="BKO3" s="96"/>
      <c r="BKP3" s="96"/>
      <c r="BKQ3" s="96"/>
      <c r="BKR3" s="96"/>
      <c r="BKS3" s="96"/>
      <c r="BKT3" s="96"/>
      <c r="BKU3" s="96"/>
      <c r="BKV3" s="96"/>
      <c r="BKW3" s="96"/>
      <c r="BKX3" s="96"/>
      <c r="BKY3" s="96"/>
      <c r="BKZ3" s="96"/>
      <c r="BLA3" s="96"/>
      <c r="BLB3" s="96"/>
      <c r="BLC3" s="96"/>
      <c r="BLD3" s="96"/>
      <c r="BLE3" s="96"/>
      <c r="BLF3" s="96"/>
      <c r="BLG3" s="96"/>
      <c r="BLH3" s="96"/>
      <c r="BLI3" s="96"/>
      <c r="BLJ3" s="96"/>
      <c r="BLK3" s="96"/>
      <c r="BLL3" s="96"/>
      <c r="BLM3" s="96"/>
      <c r="BLN3" s="96"/>
      <c r="BLO3" s="96"/>
      <c r="BLP3" s="96"/>
      <c r="BLQ3" s="96"/>
      <c r="BLR3" s="96"/>
      <c r="BLS3" s="96"/>
      <c r="BLT3" s="96"/>
      <c r="BLU3" s="96"/>
      <c r="BLV3" s="96"/>
      <c r="BLW3" s="96"/>
      <c r="BLX3" s="96"/>
      <c r="BLY3" s="96"/>
      <c r="BLZ3" s="96"/>
      <c r="BMA3" s="96"/>
      <c r="BMB3" s="96"/>
      <c r="BMC3" s="96"/>
      <c r="BMD3" s="96"/>
      <c r="BME3" s="96"/>
      <c r="BMF3" s="96"/>
      <c r="BMG3" s="96"/>
      <c r="BMH3" s="96"/>
      <c r="BMI3" s="96"/>
      <c r="BMJ3" s="96"/>
      <c r="BMK3" s="96"/>
      <c r="BML3" s="96"/>
      <c r="BMM3" s="96"/>
      <c r="BMN3" s="96"/>
      <c r="BMO3" s="96"/>
      <c r="BMP3" s="96"/>
      <c r="BMQ3" s="96"/>
      <c r="BMR3" s="96"/>
      <c r="BMS3" s="96"/>
      <c r="BMT3" s="96"/>
      <c r="BMU3" s="96"/>
      <c r="BMV3" s="96"/>
      <c r="BMW3" s="96"/>
      <c r="BMX3" s="96"/>
      <c r="BMY3" s="96"/>
      <c r="BMZ3" s="96"/>
      <c r="BNA3" s="96"/>
      <c r="BNB3" s="96"/>
      <c r="BNC3" s="96"/>
      <c r="BND3" s="96"/>
      <c r="BNE3" s="96"/>
      <c r="BNF3" s="96"/>
      <c r="BNG3" s="96"/>
      <c r="BNH3" s="96"/>
      <c r="BNI3" s="96"/>
      <c r="BNJ3" s="96"/>
      <c r="BNK3" s="96"/>
      <c r="BNL3" s="96"/>
      <c r="BNM3" s="96"/>
      <c r="BNN3" s="96"/>
      <c r="BNO3" s="96"/>
      <c r="BNP3" s="96"/>
      <c r="BNQ3" s="96"/>
      <c r="BNR3" s="96"/>
      <c r="BNS3" s="96"/>
      <c r="BNT3" s="96"/>
      <c r="BNU3" s="96"/>
      <c r="BNV3" s="96"/>
      <c r="BNW3" s="96"/>
      <c r="BNX3" s="96"/>
      <c r="BNY3" s="96"/>
      <c r="BNZ3" s="96"/>
      <c r="BOA3" s="96"/>
      <c r="BOB3" s="96"/>
      <c r="BOC3" s="96"/>
      <c r="BOD3" s="96"/>
      <c r="BOE3" s="96"/>
      <c r="BOF3" s="96"/>
      <c r="BOG3" s="96"/>
      <c r="BOH3" s="96"/>
      <c r="BOI3" s="96"/>
      <c r="BOJ3" s="96"/>
      <c r="BOK3" s="96"/>
      <c r="BOL3" s="96"/>
      <c r="BOM3" s="96"/>
      <c r="BON3" s="96"/>
      <c r="BOO3" s="96"/>
      <c r="BOP3" s="96"/>
      <c r="BOQ3" s="96"/>
      <c r="BOR3" s="96"/>
      <c r="BOS3" s="96"/>
      <c r="BOT3" s="96"/>
      <c r="BOU3" s="96"/>
      <c r="BOV3" s="96"/>
      <c r="BOW3" s="96"/>
      <c r="BOX3" s="96"/>
      <c r="BOY3" s="96"/>
      <c r="BOZ3" s="96"/>
      <c r="BPA3" s="96"/>
      <c r="BPB3" s="96"/>
      <c r="BPC3" s="96"/>
      <c r="BPD3" s="96"/>
      <c r="BPE3" s="96"/>
      <c r="BPF3" s="96"/>
      <c r="BPG3" s="96"/>
      <c r="BPH3" s="96"/>
      <c r="BPI3" s="96"/>
      <c r="BPJ3" s="96"/>
      <c r="BPK3" s="96"/>
      <c r="BPL3" s="96"/>
      <c r="BPM3" s="96"/>
      <c r="BPN3" s="96"/>
      <c r="BPO3" s="96"/>
      <c r="BPP3" s="96"/>
      <c r="BPQ3" s="96"/>
      <c r="BPR3" s="96"/>
      <c r="BPS3" s="96"/>
      <c r="BPT3" s="96"/>
      <c r="BPU3" s="96"/>
      <c r="BPV3" s="96"/>
      <c r="BPW3" s="96"/>
      <c r="BPX3" s="96"/>
      <c r="BPY3" s="96"/>
      <c r="BPZ3" s="96"/>
      <c r="BQA3" s="96"/>
      <c r="BQB3" s="96"/>
      <c r="BQC3" s="96"/>
      <c r="BQD3" s="96"/>
      <c r="BQE3" s="96"/>
      <c r="BQF3" s="96"/>
      <c r="BQG3" s="96"/>
      <c r="BQH3" s="96"/>
      <c r="BQI3" s="96"/>
      <c r="BQJ3" s="96"/>
      <c r="BQK3" s="96"/>
      <c r="BQL3" s="96"/>
      <c r="BQM3" s="96"/>
      <c r="BQN3" s="96"/>
      <c r="BQO3" s="96"/>
      <c r="BQP3" s="96"/>
      <c r="BQQ3" s="96"/>
      <c r="BQR3" s="96"/>
      <c r="BQS3" s="96"/>
      <c r="BQT3" s="96"/>
      <c r="BQU3" s="96"/>
      <c r="BQV3" s="96"/>
      <c r="BQW3" s="96"/>
      <c r="BQX3" s="96"/>
      <c r="BQY3" s="96"/>
      <c r="BQZ3" s="96"/>
      <c r="BRA3" s="96"/>
      <c r="BRB3" s="96"/>
      <c r="BRC3" s="96"/>
      <c r="BRD3" s="96"/>
      <c r="BRE3" s="96"/>
      <c r="BRF3" s="96"/>
      <c r="BRG3" s="96"/>
      <c r="BRH3" s="96"/>
      <c r="BRI3" s="96"/>
      <c r="BRJ3" s="96"/>
      <c r="BRK3" s="96"/>
      <c r="BRL3" s="96"/>
      <c r="BRM3" s="96"/>
      <c r="BRN3" s="96"/>
      <c r="BRO3" s="96"/>
      <c r="BRP3" s="96"/>
      <c r="BRQ3" s="96"/>
      <c r="BRR3" s="96"/>
      <c r="BRS3" s="96"/>
      <c r="BRT3" s="96"/>
      <c r="BRU3" s="96"/>
      <c r="BRV3" s="96"/>
      <c r="BRW3" s="96"/>
      <c r="BRX3" s="96"/>
      <c r="BRY3" s="96"/>
      <c r="BRZ3" s="96"/>
      <c r="BSA3" s="96"/>
      <c r="BSB3" s="96"/>
      <c r="BSC3" s="96"/>
      <c r="BSD3" s="96"/>
      <c r="BSE3" s="96"/>
      <c r="BSF3" s="96"/>
      <c r="BSG3" s="96"/>
      <c r="BSH3" s="96"/>
      <c r="BSI3" s="96"/>
      <c r="BSJ3" s="96"/>
      <c r="BSK3" s="96"/>
      <c r="BSL3" s="96"/>
      <c r="BSM3" s="96"/>
      <c r="BSN3" s="96"/>
      <c r="BSO3" s="96"/>
      <c r="BSP3" s="96"/>
      <c r="BSQ3" s="96"/>
      <c r="BSR3" s="96"/>
      <c r="BSS3" s="96"/>
      <c r="BST3" s="96"/>
      <c r="BSU3" s="96"/>
      <c r="BSV3" s="96"/>
      <c r="BSW3" s="96"/>
      <c r="BSX3" s="96"/>
      <c r="BSY3" s="96"/>
      <c r="BSZ3" s="96"/>
      <c r="BTA3" s="96"/>
      <c r="BTB3" s="96"/>
      <c r="BTC3" s="96"/>
      <c r="BTD3" s="96"/>
      <c r="BTE3" s="96"/>
      <c r="BTF3" s="96"/>
      <c r="BTG3" s="96"/>
      <c r="BTH3" s="96"/>
      <c r="BTI3" s="96"/>
      <c r="BTJ3" s="96"/>
      <c r="BTK3" s="96"/>
      <c r="BTL3" s="96"/>
      <c r="BTM3" s="96"/>
      <c r="BTN3" s="96"/>
      <c r="BTO3" s="96"/>
      <c r="BTP3" s="96"/>
      <c r="BTQ3" s="96"/>
      <c r="BTR3" s="96"/>
      <c r="BTS3" s="96"/>
      <c r="BTT3" s="96"/>
      <c r="BTU3" s="96"/>
      <c r="BTV3" s="96"/>
      <c r="BTW3" s="96"/>
      <c r="BTX3" s="96"/>
      <c r="BTY3" s="96"/>
      <c r="BTZ3" s="96"/>
      <c r="BUA3" s="96"/>
      <c r="BUB3" s="96"/>
      <c r="BUC3" s="96"/>
      <c r="BUD3" s="96"/>
      <c r="BUE3" s="96"/>
      <c r="BUF3" s="96"/>
      <c r="BUG3" s="96"/>
      <c r="BUH3" s="96"/>
      <c r="BUI3" s="96"/>
      <c r="BUJ3" s="96"/>
      <c r="BUK3" s="96"/>
      <c r="BUL3" s="96"/>
      <c r="BUM3" s="96"/>
      <c r="BUN3" s="96"/>
      <c r="BUO3" s="96"/>
      <c r="BUP3" s="96"/>
      <c r="BUQ3" s="96"/>
      <c r="BUR3" s="96"/>
      <c r="BUS3" s="96"/>
      <c r="BUT3" s="96"/>
      <c r="BUU3" s="96"/>
      <c r="BUV3" s="96"/>
      <c r="BUW3" s="96"/>
      <c r="BUX3" s="96"/>
      <c r="BUY3" s="96"/>
      <c r="BUZ3" s="96"/>
      <c r="BVA3" s="96"/>
      <c r="BVB3" s="96"/>
      <c r="BVC3" s="96"/>
      <c r="BVD3" s="96"/>
      <c r="BVE3" s="96"/>
      <c r="BVF3" s="96"/>
      <c r="BVG3" s="96"/>
      <c r="BVH3" s="96"/>
      <c r="BVI3" s="96"/>
      <c r="BVJ3" s="96"/>
      <c r="BVK3" s="96"/>
      <c r="BVL3" s="96"/>
      <c r="BVM3" s="96"/>
      <c r="BVN3" s="96"/>
      <c r="BVO3" s="96"/>
      <c r="BVP3" s="96"/>
      <c r="BVQ3" s="96"/>
      <c r="BVR3" s="96"/>
      <c r="BVS3" s="96"/>
      <c r="BVT3" s="96"/>
      <c r="BVU3" s="96"/>
      <c r="BVV3" s="96"/>
      <c r="BVW3" s="96"/>
      <c r="BVX3" s="96"/>
      <c r="BVY3" s="96"/>
      <c r="BVZ3" s="96"/>
      <c r="BWA3" s="96"/>
      <c r="BWB3" s="96"/>
      <c r="BWC3" s="96"/>
      <c r="BWD3" s="96"/>
      <c r="BWE3" s="96"/>
      <c r="BWF3" s="96"/>
      <c r="BWG3" s="96"/>
      <c r="BWH3" s="96"/>
      <c r="BWI3" s="96"/>
      <c r="BWJ3" s="96"/>
      <c r="BWK3" s="96"/>
      <c r="BWL3" s="96"/>
      <c r="BWM3" s="96"/>
      <c r="BWN3" s="96"/>
      <c r="BWO3" s="96"/>
      <c r="BWP3" s="96"/>
      <c r="BWQ3" s="96"/>
      <c r="BWR3" s="96"/>
      <c r="BWS3" s="96"/>
      <c r="BWT3" s="96"/>
      <c r="BWU3" s="96"/>
      <c r="BWV3" s="96"/>
      <c r="BWW3" s="96"/>
      <c r="BWX3" s="96"/>
      <c r="BWY3" s="96"/>
      <c r="BWZ3" s="96"/>
      <c r="BXA3" s="96"/>
      <c r="BXB3" s="96"/>
      <c r="BXC3" s="96"/>
      <c r="BXD3" s="96"/>
      <c r="BXE3" s="96"/>
      <c r="BXF3" s="96"/>
      <c r="BXG3" s="96"/>
      <c r="BXH3" s="96"/>
      <c r="BXI3" s="96"/>
      <c r="BXJ3" s="96"/>
      <c r="BXK3" s="96"/>
      <c r="BXL3" s="96"/>
      <c r="BXM3" s="96"/>
      <c r="BXN3" s="96"/>
      <c r="BXO3" s="96"/>
      <c r="BXP3" s="96"/>
      <c r="BXQ3" s="96"/>
      <c r="BXR3" s="96"/>
      <c r="BXS3" s="96"/>
      <c r="BXT3" s="96"/>
      <c r="BXU3" s="96"/>
      <c r="BXV3" s="96"/>
      <c r="BXW3" s="96"/>
      <c r="BXX3" s="96"/>
      <c r="BXY3" s="96"/>
      <c r="BXZ3" s="96"/>
      <c r="BYA3" s="96"/>
      <c r="BYB3" s="96"/>
      <c r="BYC3" s="96"/>
      <c r="BYD3" s="96"/>
      <c r="BYE3" s="96"/>
      <c r="BYF3" s="96"/>
      <c r="BYG3" s="96"/>
      <c r="BYH3" s="96"/>
      <c r="BYI3" s="96"/>
      <c r="BYJ3" s="96"/>
      <c r="BYK3" s="96"/>
      <c r="BYL3" s="96"/>
      <c r="BYM3" s="96"/>
      <c r="BYN3" s="96"/>
      <c r="BYO3" s="96"/>
      <c r="BYP3" s="96"/>
      <c r="BYQ3" s="96"/>
      <c r="BYR3" s="96"/>
      <c r="BYS3" s="96"/>
      <c r="BYT3" s="96"/>
      <c r="BYU3" s="96"/>
      <c r="BYV3" s="96"/>
      <c r="BYW3" s="96"/>
      <c r="BYX3" s="96"/>
      <c r="BYY3" s="96"/>
      <c r="BYZ3" s="96"/>
      <c r="BZA3" s="96"/>
      <c r="BZB3" s="96"/>
      <c r="BZC3" s="96"/>
      <c r="BZD3" s="96"/>
      <c r="BZE3" s="96"/>
      <c r="BZF3" s="96"/>
      <c r="BZG3" s="96"/>
      <c r="BZH3" s="96"/>
      <c r="BZI3" s="96"/>
      <c r="BZJ3" s="96"/>
      <c r="BZK3" s="96"/>
      <c r="BZL3" s="96"/>
      <c r="BZM3" s="96"/>
      <c r="BZN3" s="96"/>
      <c r="BZO3" s="96"/>
      <c r="BZP3" s="96"/>
      <c r="BZQ3" s="96"/>
      <c r="BZR3" s="96"/>
      <c r="BZS3" s="96"/>
      <c r="BZT3" s="96"/>
      <c r="BZU3" s="96"/>
      <c r="BZV3" s="96"/>
      <c r="BZW3" s="96"/>
      <c r="BZX3" s="96"/>
      <c r="BZY3" s="96"/>
      <c r="BZZ3" s="96"/>
      <c r="CAA3" s="96"/>
      <c r="CAB3" s="96"/>
      <c r="CAC3" s="96"/>
      <c r="CAD3" s="96"/>
      <c r="CAE3" s="96"/>
      <c r="CAF3" s="96"/>
      <c r="CAG3" s="96"/>
      <c r="CAH3" s="96"/>
      <c r="CAI3" s="96"/>
      <c r="CAJ3" s="96"/>
      <c r="CAK3" s="96"/>
      <c r="CAL3" s="96"/>
      <c r="CAM3" s="96"/>
      <c r="CAN3" s="96"/>
      <c r="CAO3" s="96"/>
      <c r="CAP3" s="96"/>
      <c r="CAQ3" s="96"/>
      <c r="CAR3" s="96"/>
      <c r="CAS3" s="96"/>
      <c r="CAT3" s="96"/>
      <c r="CAU3" s="96"/>
      <c r="CAV3" s="96"/>
      <c r="CAW3" s="96"/>
      <c r="CAX3" s="96"/>
      <c r="CAY3" s="96"/>
      <c r="CAZ3" s="96"/>
      <c r="CBA3" s="96"/>
      <c r="CBB3" s="96"/>
      <c r="CBC3" s="96"/>
      <c r="CBD3" s="96"/>
      <c r="CBE3" s="96"/>
      <c r="CBF3" s="96"/>
      <c r="CBG3" s="96"/>
      <c r="CBH3" s="96"/>
      <c r="CBI3" s="96"/>
      <c r="CBJ3" s="96"/>
      <c r="CBK3" s="96"/>
      <c r="CBL3" s="96"/>
      <c r="CBM3" s="96"/>
      <c r="CBN3" s="96"/>
      <c r="CBO3" s="96"/>
      <c r="CBP3" s="96"/>
      <c r="CBQ3" s="96"/>
      <c r="CBR3" s="96"/>
      <c r="CBS3" s="96"/>
      <c r="CBT3" s="96"/>
      <c r="CBU3" s="96"/>
      <c r="CBV3" s="96"/>
      <c r="CBW3" s="96"/>
      <c r="CBX3" s="96"/>
      <c r="CBY3" s="96"/>
      <c r="CBZ3" s="96"/>
      <c r="CCA3" s="96"/>
      <c r="CCB3" s="96"/>
      <c r="CCC3" s="96"/>
      <c r="CCD3" s="96"/>
      <c r="CCE3" s="96"/>
      <c r="CCF3" s="96"/>
      <c r="CCG3" s="96"/>
      <c r="CCH3" s="96"/>
      <c r="CCI3" s="96"/>
      <c r="CCJ3" s="96"/>
      <c r="CCK3" s="96"/>
      <c r="CCL3" s="96"/>
      <c r="CCM3" s="96"/>
      <c r="CCN3" s="96"/>
      <c r="CCO3" s="96"/>
      <c r="CCP3" s="96"/>
      <c r="CCQ3" s="96"/>
      <c r="CCR3" s="96"/>
      <c r="CCS3" s="96"/>
      <c r="CCT3" s="96"/>
      <c r="CCU3" s="96"/>
      <c r="CCV3" s="96"/>
      <c r="CCW3" s="96"/>
      <c r="CCX3" s="96"/>
      <c r="CCY3" s="96"/>
      <c r="CCZ3" s="96"/>
      <c r="CDA3" s="96"/>
      <c r="CDB3" s="96"/>
      <c r="CDC3" s="96"/>
      <c r="CDD3" s="96"/>
      <c r="CDE3" s="96"/>
      <c r="CDF3" s="96"/>
      <c r="CDG3" s="96"/>
      <c r="CDH3" s="96"/>
      <c r="CDI3" s="96"/>
      <c r="CDJ3" s="96"/>
      <c r="CDK3" s="96"/>
      <c r="CDL3" s="96"/>
      <c r="CDM3" s="96"/>
      <c r="CDN3" s="96"/>
      <c r="CDO3" s="96"/>
      <c r="CDP3" s="96"/>
      <c r="CDQ3" s="96"/>
      <c r="CDR3" s="96"/>
      <c r="CDS3" s="96"/>
      <c r="CDT3" s="96"/>
      <c r="CDU3" s="96"/>
      <c r="CDV3" s="96"/>
      <c r="CDW3" s="96"/>
      <c r="CDX3" s="96"/>
      <c r="CDY3" s="96"/>
      <c r="CDZ3" s="96"/>
      <c r="CEA3" s="96"/>
      <c r="CEB3" s="96"/>
      <c r="CEC3" s="96"/>
      <c r="CED3" s="96"/>
      <c r="CEE3" s="96"/>
      <c r="CEF3" s="96"/>
      <c r="CEG3" s="96"/>
      <c r="CEH3" s="96"/>
      <c r="CEI3" s="96"/>
      <c r="CEJ3" s="96"/>
      <c r="CEK3" s="96"/>
      <c r="CEL3" s="96"/>
      <c r="CEM3" s="96"/>
      <c r="CEN3" s="96"/>
      <c r="CEO3" s="96"/>
      <c r="CEP3" s="96"/>
      <c r="CEQ3" s="96"/>
      <c r="CER3" s="96"/>
      <c r="CES3" s="96"/>
      <c r="CET3" s="96"/>
      <c r="CEU3" s="96"/>
      <c r="CEV3" s="96"/>
      <c r="CEW3" s="96"/>
      <c r="CEX3" s="96"/>
      <c r="CEY3" s="96"/>
      <c r="CEZ3" s="96"/>
      <c r="CFA3" s="96"/>
      <c r="CFB3" s="96"/>
      <c r="CFC3" s="96"/>
      <c r="CFD3" s="96"/>
      <c r="CFE3" s="96"/>
      <c r="CFF3" s="96"/>
      <c r="CFG3" s="96"/>
      <c r="CFH3" s="96"/>
      <c r="CFI3" s="96"/>
      <c r="CFJ3" s="96"/>
      <c r="CFK3" s="96"/>
      <c r="CFL3" s="96"/>
      <c r="CFM3" s="96"/>
      <c r="CFN3" s="96"/>
      <c r="CFO3" s="96"/>
      <c r="CFP3" s="96"/>
      <c r="CFQ3" s="96"/>
      <c r="CFR3" s="96"/>
      <c r="CFS3" s="96"/>
      <c r="CFT3" s="96"/>
      <c r="CFU3" s="96"/>
      <c r="CFV3" s="96"/>
      <c r="CFW3" s="96"/>
      <c r="CFX3" s="96"/>
      <c r="CFY3" s="96"/>
      <c r="CFZ3" s="96"/>
      <c r="CGA3" s="96"/>
      <c r="CGB3" s="96"/>
      <c r="CGC3" s="96"/>
      <c r="CGD3" s="96"/>
      <c r="CGE3" s="96"/>
      <c r="CGF3" s="96"/>
      <c r="CGG3" s="96"/>
      <c r="CGH3" s="96"/>
      <c r="CGI3" s="96"/>
      <c r="CGJ3" s="96"/>
      <c r="CGK3" s="96"/>
      <c r="CGL3" s="96"/>
      <c r="CGM3" s="96"/>
      <c r="CGN3" s="96"/>
      <c r="CGO3" s="96"/>
      <c r="CGP3" s="96"/>
      <c r="CGQ3" s="96"/>
      <c r="CGR3" s="96"/>
      <c r="CGS3" s="96"/>
      <c r="CGT3" s="96"/>
      <c r="CGU3" s="96"/>
      <c r="CGV3" s="96"/>
      <c r="CGW3" s="96"/>
      <c r="CGX3" s="96"/>
      <c r="CGY3" s="96"/>
      <c r="CGZ3" s="96"/>
      <c r="CHA3" s="96"/>
      <c r="CHB3" s="96"/>
      <c r="CHC3" s="96"/>
      <c r="CHD3" s="96"/>
      <c r="CHE3" s="96"/>
      <c r="CHF3" s="96"/>
      <c r="CHG3" s="96"/>
      <c r="CHH3" s="96"/>
      <c r="CHI3" s="96"/>
      <c r="CHJ3" s="96"/>
      <c r="CHK3" s="96"/>
      <c r="CHL3" s="96"/>
      <c r="CHM3" s="96"/>
      <c r="CHN3" s="96"/>
      <c r="CHO3" s="96"/>
      <c r="CHP3" s="96"/>
      <c r="CHQ3" s="96"/>
      <c r="CHR3" s="96"/>
      <c r="CHS3" s="96"/>
      <c r="CHT3" s="96"/>
      <c r="CHU3" s="96"/>
      <c r="CHV3" s="96"/>
      <c r="CHW3" s="96"/>
      <c r="CHX3" s="96"/>
      <c r="CHY3" s="96"/>
      <c r="CHZ3" s="96"/>
      <c r="CIA3" s="96"/>
      <c r="CIB3" s="96"/>
      <c r="CIC3" s="96"/>
      <c r="CID3" s="96"/>
      <c r="CIE3" s="96"/>
      <c r="CIF3" s="96"/>
      <c r="CIG3" s="96"/>
      <c r="CIH3" s="96"/>
      <c r="CII3" s="96"/>
      <c r="CIJ3" s="96"/>
      <c r="CIK3" s="96"/>
      <c r="CIL3" s="96"/>
      <c r="CIM3" s="96"/>
      <c r="CIN3" s="96"/>
      <c r="CIO3" s="96"/>
      <c r="CIP3" s="96"/>
      <c r="CIQ3" s="96"/>
      <c r="CIR3" s="96"/>
      <c r="CIS3" s="96"/>
      <c r="CIT3" s="96"/>
      <c r="CIU3" s="96"/>
      <c r="CIV3" s="96"/>
      <c r="CIW3" s="96"/>
      <c r="CIX3" s="96"/>
      <c r="CIY3" s="96"/>
      <c r="CIZ3" s="96"/>
      <c r="CJA3" s="96"/>
      <c r="CJB3" s="96"/>
      <c r="CJC3" s="96"/>
      <c r="CJD3" s="96"/>
      <c r="CJE3" s="96"/>
      <c r="CJF3" s="96"/>
      <c r="CJG3" s="96"/>
      <c r="CJH3" s="96"/>
      <c r="CJI3" s="96"/>
      <c r="CJJ3" s="96"/>
      <c r="CJK3" s="96"/>
      <c r="CJL3" s="96"/>
      <c r="CJM3" s="96"/>
      <c r="CJN3" s="96"/>
      <c r="CJO3" s="96"/>
      <c r="CJP3" s="96"/>
      <c r="CJQ3" s="96"/>
      <c r="CJR3" s="96"/>
      <c r="CJS3" s="96"/>
      <c r="CJT3" s="96"/>
      <c r="CJU3" s="96"/>
      <c r="CJV3" s="96"/>
      <c r="CJW3" s="96"/>
      <c r="CJX3" s="96"/>
      <c r="CJY3" s="96"/>
      <c r="CJZ3" s="96"/>
      <c r="CKA3" s="96"/>
      <c r="CKB3" s="96"/>
      <c r="CKC3" s="96"/>
      <c r="CKD3" s="96"/>
      <c r="CKE3" s="96"/>
      <c r="CKF3" s="96"/>
      <c r="CKG3" s="96"/>
      <c r="CKH3" s="96"/>
      <c r="CKI3" s="96"/>
      <c r="CKJ3" s="96"/>
      <c r="CKK3" s="96"/>
      <c r="CKL3" s="96"/>
      <c r="CKM3" s="96"/>
      <c r="CKN3" s="96"/>
      <c r="CKO3" s="96"/>
      <c r="CKP3" s="96"/>
      <c r="CKQ3" s="96"/>
      <c r="CKR3" s="96"/>
      <c r="CKS3" s="96"/>
      <c r="CKT3" s="96"/>
      <c r="CKU3" s="96"/>
      <c r="CKV3" s="96"/>
      <c r="CKW3" s="96"/>
      <c r="CKX3" s="96"/>
      <c r="CKY3" s="96"/>
      <c r="CKZ3" s="96"/>
      <c r="CLA3" s="96"/>
      <c r="CLB3" s="96"/>
      <c r="CLC3" s="96"/>
      <c r="CLD3" s="96"/>
      <c r="CLE3" s="96"/>
      <c r="CLF3" s="96"/>
      <c r="CLG3" s="96"/>
      <c r="CLH3" s="96"/>
      <c r="CLI3" s="96"/>
      <c r="CLJ3" s="96"/>
      <c r="CLK3" s="96"/>
      <c r="CLL3" s="96"/>
      <c r="CLM3" s="96"/>
      <c r="CLN3" s="96"/>
      <c r="CLO3" s="96"/>
      <c r="CLP3" s="96"/>
      <c r="CLQ3" s="96"/>
      <c r="CLR3" s="96"/>
      <c r="CLS3" s="96"/>
      <c r="CLT3" s="96"/>
      <c r="CLU3" s="96"/>
      <c r="CLV3" s="96"/>
      <c r="CLW3" s="96"/>
      <c r="CLX3" s="96"/>
      <c r="CLY3" s="96"/>
      <c r="CLZ3" s="96"/>
      <c r="CMA3" s="96"/>
      <c r="CMB3" s="96"/>
      <c r="CMC3" s="96"/>
      <c r="CMD3" s="96"/>
      <c r="CME3" s="96"/>
      <c r="CMF3" s="96"/>
      <c r="CMG3" s="96"/>
      <c r="CMH3" s="96"/>
      <c r="CMI3" s="96"/>
      <c r="CMJ3" s="96"/>
      <c r="CMK3" s="96"/>
      <c r="CML3" s="96"/>
      <c r="CMM3" s="96"/>
      <c r="CMN3" s="96"/>
      <c r="CMO3" s="96"/>
      <c r="CMP3" s="96"/>
      <c r="CMQ3" s="96"/>
      <c r="CMR3" s="96"/>
      <c r="CMS3" s="96"/>
      <c r="CMT3" s="96"/>
      <c r="CMU3" s="96"/>
      <c r="CMV3" s="96"/>
      <c r="CMW3" s="96"/>
      <c r="CMX3" s="96"/>
      <c r="CMY3" s="96"/>
      <c r="CMZ3" s="96"/>
      <c r="CNA3" s="96"/>
      <c r="CNB3" s="96"/>
      <c r="CNC3" s="96"/>
      <c r="CND3" s="96"/>
      <c r="CNE3" s="96"/>
      <c r="CNF3" s="96"/>
      <c r="CNG3" s="96"/>
      <c r="CNH3" s="96"/>
      <c r="CNI3" s="96"/>
      <c r="CNJ3" s="96"/>
      <c r="CNK3" s="96"/>
      <c r="CNL3" s="96"/>
      <c r="CNM3" s="96"/>
      <c r="CNN3" s="96"/>
      <c r="CNO3" s="96"/>
      <c r="CNP3" s="96"/>
      <c r="CNQ3" s="96"/>
      <c r="CNR3" s="96"/>
      <c r="CNS3" s="96"/>
      <c r="CNT3" s="96"/>
      <c r="CNU3" s="96"/>
      <c r="CNV3" s="96"/>
      <c r="CNW3" s="96"/>
      <c r="CNX3" s="96"/>
      <c r="CNY3" s="96"/>
      <c r="CNZ3" s="96"/>
      <c r="COA3" s="96"/>
      <c r="COB3" s="96"/>
      <c r="COC3" s="96"/>
      <c r="COD3" s="96"/>
      <c r="COE3" s="96"/>
      <c r="COF3" s="96"/>
      <c r="COG3" s="96"/>
      <c r="COH3" s="96"/>
      <c r="COI3" s="96"/>
      <c r="COJ3" s="96"/>
      <c r="COK3" s="96"/>
      <c r="COL3" s="96"/>
      <c r="COM3" s="96"/>
      <c r="CON3" s="96"/>
      <c r="COO3" s="96"/>
      <c r="COP3" s="96"/>
      <c r="COQ3" s="96"/>
      <c r="COR3" s="96"/>
      <c r="COS3" s="96"/>
      <c r="COT3" s="96"/>
      <c r="COU3" s="96"/>
      <c r="COV3" s="96"/>
      <c r="COW3" s="96"/>
      <c r="COX3" s="96"/>
      <c r="COY3" s="96"/>
      <c r="COZ3" s="96"/>
      <c r="CPA3" s="96"/>
      <c r="CPB3" s="96"/>
      <c r="CPC3" s="96"/>
      <c r="CPD3" s="96"/>
      <c r="CPE3" s="96"/>
      <c r="CPF3" s="96"/>
      <c r="CPG3" s="96"/>
      <c r="CPH3" s="96"/>
      <c r="CPI3" s="96"/>
      <c r="CPJ3" s="96"/>
      <c r="CPK3" s="96"/>
      <c r="CPL3" s="96"/>
      <c r="CPM3" s="96"/>
      <c r="CPN3" s="96"/>
      <c r="CPO3" s="96"/>
      <c r="CPP3" s="96"/>
      <c r="CPQ3" s="96"/>
      <c r="CPR3" s="96"/>
      <c r="CPS3" s="96"/>
      <c r="CPT3" s="96"/>
      <c r="CPU3" s="96"/>
      <c r="CPV3" s="96"/>
      <c r="CPW3" s="96"/>
      <c r="CPX3" s="96"/>
      <c r="CPY3" s="96"/>
      <c r="CPZ3" s="96"/>
      <c r="CQA3" s="96"/>
      <c r="CQB3" s="96"/>
      <c r="CQC3" s="96"/>
      <c r="CQD3" s="96"/>
      <c r="CQE3" s="96"/>
      <c r="CQF3" s="96"/>
      <c r="CQG3" s="96"/>
      <c r="CQH3" s="96"/>
      <c r="CQI3" s="96"/>
      <c r="CQJ3" s="96"/>
      <c r="CQK3" s="96"/>
      <c r="CQL3" s="96"/>
      <c r="CQM3" s="96"/>
      <c r="CQN3" s="96"/>
      <c r="CQO3" s="96"/>
      <c r="CQP3" s="96"/>
      <c r="CQQ3" s="96"/>
      <c r="CQR3" s="96"/>
      <c r="CQS3" s="96"/>
      <c r="CQT3" s="96"/>
      <c r="CQU3" s="96"/>
      <c r="CQV3" s="96"/>
      <c r="CQW3" s="96"/>
      <c r="CQX3" s="96"/>
      <c r="CQY3" s="96"/>
      <c r="CQZ3" s="96"/>
      <c r="CRA3" s="96"/>
      <c r="CRB3" s="96"/>
      <c r="CRC3" s="96"/>
      <c r="CRD3" s="96"/>
      <c r="CRE3" s="96"/>
      <c r="CRF3" s="96"/>
      <c r="CRG3" s="96"/>
      <c r="CRH3" s="96"/>
      <c r="CRI3" s="96"/>
      <c r="CRJ3" s="96"/>
      <c r="CRK3" s="96"/>
      <c r="CRL3" s="96"/>
      <c r="CRM3" s="96"/>
      <c r="CRN3" s="96"/>
      <c r="CRO3" s="96"/>
      <c r="CRP3" s="96"/>
      <c r="CRQ3" s="96"/>
      <c r="CRR3" s="96"/>
      <c r="CRS3" s="96"/>
      <c r="CRT3" s="96"/>
      <c r="CRU3" s="96"/>
      <c r="CRV3" s="96"/>
      <c r="CRW3" s="96"/>
      <c r="CRX3" s="96"/>
      <c r="CRY3" s="96"/>
      <c r="CRZ3" s="96"/>
      <c r="CSA3" s="96"/>
      <c r="CSB3" s="96"/>
      <c r="CSC3" s="96"/>
      <c r="CSD3" s="96"/>
      <c r="CSE3" s="96"/>
      <c r="CSF3" s="96"/>
      <c r="CSG3" s="96"/>
      <c r="CSH3" s="96"/>
      <c r="CSI3" s="96"/>
      <c r="CSJ3" s="96"/>
      <c r="CSK3" s="96"/>
      <c r="CSL3" s="96"/>
      <c r="CSM3" s="96"/>
      <c r="CSN3" s="96"/>
      <c r="CSO3" s="96"/>
      <c r="CSP3" s="96"/>
      <c r="CSQ3" s="96"/>
      <c r="CSR3" s="96"/>
      <c r="CSS3" s="96"/>
      <c r="CST3" s="96"/>
      <c r="CSU3" s="96"/>
      <c r="CSV3" s="96"/>
      <c r="CSW3" s="96"/>
      <c r="CSX3" s="96"/>
      <c r="CSY3" s="96"/>
      <c r="CSZ3" s="96"/>
      <c r="CTA3" s="96"/>
      <c r="CTB3" s="96"/>
      <c r="CTC3" s="96"/>
      <c r="CTD3" s="96"/>
      <c r="CTE3" s="96"/>
      <c r="CTF3" s="96"/>
      <c r="CTG3" s="96"/>
      <c r="CTH3" s="96"/>
      <c r="CTI3" s="96"/>
      <c r="CTJ3" s="96"/>
      <c r="CTK3" s="96"/>
      <c r="CTL3" s="96"/>
      <c r="CTM3" s="96"/>
      <c r="CTN3" s="96"/>
      <c r="CTO3" s="96"/>
      <c r="CTP3" s="96"/>
      <c r="CTQ3" s="96"/>
      <c r="CTR3" s="96"/>
      <c r="CTS3" s="96"/>
      <c r="CTT3" s="96"/>
      <c r="CTU3" s="96"/>
      <c r="CTV3" s="96"/>
      <c r="CTW3" s="96"/>
      <c r="CTX3" s="96"/>
      <c r="CTY3" s="96"/>
      <c r="CTZ3" s="96"/>
      <c r="CUA3" s="96"/>
      <c r="CUB3" s="96"/>
      <c r="CUC3" s="96"/>
      <c r="CUD3" s="96"/>
      <c r="CUE3" s="96"/>
      <c r="CUF3" s="96"/>
      <c r="CUG3" s="96"/>
      <c r="CUH3" s="96"/>
      <c r="CUI3" s="96"/>
      <c r="CUJ3" s="96"/>
      <c r="CUK3" s="96"/>
      <c r="CUL3" s="96"/>
      <c r="CUM3" s="96"/>
      <c r="CUN3" s="96"/>
      <c r="CUO3" s="96"/>
      <c r="CUP3" s="96"/>
      <c r="CUQ3" s="96"/>
      <c r="CUR3" s="96"/>
      <c r="CUS3" s="96"/>
      <c r="CUT3" s="96"/>
      <c r="CUU3" s="96"/>
      <c r="CUV3" s="96"/>
      <c r="CUW3" s="96"/>
      <c r="CUX3" s="96"/>
      <c r="CUY3" s="96"/>
      <c r="CUZ3" s="96"/>
      <c r="CVA3" s="96"/>
      <c r="CVB3" s="96"/>
      <c r="CVC3" s="96"/>
      <c r="CVD3" s="96"/>
      <c r="CVE3" s="96"/>
      <c r="CVF3" s="96"/>
      <c r="CVG3" s="96"/>
      <c r="CVH3" s="96"/>
      <c r="CVI3" s="96"/>
      <c r="CVJ3" s="96"/>
      <c r="CVK3" s="96"/>
      <c r="CVL3" s="96"/>
      <c r="CVM3" s="96"/>
      <c r="CVN3" s="96"/>
      <c r="CVO3" s="96"/>
      <c r="CVP3" s="96"/>
      <c r="CVQ3" s="96"/>
      <c r="CVR3" s="96"/>
      <c r="CVS3" s="96"/>
      <c r="CVT3" s="96"/>
      <c r="CVU3" s="96"/>
      <c r="CVV3" s="96"/>
      <c r="CVW3" s="96"/>
      <c r="CVX3" s="96"/>
      <c r="CVY3" s="96"/>
      <c r="CVZ3" s="96"/>
      <c r="CWA3" s="96"/>
      <c r="CWB3" s="96"/>
      <c r="CWC3" s="96"/>
      <c r="CWD3" s="96"/>
      <c r="CWE3" s="96"/>
      <c r="CWF3" s="96"/>
      <c r="CWG3" s="96"/>
      <c r="CWH3" s="96"/>
      <c r="CWI3" s="96"/>
      <c r="CWJ3" s="96"/>
      <c r="CWK3" s="96"/>
      <c r="CWL3" s="96"/>
      <c r="CWM3" s="96"/>
      <c r="CWN3" s="96"/>
      <c r="CWO3" s="96"/>
      <c r="CWP3" s="96"/>
      <c r="CWQ3" s="96"/>
      <c r="CWR3" s="96"/>
      <c r="CWS3" s="96"/>
      <c r="CWT3" s="96"/>
      <c r="CWU3" s="96"/>
      <c r="CWV3" s="96"/>
      <c r="CWW3" s="96"/>
      <c r="CWX3" s="96"/>
      <c r="CWY3" s="96"/>
      <c r="CWZ3" s="96"/>
      <c r="CXA3" s="96"/>
      <c r="CXB3" s="96"/>
      <c r="CXC3" s="96"/>
      <c r="CXD3" s="96"/>
      <c r="CXE3" s="96"/>
      <c r="CXF3" s="96"/>
      <c r="CXG3" s="96"/>
      <c r="CXH3" s="96"/>
      <c r="CXI3" s="96"/>
      <c r="CXJ3" s="96"/>
      <c r="CXK3" s="96"/>
      <c r="CXL3" s="96"/>
      <c r="CXM3" s="96"/>
      <c r="CXN3" s="96"/>
      <c r="CXO3" s="96"/>
      <c r="CXP3" s="96"/>
      <c r="CXQ3" s="96"/>
      <c r="CXR3" s="96"/>
      <c r="CXS3" s="96"/>
      <c r="CXT3" s="96"/>
      <c r="CXU3" s="96"/>
      <c r="CXV3" s="96"/>
      <c r="CXW3" s="96"/>
      <c r="CXX3" s="96"/>
      <c r="CXY3" s="96"/>
      <c r="CXZ3" s="96"/>
      <c r="CYA3" s="96"/>
      <c r="CYB3" s="96"/>
      <c r="CYC3" s="96"/>
      <c r="CYD3" s="96"/>
      <c r="CYE3" s="96"/>
      <c r="CYF3" s="96"/>
      <c r="CYG3" s="96"/>
      <c r="CYH3" s="96"/>
      <c r="CYI3" s="96"/>
      <c r="CYJ3" s="96"/>
      <c r="CYK3" s="96"/>
      <c r="CYL3" s="96"/>
      <c r="CYM3" s="96"/>
      <c r="CYN3" s="96"/>
      <c r="CYO3" s="96"/>
      <c r="CYP3" s="96"/>
      <c r="CYQ3" s="96"/>
      <c r="CYR3" s="96"/>
      <c r="CYS3" s="96"/>
      <c r="CYT3" s="96"/>
      <c r="CYU3" s="96"/>
      <c r="CYV3" s="96"/>
      <c r="CYW3" s="96"/>
      <c r="CYX3" s="96"/>
      <c r="CYY3" s="96"/>
      <c r="CYZ3" s="96"/>
      <c r="CZA3" s="96"/>
      <c r="CZB3" s="96"/>
      <c r="CZC3" s="96"/>
      <c r="CZD3" s="96"/>
      <c r="CZE3" s="96"/>
      <c r="CZF3" s="96"/>
      <c r="CZG3" s="96"/>
      <c r="CZH3" s="96"/>
      <c r="CZI3" s="96"/>
      <c r="CZJ3" s="96"/>
      <c r="CZK3" s="96"/>
      <c r="CZL3" s="96"/>
      <c r="CZM3" s="96"/>
      <c r="CZN3" s="96"/>
      <c r="CZO3" s="96"/>
      <c r="CZP3" s="96"/>
      <c r="CZQ3" s="96"/>
      <c r="CZR3" s="96"/>
      <c r="CZS3" s="96"/>
      <c r="CZT3" s="96"/>
      <c r="CZU3" s="96"/>
      <c r="CZV3" s="96"/>
      <c r="CZW3" s="96"/>
      <c r="CZX3" s="96"/>
      <c r="CZY3" s="96"/>
      <c r="CZZ3" s="96"/>
      <c r="DAA3" s="96"/>
      <c r="DAB3" s="96"/>
      <c r="DAC3" s="96"/>
      <c r="DAD3" s="96"/>
      <c r="DAE3" s="96"/>
      <c r="DAF3" s="96"/>
      <c r="DAG3" s="96"/>
      <c r="DAH3" s="96"/>
      <c r="DAI3" s="96"/>
      <c r="DAJ3" s="96"/>
      <c r="DAK3" s="96"/>
      <c r="DAL3" s="96"/>
      <c r="DAM3" s="96"/>
      <c r="DAN3" s="96"/>
      <c r="DAO3" s="96"/>
      <c r="DAP3" s="96"/>
      <c r="DAQ3" s="96"/>
      <c r="DAR3" s="96"/>
      <c r="DAS3" s="96"/>
      <c r="DAT3" s="96"/>
      <c r="DAU3" s="96"/>
      <c r="DAV3" s="96"/>
      <c r="DAW3" s="96"/>
      <c r="DAX3" s="96"/>
      <c r="DAY3" s="96"/>
      <c r="DAZ3" s="96"/>
      <c r="DBA3" s="96"/>
      <c r="DBB3" s="96"/>
      <c r="DBC3" s="96"/>
      <c r="DBD3" s="96"/>
      <c r="DBE3" s="96"/>
      <c r="DBF3" s="96"/>
      <c r="DBG3" s="96"/>
      <c r="DBH3" s="96"/>
      <c r="DBI3" s="96"/>
      <c r="DBJ3" s="96"/>
      <c r="DBK3" s="96"/>
      <c r="DBL3" s="96"/>
      <c r="DBM3" s="96"/>
      <c r="DBN3" s="96"/>
      <c r="DBO3" s="96"/>
      <c r="DBP3" s="96"/>
      <c r="DBQ3" s="96"/>
      <c r="DBR3" s="96"/>
      <c r="DBS3" s="96"/>
      <c r="DBT3" s="96"/>
      <c r="DBU3" s="96"/>
      <c r="DBV3" s="96"/>
      <c r="DBW3" s="96"/>
      <c r="DBX3" s="96"/>
      <c r="DBY3" s="96"/>
      <c r="DBZ3" s="96"/>
      <c r="DCA3" s="96"/>
      <c r="DCB3" s="96"/>
      <c r="DCC3" s="96"/>
      <c r="DCD3" s="96"/>
      <c r="DCE3" s="96"/>
      <c r="DCF3" s="96"/>
      <c r="DCG3" s="96"/>
      <c r="DCH3" s="96"/>
      <c r="DCI3" s="96"/>
      <c r="DCJ3" s="96"/>
      <c r="DCK3" s="96"/>
      <c r="DCL3" s="96"/>
      <c r="DCM3" s="96"/>
      <c r="DCN3" s="96"/>
      <c r="DCO3" s="96"/>
      <c r="DCP3" s="96"/>
      <c r="DCQ3" s="96"/>
      <c r="DCR3" s="96"/>
      <c r="DCS3" s="96"/>
      <c r="DCT3" s="96"/>
      <c r="DCU3" s="96"/>
      <c r="DCV3" s="96"/>
      <c r="DCW3" s="96"/>
      <c r="DCX3" s="96"/>
      <c r="DCY3" s="96"/>
      <c r="DCZ3" s="96"/>
      <c r="DDA3" s="96"/>
      <c r="DDB3" s="96"/>
      <c r="DDC3" s="96"/>
      <c r="DDD3" s="96"/>
      <c r="DDE3" s="96"/>
      <c r="DDF3" s="96"/>
      <c r="DDG3" s="96"/>
      <c r="DDH3" s="96"/>
      <c r="DDI3" s="96"/>
      <c r="DDJ3" s="96"/>
      <c r="DDK3" s="96"/>
      <c r="DDL3" s="96"/>
      <c r="DDM3" s="96"/>
      <c r="DDN3" s="96"/>
      <c r="DDO3" s="96"/>
      <c r="DDP3" s="96"/>
      <c r="DDQ3" s="96"/>
      <c r="DDR3" s="96"/>
      <c r="DDS3" s="96"/>
      <c r="DDT3" s="96"/>
      <c r="DDU3" s="96"/>
      <c r="DDV3" s="96"/>
      <c r="DDW3" s="96"/>
      <c r="DDX3" s="96"/>
      <c r="DDY3" s="96"/>
      <c r="DDZ3" s="96"/>
      <c r="DEA3" s="96"/>
      <c r="DEB3" s="96"/>
      <c r="DEC3" s="96"/>
      <c r="DED3" s="96"/>
      <c r="DEE3" s="96"/>
      <c r="DEF3" s="96"/>
      <c r="DEG3" s="96"/>
      <c r="DEH3" s="96"/>
      <c r="DEI3" s="96"/>
      <c r="DEJ3" s="96"/>
      <c r="DEK3" s="96"/>
      <c r="DEL3" s="96"/>
      <c r="DEM3" s="96"/>
      <c r="DEN3" s="96"/>
      <c r="DEO3" s="96"/>
      <c r="DEP3" s="96"/>
      <c r="DEQ3" s="96"/>
      <c r="DER3" s="96"/>
      <c r="DES3" s="96"/>
      <c r="DET3" s="96"/>
      <c r="DEU3" s="96"/>
      <c r="DEV3" s="96"/>
      <c r="DEW3" s="96"/>
      <c r="DEX3" s="96"/>
      <c r="DEY3" s="96"/>
      <c r="DEZ3" s="96"/>
      <c r="DFA3" s="96"/>
      <c r="DFB3" s="96"/>
      <c r="DFC3" s="96"/>
      <c r="DFD3" s="96"/>
      <c r="DFE3" s="96"/>
      <c r="DFF3" s="96"/>
      <c r="DFG3" s="96"/>
      <c r="DFH3" s="96"/>
      <c r="DFI3" s="96"/>
      <c r="DFJ3" s="96"/>
      <c r="DFK3" s="96"/>
      <c r="DFL3" s="96"/>
      <c r="DFM3" s="96"/>
      <c r="DFN3" s="96"/>
      <c r="DFO3" s="96"/>
      <c r="DFP3" s="96"/>
      <c r="DFQ3" s="96"/>
      <c r="DFR3" s="96"/>
      <c r="DFS3" s="96"/>
      <c r="DFT3" s="96"/>
      <c r="DFU3" s="96"/>
      <c r="DFV3" s="96"/>
      <c r="DFW3" s="96"/>
      <c r="DFX3" s="96"/>
      <c r="DFY3" s="96"/>
      <c r="DFZ3" s="96"/>
      <c r="DGA3" s="96"/>
      <c r="DGB3" s="96"/>
      <c r="DGC3" s="96"/>
      <c r="DGD3" s="96"/>
      <c r="DGE3" s="96"/>
      <c r="DGF3" s="96"/>
      <c r="DGG3" s="96"/>
      <c r="DGH3" s="96"/>
      <c r="DGI3" s="96"/>
      <c r="DGJ3" s="96"/>
      <c r="DGK3" s="96"/>
      <c r="DGL3" s="96"/>
      <c r="DGM3" s="96"/>
      <c r="DGN3" s="96"/>
      <c r="DGO3" s="96"/>
      <c r="DGP3" s="96"/>
      <c r="DGQ3" s="96"/>
      <c r="DGR3" s="96"/>
      <c r="DGS3" s="96"/>
      <c r="DGT3" s="96"/>
      <c r="DGU3" s="96"/>
      <c r="DGV3" s="96"/>
      <c r="DGW3" s="96"/>
      <c r="DGX3" s="96"/>
      <c r="DGY3" s="96"/>
      <c r="DGZ3" s="96"/>
      <c r="DHA3" s="96"/>
      <c r="DHB3" s="96"/>
      <c r="DHC3" s="96"/>
      <c r="DHD3" s="96"/>
      <c r="DHE3" s="96"/>
      <c r="DHF3" s="96"/>
      <c r="DHG3" s="96"/>
      <c r="DHH3" s="96"/>
      <c r="DHI3" s="96"/>
      <c r="DHJ3" s="96"/>
      <c r="DHK3" s="96"/>
      <c r="DHL3" s="96"/>
      <c r="DHM3" s="96"/>
      <c r="DHN3" s="96"/>
      <c r="DHO3" s="96"/>
      <c r="DHP3" s="96"/>
      <c r="DHQ3" s="96"/>
      <c r="DHR3" s="96"/>
      <c r="DHS3" s="96"/>
      <c r="DHT3" s="96"/>
      <c r="DHU3" s="96"/>
      <c r="DHV3" s="96"/>
      <c r="DHW3" s="96"/>
      <c r="DHX3" s="96"/>
      <c r="DHY3" s="96"/>
      <c r="DHZ3" s="96"/>
      <c r="DIA3" s="96"/>
      <c r="DIB3" s="96"/>
      <c r="DIC3" s="96"/>
      <c r="DID3" s="96"/>
      <c r="DIE3" s="96"/>
      <c r="DIF3" s="96"/>
      <c r="DIG3" s="96"/>
      <c r="DIH3" s="96"/>
      <c r="DII3" s="96"/>
      <c r="DIJ3" s="96"/>
      <c r="DIK3" s="96"/>
      <c r="DIL3" s="96"/>
      <c r="DIM3" s="96"/>
      <c r="DIN3" s="96"/>
      <c r="DIO3" s="96"/>
      <c r="DIP3" s="96"/>
      <c r="DIQ3" s="96"/>
      <c r="DIR3" s="96"/>
      <c r="DIS3" s="96"/>
      <c r="DIT3" s="96"/>
      <c r="DIU3" s="96"/>
      <c r="DIV3" s="96"/>
      <c r="DIW3" s="96"/>
      <c r="DIX3" s="96"/>
      <c r="DIY3" s="96"/>
      <c r="DIZ3" s="96"/>
      <c r="DJA3" s="96"/>
      <c r="DJB3" s="96"/>
      <c r="DJC3" s="96"/>
      <c r="DJD3" s="96"/>
      <c r="DJE3" s="96"/>
      <c r="DJF3" s="96"/>
      <c r="DJG3" s="96"/>
      <c r="DJH3" s="96"/>
      <c r="DJI3" s="96"/>
      <c r="DJJ3" s="96"/>
      <c r="DJK3" s="96"/>
      <c r="DJL3" s="96"/>
      <c r="DJM3" s="96"/>
      <c r="DJN3" s="96"/>
      <c r="DJO3" s="96"/>
      <c r="DJP3" s="96"/>
      <c r="DJQ3" s="96"/>
      <c r="DJR3" s="96"/>
      <c r="DJS3" s="96"/>
      <c r="DJT3" s="96"/>
      <c r="DJU3" s="96"/>
      <c r="DJV3" s="96"/>
      <c r="DJW3" s="96"/>
      <c r="DJX3" s="96"/>
      <c r="DJY3" s="96"/>
      <c r="DJZ3" s="96"/>
      <c r="DKA3" s="96"/>
      <c r="DKB3" s="96"/>
      <c r="DKC3" s="96"/>
      <c r="DKD3" s="96"/>
      <c r="DKE3" s="96"/>
      <c r="DKF3" s="96"/>
      <c r="DKG3" s="96"/>
      <c r="DKH3" s="96"/>
      <c r="DKI3" s="96"/>
      <c r="DKJ3" s="96"/>
      <c r="DKK3" s="96"/>
      <c r="DKL3" s="96"/>
      <c r="DKM3" s="96"/>
      <c r="DKN3" s="96"/>
      <c r="DKO3" s="96"/>
      <c r="DKP3" s="96"/>
      <c r="DKQ3" s="96"/>
      <c r="DKR3" s="96"/>
      <c r="DKS3" s="96"/>
      <c r="DKT3" s="96"/>
      <c r="DKU3" s="96"/>
      <c r="DKV3" s="96"/>
      <c r="DKW3" s="96"/>
      <c r="DKX3" s="96"/>
      <c r="DKY3" s="96"/>
      <c r="DKZ3" s="96"/>
      <c r="DLA3" s="96"/>
      <c r="DLB3" s="96"/>
      <c r="DLC3" s="96"/>
      <c r="DLD3" s="96"/>
      <c r="DLE3" s="96"/>
      <c r="DLF3" s="96"/>
      <c r="DLG3" s="96"/>
      <c r="DLH3" s="96"/>
      <c r="DLI3" s="96"/>
      <c r="DLJ3" s="96"/>
      <c r="DLK3" s="96"/>
      <c r="DLL3" s="96"/>
      <c r="DLM3" s="96"/>
      <c r="DLN3" s="96"/>
      <c r="DLO3" s="96"/>
      <c r="DLP3" s="96"/>
      <c r="DLQ3" s="96"/>
      <c r="DLR3" s="96"/>
      <c r="DLS3" s="96"/>
      <c r="DLT3" s="96"/>
      <c r="DLU3" s="96"/>
      <c r="DLV3" s="96"/>
      <c r="DLW3" s="96"/>
      <c r="DLX3" s="96"/>
      <c r="DLY3" s="96"/>
      <c r="DLZ3" s="96"/>
      <c r="DMA3" s="96"/>
      <c r="DMB3" s="96"/>
      <c r="DMC3" s="96"/>
      <c r="DMD3" s="96"/>
      <c r="DME3" s="96"/>
      <c r="DMF3" s="96"/>
      <c r="DMG3" s="96"/>
      <c r="DMH3" s="96"/>
      <c r="DMI3" s="96"/>
      <c r="DMJ3" s="96"/>
      <c r="DMK3" s="96"/>
      <c r="DML3" s="96"/>
      <c r="DMM3" s="96"/>
      <c r="DMN3" s="96"/>
      <c r="DMO3" s="96"/>
      <c r="DMP3" s="96"/>
      <c r="DMQ3" s="96"/>
      <c r="DMR3" s="96"/>
      <c r="DMS3" s="96"/>
      <c r="DMT3" s="96"/>
      <c r="DMU3" s="96"/>
      <c r="DMV3" s="96"/>
      <c r="DMW3" s="96"/>
      <c r="DMX3" s="96"/>
      <c r="DMY3" s="96"/>
      <c r="DMZ3" s="96"/>
      <c r="DNA3" s="96"/>
      <c r="DNB3" s="96"/>
      <c r="DNC3" s="96"/>
      <c r="DND3" s="96"/>
      <c r="DNE3" s="96"/>
      <c r="DNF3" s="96"/>
      <c r="DNG3" s="96"/>
      <c r="DNH3" s="96"/>
      <c r="DNI3" s="96"/>
      <c r="DNJ3" s="96"/>
      <c r="DNK3" s="96"/>
      <c r="DNL3" s="96"/>
      <c r="DNM3" s="96"/>
      <c r="DNN3" s="96"/>
      <c r="DNO3" s="96"/>
      <c r="DNP3" s="96"/>
      <c r="DNQ3" s="96"/>
      <c r="DNR3" s="96"/>
      <c r="DNS3" s="96"/>
      <c r="DNT3" s="96"/>
      <c r="DNU3" s="96"/>
      <c r="DNV3" s="96"/>
      <c r="DNW3" s="96"/>
      <c r="DNX3" s="96"/>
      <c r="DNY3" s="96"/>
      <c r="DNZ3" s="96"/>
      <c r="DOA3" s="96"/>
      <c r="DOB3" s="96"/>
      <c r="DOC3" s="96"/>
      <c r="DOD3" s="96"/>
      <c r="DOE3" s="96"/>
      <c r="DOF3" s="96"/>
      <c r="DOG3" s="96"/>
      <c r="DOH3" s="96"/>
      <c r="DOI3" s="96"/>
      <c r="DOJ3" s="96"/>
      <c r="DOK3" s="96"/>
      <c r="DOL3" s="96"/>
      <c r="DOM3" s="96"/>
      <c r="DON3" s="96"/>
      <c r="DOO3" s="96"/>
      <c r="DOP3" s="96"/>
      <c r="DOQ3" s="96"/>
      <c r="DOR3" s="96"/>
      <c r="DOS3" s="96"/>
      <c r="DOT3" s="96"/>
      <c r="DOU3" s="96"/>
      <c r="DOV3" s="96"/>
      <c r="DOW3" s="96"/>
      <c r="DOX3" s="96"/>
      <c r="DOY3" s="96"/>
      <c r="DOZ3" s="96"/>
      <c r="DPA3" s="96"/>
      <c r="DPB3" s="96"/>
      <c r="DPC3" s="96"/>
      <c r="DPD3" s="96"/>
      <c r="DPE3" s="96"/>
      <c r="DPF3" s="96"/>
      <c r="DPG3" s="96"/>
      <c r="DPH3" s="96"/>
      <c r="DPI3" s="96"/>
      <c r="DPJ3" s="96"/>
      <c r="DPK3" s="96"/>
      <c r="DPL3" s="96"/>
      <c r="DPM3" s="96"/>
      <c r="DPN3" s="96"/>
      <c r="DPO3" s="96"/>
      <c r="DPP3" s="96"/>
      <c r="DPQ3" s="96"/>
      <c r="DPR3" s="96"/>
      <c r="DPS3" s="96"/>
      <c r="DPT3" s="96"/>
      <c r="DPU3" s="96"/>
      <c r="DPV3" s="96"/>
      <c r="DPW3" s="96"/>
      <c r="DPX3" s="96"/>
      <c r="DPY3" s="96"/>
      <c r="DPZ3" s="96"/>
      <c r="DQA3" s="96"/>
      <c r="DQB3" s="96"/>
      <c r="DQC3" s="96"/>
      <c r="DQD3" s="96"/>
      <c r="DQE3" s="96"/>
      <c r="DQF3" s="96"/>
      <c r="DQG3" s="96"/>
      <c r="DQH3" s="96"/>
      <c r="DQI3" s="96"/>
      <c r="DQJ3" s="96"/>
      <c r="DQK3" s="96"/>
      <c r="DQL3" s="96"/>
      <c r="DQM3" s="96"/>
      <c r="DQN3" s="96"/>
      <c r="DQO3" s="96"/>
      <c r="DQP3" s="96"/>
      <c r="DQQ3" s="96"/>
      <c r="DQR3" s="96"/>
      <c r="DQS3" s="96"/>
      <c r="DQT3" s="96"/>
      <c r="DQU3" s="96"/>
      <c r="DQV3" s="96"/>
      <c r="DQW3" s="96"/>
      <c r="DQX3" s="96"/>
      <c r="DQY3" s="96"/>
      <c r="DQZ3" s="96"/>
      <c r="DRA3" s="96"/>
      <c r="DRB3" s="96"/>
      <c r="DRC3" s="96"/>
      <c r="DRD3" s="96"/>
      <c r="DRE3" s="96"/>
      <c r="DRF3" s="96"/>
      <c r="DRG3" s="96"/>
      <c r="DRH3" s="96"/>
      <c r="DRI3" s="96"/>
      <c r="DRJ3" s="96"/>
      <c r="DRK3" s="96"/>
      <c r="DRL3" s="96"/>
      <c r="DRM3" s="96"/>
      <c r="DRN3" s="96"/>
      <c r="DRO3" s="96"/>
      <c r="DRP3" s="96"/>
      <c r="DRQ3" s="96"/>
      <c r="DRR3" s="96"/>
      <c r="DRS3" s="96"/>
      <c r="DRT3" s="96"/>
      <c r="DRU3" s="96"/>
      <c r="DRV3" s="96"/>
      <c r="DRW3" s="96"/>
      <c r="DRX3" s="96"/>
      <c r="DRY3" s="96"/>
      <c r="DRZ3" s="96"/>
      <c r="DSA3" s="96"/>
      <c r="DSB3" s="96"/>
      <c r="DSC3" s="96"/>
      <c r="DSD3" s="96"/>
      <c r="DSE3" s="96"/>
      <c r="DSF3" s="96"/>
      <c r="DSG3" s="96"/>
      <c r="DSH3" s="96"/>
      <c r="DSI3" s="96"/>
      <c r="DSJ3" s="96"/>
      <c r="DSK3" s="96"/>
      <c r="DSL3" s="96"/>
      <c r="DSM3" s="96"/>
      <c r="DSN3" s="96"/>
      <c r="DSO3" s="96"/>
      <c r="DSP3" s="96"/>
      <c r="DSQ3" s="96"/>
      <c r="DSR3" s="96"/>
      <c r="DSS3" s="96"/>
      <c r="DST3" s="96"/>
      <c r="DSU3" s="96"/>
      <c r="DSV3" s="96"/>
      <c r="DSW3" s="96"/>
      <c r="DSX3" s="96"/>
      <c r="DSY3" s="96"/>
      <c r="DSZ3" s="96"/>
      <c r="DTA3" s="96"/>
      <c r="DTB3" s="96"/>
      <c r="DTC3" s="96"/>
      <c r="DTD3" s="96"/>
      <c r="DTE3" s="96"/>
      <c r="DTF3" s="96"/>
      <c r="DTG3" s="96"/>
      <c r="DTH3" s="96"/>
      <c r="DTI3" s="96"/>
      <c r="DTJ3" s="96"/>
      <c r="DTK3" s="96"/>
      <c r="DTL3" s="96"/>
      <c r="DTM3" s="96"/>
      <c r="DTN3" s="96"/>
      <c r="DTO3" s="96"/>
      <c r="DTP3" s="96"/>
      <c r="DTQ3" s="96"/>
      <c r="DTR3" s="96"/>
      <c r="DTS3" s="96"/>
      <c r="DTT3" s="96"/>
      <c r="DTU3" s="96"/>
      <c r="DTV3" s="96"/>
      <c r="DTW3" s="96"/>
      <c r="DTX3" s="96"/>
      <c r="DTY3" s="96"/>
      <c r="DTZ3" s="96"/>
      <c r="DUA3" s="96"/>
      <c r="DUB3" s="96"/>
      <c r="DUC3" s="96"/>
      <c r="DUD3" s="96"/>
      <c r="DUE3" s="96"/>
      <c r="DUF3" s="96"/>
      <c r="DUG3" s="96"/>
      <c r="DUH3" s="96"/>
      <c r="DUI3" s="96"/>
      <c r="DUJ3" s="96"/>
      <c r="DUK3" s="96"/>
      <c r="DUL3" s="96"/>
      <c r="DUM3" s="96"/>
      <c r="DUN3" s="96"/>
      <c r="DUO3" s="96"/>
      <c r="DUP3" s="96"/>
      <c r="DUQ3" s="96"/>
      <c r="DUR3" s="96"/>
      <c r="DUS3" s="96"/>
      <c r="DUT3" s="96"/>
      <c r="DUU3" s="96"/>
      <c r="DUV3" s="96"/>
      <c r="DUW3" s="96"/>
      <c r="DUX3" s="96"/>
      <c r="DUY3" s="96"/>
      <c r="DUZ3" s="96"/>
      <c r="DVA3" s="96"/>
      <c r="DVB3" s="96"/>
      <c r="DVC3" s="96"/>
      <c r="DVD3" s="96"/>
      <c r="DVE3" s="96"/>
      <c r="DVF3" s="96"/>
      <c r="DVG3" s="96"/>
      <c r="DVH3" s="96"/>
      <c r="DVI3" s="96"/>
      <c r="DVJ3" s="96"/>
      <c r="DVK3" s="96"/>
      <c r="DVL3" s="96"/>
      <c r="DVM3" s="96"/>
      <c r="DVN3" s="96"/>
      <c r="DVO3" s="96"/>
      <c r="DVP3" s="96"/>
      <c r="DVQ3" s="96"/>
      <c r="DVR3" s="96"/>
      <c r="DVS3" s="96"/>
      <c r="DVT3" s="96"/>
      <c r="DVU3" s="96"/>
      <c r="DVV3" s="96"/>
      <c r="DVW3" s="96"/>
      <c r="DVX3" s="96"/>
      <c r="DVY3" s="96"/>
      <c r="DVZ3" s="96"/>
      <c r="DWA3" s="96"/>
      <c r="DWB3" s="96"/>
      <c r="DWC3" s="96"/>
      <c r="DWD3" s="96"/>
      <c r="DWE3" s="96"/>
      <c r="DWF3" s="96"/>
      <c r="DWG3" s="96"/>
      <c r="DWH3" s="96"/>
      <c r="DWI3" s="96"/>
      <c r="DWJ3" s="96"/>
      <c r="DWK3" s="96"/>
      <c r="DWL3" s="96"/>
      <c r="DWM3" s="96"/>
      <c r="DWN3" s="96"/>
      <c r="DWO3" s="96"/>
      <c r="DWP3" s="96"/>
      <c r="DWQ3" s="96"/>
      <c r="DWR3" s="96"/>
      <c r="DWS3" s="96"/>
      <c r="DWT3" s="96"/>
      <c r="DWU3" s="96"/>
      <c r="DWV3" s="96"/>
      <c r="DWW3" s="96"/>
      <c r="DWX3" s="96"/>
      <c r="DWY3" s="96"/>
      <c r="DWZ3" s="96"/>
      <c r="DXA3" s="96"/>
      <c r="DXB3" s="96"/>
      <c r="DXC3" s="96"/>
      <c r="DXD3" s="96"/>
      <c r="DXE3" s="96"/>
      <c r="DXF3" s="96"/>
      <c r="DXG3" s="96"/>
      <c r="DXH3" s="96"/>
      <c r="DXI3" s="96"/>
      <c r="DXJ3" s="96"/>
      <c r="DXK3" s="96"/>
      <c r="DXL3" s="96"/>
      <c r="DXM3" s="96"/>
      <c r="DXN3" s="96"/>
      <c r="DXO3" s="96"/>
      <c r="DXP3" s="96"/>
      <c r="DXQ3" s="96"/>
      <c r="DXR3" s="96"/>
      <c r="DXS3" s="96"/>
      <c r="DXT3" s="96"/>
      <c r="DXU3" s="96"/>
      <c r="DXV3" s="96"/>
      <c r="DXW3" s="96"/>
      <c r="DXX3" s="96"/>
      <c r="DXY3" s="96"/>
      <c r="DXZ3" s="96"/>
      <c r="DYA3" s="96"/>
      <c r="DYB3" s="96"/>
      <c r="DYC3" s="96"/>
      <c r="DYD3" s="96"/>
      <c r="DYE3" s="96"/>
      <c r="DYF3" s="96"/>
      <c r="DYG3" s="96"/>
      <c r="DYH3" s="96"/>
      <c r="DYI3" s="96"/>
      <c r="DYJ3" s="96"/>
      <c r="DYK3" s="96"/>
      <c r="DYL3" s="96"/>
      <c r="DYM3" s="96"/>
      <c r="DYN3" s="96"/>
      <c r="DYO3" s="96"/>
      <c r="DYP3" s="96"/>
      <c r="DYQ3" s="96"/>
      <c r="DYR3" s="96"/>
      <c r="DYS3" s="96"/>
      <c r="DYT3" s="96"/>
      <c r="DYU3" s="96"/>
      <c r="DYV3" s="96"/>
      <c r="DYW3" s="96"/>
      <c r="DYX3" s="96"/>
      <c r="DYY3" s="96"/>
      <c r="DYZ3" s="96"/>
      <c r="DZA3" s="96"/>
      <c r="DZB3" s="96"/>
      <c r="DZC3" s="96"/>
      <c r="DZD3" s="96"/>
      <c r="DZE3" s="96"/>
      <c r="DZF3" s="96"/>
      <c r="DZG3" s="96"/>
      <c r="DZH3" s="96"/>
      <c r="DZI3" s="96"/>
      <c r="DZJ3" s="96"/>
      <c r="DZK3" s="96"/>
      <c r="DZL3" s="96"/>
      <c r="DZM3" s="96"/>
      <c r="DZN3" s="96"/>
      <c r="DZO3" s="96"/>
      <c r="DZP3" s="96"/>
      <c r="DZQ3" s="96"/>
      <c r="DZR3" s="96"/>
      <c r="DZS3" s="96"/>
      <c r="DZT3" s="96"/>
      <c r="DZU3" s="96"/>
      <c r="DZV3" s="96"/>
      <c r="DZW3" s="96"/>
      <c r="DZX3" s="96"/>
      <c r="DZY3" s="96"/>
      <c r="DZZ3" s="96"/>
      <c r="EAA3" s="96"/>
      <c r="EAB3" s="96"/>
      <c r="EAC3" s="96"/>
      <c r="EAD3" s="96"/>
      <c r="EAE3" s="96"/>
      <c r="EAF3" s="96"/>
      <c r="EAG3" s="96"/>
      <c r="EAH3" s="96"/>
      <c r="EAI3" s="96"/>
      <c r="EAJ3" s="96"/>
      <c r="EAK3" s="96"/>
      <c r="EAL3" s="96"/>
      <c r="EAM3" s="96"/>
      <c r="EAN3" s="96"/>
      <c r="EAO3" s="96"/>
      <c r="EAP3" s="96"/>
      <c r="EAQ3" s="96"/>
      <c r="EAR3" s="96"/>
      <c r="EAS3" s="96"/>
      <c r="EAT3" s="96"/>
      <c r="EAU3" s="96"/>
      <c r="EAV3" s="96"/>
      <c r="EAW3" s="96"/>
      <c r="EAX3" s="96"/>
      <c r="EAY3" s="96"/>
      <c r="EAZ3" s="96"/>
      <c r="EBA3" s="96"/>
      <c r="EBB3" s="96"/>
      <c r="EBC3" s="96"/>
      <c r="EBD3" s="96"/>
      <c r="EBE3" s="96"/>
      <c r="EBF3" s="96"/>
      <c r="EBG3" s="96"/>
      <c r="EBH3" s="96"/>
      <c r="EBI3" s="96"/>
      <c r="EBJ3" s="96"/>
      <c r="EBK3" s="96"/>
      <c r="EBL3" s="96"/>
      <c r="EBM3" s="96"/>
      <c r="EBN3" s="96"/>
      <c r="EBO3" s="96"/>
      <c r="EBP3" s="96"/>
      <c r="EBQ3" s="96"/>
      <c r="EBR3" s="96"/>
      <c r="EBS3" s="96"/>
      <c r="EBT3" s="96"/>
      <c r="EBU3" s="96"/>
      <c r="EBV3" s="96"/>
      <c r="EBW3" s="96"/>
      <c r="EBX3" s="96"/>
      <c r="EBY3" s="96"/>
      <c r="EBZ3" s="96"/>
      <c r="ECA3" s="96"/>
      <c r="ECB3" s="96"/>
      <c r="ECC3" s="96"/>
      <c r="ECD3" s="96"/>
      <c r="ECE3" s="96"/>
      <c r="ECF3" s="96"/>
      <c r="ECG3" s="96"/>
      <c r="ECH3" s="96"/>
      <c r="ECI3" s="96"/>
      <c r="ECJ3" s="96"/>
      <c r="ECK3" s="96"/>
      <c r="ECL3" s="96"/>
      <c r="ECM3" s="96"/>
      <c r="ECN3" s="96"/>
      <c r="ECO3" s="96"/>
      <c r="ECP3" s="96"/>
      <c r="ECQ3" s="96"/>
      <c r="ECR3" s="96"/>
      <c r="ECS3" s="96"/>
      <c r="ECT3" s="96"/>
      <c r="ECU3" s="96"/>
      <c r="ECV3" s="96"/>
      <c r="ECW3" s="96"/>
      <c r="ECX3" s="96"/>
      <c r="ECY3" s="96"/>
      <c r="ECZ3" s="96"/>
      <c r="EDA3" s="96"/>
      <c r="EDB3" s="96"/>
      <c r="EDC3" s="96"/>
      <c r="EDD3" s="96"/>
      <c r="EDE3" s="96"/>
      <c r="EDF3" s="96"/>
      <c r="EDG3" s="96"/>
      <c r="EDH3" s="96"/>
      <c r="EDI3" s="96"/>
      <c r="EDJ3" s="96"/>
      <c r="EDK3" s="96"/>
      <c r="EDL3" s="96"/>
      <c r="EDM3" s="96"/>
      <c r="EDN3" s="96"/>
      <c r="EDO3" s="96"/>
      <c r="EDP3" s="96"/>
      <c r="EDQ3" s="96"/>
      <c r="EDR3" s="96"/>
      <c r="EDS3" s="96"/>
      <c r="EDT3" s="96"/>
      <c r="EDU3" s="96"/>
      <c r="EDV3" s="96"/>
      <c r="EDW3" s="96"/>
      <c r="EDX3" s="96"/>
      <c r="EDY3" s="96"/>
      <c r="EDZ3" s="96"/>
      <c r="EEA3" s="96"/>
      <c r="EEB3" s="96"/>
      <c r="EEC3" s="96"/>
      <c r="EED3" s="96"/>
      <c r="EEE3" s="96"/>
      <c r="EEF3" s="96"/>
      <c r="EEG3" s="96"/>
      <c r="EEH3" s="96"/>
      <c r="EEI3" s="96"/>
      <c r="EEJ3" s="96"/>
      <c r="EEK3" s="96"/>
      <c r="EEL3" s="96"/>
      <c r="EEM3" s="96"/>
      <c r="EEN3" s="96"/>
      <c r="EEO3" s="96"/>
      <c r="EEP3" s="96"/>
      <c r="EEQ3" s="96"/>
      <c r="EER3" s="96"/>
      <c r="EES3" s="96"/>
      <c r="EET3" s="96"/>
      <c r="EEU3" s="96"/>
      <c r="EEV3" s="96"/>
      <c r="EEW3" s="96"/>
      <c r="EEX3" s="96"/>
      <c r="EEY3" s="96"/>
      <c r="EEZ3" s="96"/>
      <c r="EFA3" s="96"/>
      <c r="EFB3" s="96"/>
      <c r="EFC3" s="96"/>
      <c r="EFD3" s="96"/>
      <c r="EFE3" s="96"/>
      <c r="EFF3" s="96"/>
      <c r="EFG3" s="96"/>
      <c r="EFH3" s="96"/>
      <c r="EFI3" s="96"/>
      <c r="EFJ3" s="96"/>
      <c r="EFK3" s="96"/>
      <c r="EFL3" s="96"/>
      <c r="EFM3" s="96"/>
      <c r="EFN3" s="96"/>
      <c r="EFO3" s="96"/>
      <c r="EFP3" s="96"/>
      <c r="EFQ3" s="96"/>
      <c r="EFR3" s="96"/>
      <c r="EFS3" s="96"/>
      <c r="EFT3" s="96"/>
      <c r="EFU3" s="96"/>
      <c r="EFV3" s="96"/>
      <c r="EFW3" s="96"/>
      <c r="EFX3" s="96"/>
      <c r="EFY3" s="96"/>
      <c r="EFZ3" s="96"/>
      <c r="EGA3" s="96"/>
      <c r="EGB3" s="96"/>
      <c r="EGC3" s="96"/>
      <c r="EGD3" s="96"/>
      <c r="EGE3" s="96"/>
      <c r="EGF3" s="96"/>
      <c r="EGG3" s="96"/>
      <c r="EGH3" s="96"/>
      <c r="EGI3" s="96"/>
      <c r="EGJ3" s="96"/>
      <c r="EGK3" s="96"/>
      <c r="EGL3" s="96"/>
      <c r="EGM3" s="96"/>
      <c r="EGN3" s="96"/>
      <c r="EGO3" s="96"/>
      <c r="EGP3" s="96"/>
      <c r="EGQ3" s="96"/>
      <c r="EGR3" s="96"/>
      <c r="EGS3" s="96"/>
      <c r="EGT3" s="96"/>
      <c r="EGU3" s="96"/>
      <c r="EGV3" s="96"/>
      <c r="EGW3" s="96"/>
      <c r="EGX3" s="96"/>
      <c r="EGY3" s="96"/>
      <c r="EGZ3" s="96"/>
      <c r="EHA3" s="96"/>
      <c r="EHB3" s="96"/>
      <c r="EHC3" s="96"/>
      <c r="EHD3" s="96"/>
      <c r="EHE3" s="96"/>
      <c r="EHF3" s="96"/>
      <c r="EHG3" s="96"/>
      <c r="EHH3" s="96"/>
      <c r="EHI3" s="96"/>
      <c r="EHJ3" s="96"/>
      <c r="EHK3" s="96"/>
      <c r="EHL3" s="96"/>
      <c r="EHM3" s="96"/>
      <c r="EHN3" s="96"/>
      <c r="EHO3" s="96"/>
      <c r="EHP3" s="96"/>
      <c r="EHQ3" s="96"/>
      <c r="EHR3" s="96"/>
      <c r="EHS3" s="96"/>
      <c r="EHT3" s="96"/>
      <c r="EHU3" s="96"/>
      <c r="EHV3" s="96"/>
      <c r="EHW3" s="96"/>
      <c r="EHX3" s="96"/>
      <c r="EHY3" s="96"/>
      <c r="EHZ3" s="96"/>
      <c r="EIA3" s="96"/>
      <c r="EIB3" s="96"/>
      <c r="EIC3" s="96"/>
      <c r="EID3" s="96"/>
      <c r="EIE3" s="96"/>
      <c r="EIF3" s="96"/>
      <c r="EIG3" s="96"/>
      <c r="EIH3" s="96"/>
      <c r="EII3" s="96"/>
      <c r="EIJ3" s="96"/>
      <c r="EIK3" s="96"/>
      <c r="EIL3" s="96"/>
      <c r="EIM3" s="96"/>
      <c r="EIN3" s="96"/>
      <c r="EIO3" s="96"/>
      <c r="EIP3" s="96"/>
      <c r="EIQ3" s="96"/>
      <c r="EIR3" s="96"/>
      <c r="EIS3" s="96"/>
      <c r="EIT3" s="96"/>
      <c r="EIU3" s="96"/>
      <c r="EIV3" s="96"/>
      <c r="EIW3" s="96"/>
      <c r="EIX3" s="96"/>
      <c r="EIY3" s="96"/>
      <c r="EIZ3" s="96"/>
      <c r="EJA3" s="96"/>
      <c r="EJB3" s="96"/>
      <c r="EJC3" s="96"/>
      <c r="EJD3" s="96"/>
      <c r="EJE3" s="96"/>
      <c r="EJF3" s="96"/>
      <c r="EJG3" s="96"/>
      <c r="EJH3" s="96"/>
      <c r="EJI3" s="96"/>
      <c r="EJJ3" s="96"/>
      <c r="EJK3" s="96"/>
      <c r="EJL3" s="96"/>
      <c r="EJM3" s="96"/>
      <c r="EJN3" s="96"/>
      <c r="EJO3" s="96"/>
      <c r="EJP3" s="96"/>
      <c r="EJQ3" s="96"/>
      <c r="EJR3" s="96"/>
      <c r="EJS3" s="96"/>
      <c r="EJT3" s="96"/>
      <c r="EJU3" s="96"/>
      <c r="EJV3" s="96"/>
      <c r="EJW3" s="96"/>
      <c r="EJX3" s="96"/>
      <c r="EJY3" s="96"/>
      <c r="EJZ3" s="96"/>
      <c r="EKA3" s="96"/>
      <c r="EKB3" s="96"/>
      <c r="EKC3" s="96"/>
      <c r="EKD3" s="96"/>
      <c r="EKE3" s="96"/>
      <c r="EKF3" s="96"/>
      <c r="EKG3" s="96"/>
      <c r="EKH3" s="96"/>
      <c r="EKI3" s="96"/>
      <c r="EKJ3" s="96"/>
      <c r="EKK3" s="96"/>
      <c r="EKL3" s="96"/>
      <c r="EKM3" s="96"/>
      <c r="EKN3" s="96"/>
      <c r="EKO3" s="96"/>
      <c r="EKP3" s="96"/>
      <c r="EKQ3" s="96"/>
      <c r="EKR3" s="96"/>
      <c r="EKS3" s="96"/>
      <c r="EKT3" s="96"/>
      <c r="EKU3" s="96"/>
      <c r="EKV3" s="96"/>
      <c r="EKW3" s="96"/>
      <c r="EKX3" s="96"/>
      <c r="EKY3" s="96"/>
      <c r="EKZ3" s="96"/>
      <c r="ELA3" s="96"/>
      <c r="ELB3" s="96"/>
      <c r="ELC3" s="96"/>
      <c r="ELD3" s="96"/>
      <c r="ELE3" s="96"/>
      <c r="ELF3" s="96"/>
      <c r="ELG3" s="96"/>
      <c r="ELH3" s="96"/>
      <c r="ELI3" s="96"/>
      <c r="ELJ3" s="96"/>
      <c r="ELK3" s="96"/>
      <c r="ELL3" s="96"/>
      <c r="ELM3" s="96"/>
      <c r="ELN3" s="96"/>
      <c r="ELO3" s="96"/>
      <c r="ELP3" s="96"/>
      <c r="ELQ3" s="96"/>
      <c r="ELR3" s="96"/>
      <c r="ELS3" s="96"/>
      <c r="ELT3" s="96"/>
      <c r="ELU3" s="96"/>
      <c r="ELV3" s="96"/>
      <c r="ELW3" s="96"/>
      <c r="ELX3" s="96"/>
      <c r="ELY3" s="96"/>
      <c r="ELZ3" s="96"/>
      <c r="EMA3" s="96"/>
      <c r="EMB3" s="96"/>
      <c r="EMC3" s="96"/>
      <c r="EMD3" s="96"/>
      <c r="EME3" s="96"/>
      <c r="EMF3" s="96"/>
      <c r="EMG3" s="96"/>
      <c r="EMH3" s="96"/>
      <c r="EMI3" s="96"/>
      <c r="EMJ3" s="96"/>
      <c r="EMK3" s="96"/>
      <c r="EML3" s="96"/>
      <c r="EMM3" s="96"/>
      <c r="EMN3" s="96"/>
      <c r="EMO3" s="96"/>
      <c r="EMP3" s="96"/>
      <c r="EMQ3" s="96"/>
      <c r="EMR3" s="96"/>
      <c r="EMS3" s="96"/>
      <c r="EMT3" s="96"/>
      <c r="EMU3" s="96"/>
      <c r="EMV3" s="96"/>
      <c r="EMW3" s="96"/>
      <c r="EMX3" s="96"/>
      <c r="EMY3" s="96"/>
      <c r="EMZ3" s="96"/>
      <c r="ENA3" s="96"/>
      <c r="ENB3" s="96"/>
      <c r="ENC3" s="96"/>
      <c r="END3" s="96"/>
      <c r="ENE3" s="96"/>
      <c r="ENF3" s="96"/>
      <c r="ENG3" s="96"/>
      <c r="ENH3" s="96"/>
      <c r="ENI3" s="96"/>
      <c r="ENJ3" s="96"/>
      <c r="ENK3" s="96"/>
      <c r="ENL3" s="96"/>
      <c r="ENM3" s="96"/>
      <c r="ENN3" s="96"/>
      <c r="ENO3" s="96"/>
      <c r="ENP3" s="96"/>
      <c r="ENQ3" s="96"/>
      <c r="ENR3" s="96"/>
      <c r="ENS3" s="96"/>
      <c r="ENT3" s="96"/>
      <c r="ENU3" s="96"/>
      <c r="ENV3" s="96"/>
      <c r="ENW3" s="96"/>
      <c r="ENX3" s="96"/>
      <c r="ENY3" s="96"/>
      <c r="ENZ3" s="96"/>
      <c r="EOA3" s="96"/>
      <c r="EOB3" s="96"/>
      <c r="EOC3" s="96"/>
      <c r="EOD3" s="96"/>
      <c r="EOE3" s="96"/>
      <c r="EOF3" s="96"/>
      <c r="EOG3" s="96"/>
      <c r="EOH3" s="96"/>
      <c r="EOI3" s="96"/>
      <c r="EOJ3" s="96"/>
      <c r="EOK3" s="96"/>
      <c r="EOL3" s="96"/>
      <c r="EOM3" s="96"/>
      <c r="EON3" s="96"/>
      <c r="EOO3" s="96"/>
      <c r="EOP3" s="96"/>
      <c r="EOQ3" s="96"/>
      <c r="EOR3" s="96"/>
      <c r="EOS3" s="96"/>
      <c r="EOT3" s="96"/>
      <c r="EOU3" s="96"/>
      <c r="EOV3" s="96"/>
      <c r="EOW3" s="96"/>
      <c r="EOX3" s="96"/>
      <c r="EOY3" s="96"/>
      <c r="EOZ3" s="96"/>
      <c r="EPA3" s="96"/>
      <c r="EPB3" s="96"/>
      <c r="EPC3" s="96"/>
      <c r="EPD3" s="96"/>
      <c r="EPE3" s="96"/>
      <c r="EPF3" s="96"/>
      <c r="EPG3" s="96"/>
      <c r="EPH3" s="96"/>
      <c r="EPI3" s="96"/>
      <c r="EPJ3" s="96"/>
      <c r="EPK3" s="96"/>
      <c r="EPL3" s="96"/>
      <c r="EPM3" s="96"/>
      <c r="EPN3" s="96"/>
      <c r="EPO3" s="96"/>
      <c r="EPP3" s="96"/>
      <c r="EPQ3" s="96"/>
      <c r="EPR3" s="96"/>
      <c r="EPS3" s="96"/>
      <c r="EPT3" s="96"/>
      <c r="EPU3" s="96"/>
      <c r="EPV3" s="96"/>
      <c r="EPW3" s="96"/>
      <c r="EPX3" s="96"/>
      <c r="EPY3" s="96"/>
      <c r="EPZ3" s="96"/>
      <c r="EQA3" s="96"/>
      <c r="EQB3" s="96"/>
      <c r="EQC3" s="96"/>
      <c r="EQD3" s="96"/>
      <c r="EQE3" s="96"/>
      <c r="EQF3" s="96"/>
      <c r="EQG3" s="96"/>
      <c r="EQH3" s="96"/>
      <c r="EQI3" s="96"/>
      <c r="EQJ3" s="96"/>
      <c r="EQK3" s="96"/>
      <c r="EQL3" s="96"/>
      <c r="EQM3" s="96"/>
      <c r="EQN3" s="96"/>
      <c r="EQO3" s="96"/>
      <c r="EQP3" s="96"/>
      <c r="EQQ3" s="96"/>
      <c r="EQR3" s="96"/>
      <c r="EQS3" s="96"/>
      <c r="EQT3" s="96"/>
      <c r="EQU3" s="96"/>
      <c r="EQV3" s="96"/>
      <c r="EQW3" s="96"/>
      <c r="EQX3" s="96"/>
      <c r="EQY3" s="96"/>
      <c r="EQZ3" s="96"/>
      <c r="ERA3" s="96"/>
      <c r="ERB3" s="96"/>
      <c r="ERC3" s="96"/>
      <c r="ERD3" s="96"/>
      <c r="ERE3" s="96"/>
      <c r="ERF3" s="96"/>
      <c r="ERG3" s="96"/>
      <c r="ERH3" s="96"/>
      <c r="ERI3" s="96"/>
      <c r="ERJ3" s="96"/>
      <c r="ERK3" s="96"/>
      <c r="ERL3" s="96"/>
      <c r="ERM3" s="96"/>
      <c r="ERN3" s="96"/>
      <c r="ERO3" s="96"/>
      <c r="ERP3" s="96"/>
      <c r="ERQ3" s="96"/>
      <c r="ERR3" s="96"/>
      <c r="ERS3" s="96"/>
      <c r="ERT3" s="96"/>
      <c r="ERU3" s="96"/>
      <c r="ERV3" s="96"/>
      <c r="ERW3" s="96"/>
      <c r="ERX3" s="96"/>
      <c r="ERY3" s="96"/>
      <c r="ERZ3" s="96"/>
      <c r="ESA3" s="96"/>
      <c r="ESB3" s="96"/>
      <c r="ESC3" s="96"/>
      <c r="ESD3" s="96"/>
      <c r="ESE3" s="96"/>
      <c r="ESF3" s="96"/>
      <c r="ESG3" s="96"/>
      <c r="ESH3" s="96"/>
      <c r="ESI3" s="96"/>
      <c r="ESJ3" s="96"/>
      <c r="ESK3" s="96"/>
      <c r="ESL3" s="96"/>
      <c r="ESM3" s="96"/>
      <c r="ESN3" s="96"/>
      <c r="ESO3" s="96"/>
      <c r="ESP3" s="96"/>
      <c r="ESQ3" s="96"/>
      <c r="ESR3" s="96"/>
      <c r="ESS3" s="96"/>
      <c r="EST3" s="96"/>
      <c r="ESU3" s="96"/>
      <c r="ESV3" s="96"/>
      <c r="ESW3" s="96"/>
      <c r="ESX3" s="96"/>
      <c r="ESY3" s="96"/>
      <c r="ESZ3" s="96"/>
      <c r="ETA3" s="96"/>
      <c r="ETB3" s="96"/>
      <c r="ETC3" s="96"/>
      <c r="ETD3" s="96"/>
      <c r="ETE3" s="96"/>
      <c r="ETF3" s="96"/>
      <c r="ETG3" s="96"/>
      <c r="ETH3" s="96"/>
      <c r="ETI3" s="96"/>
      <c r="ETJ3" s="96"/>
      <c r="ETK3" s="96"/>
      <c r="ETL3" s="96"/>
      <c r="ETM3" s="96"/>
      <c r="ETN3" s="96"/>
      <c r="ETO3" s="96"/>
      <c r="ETP3" s="96"/>
      <c r="ETQ3" s="96"/>
      <c r="ETR3" s="96"/>
      <c r="ETS3" s="96"/>
      <c r="ETT3" s="96"/>
      <c r="ETU3" s="96"/>
      <c r="ETV3" s="96"/>
      <c r="ETW3" s="96"/>
      <c r="ETX3" s="96"/>
      <c r="ETY3" s="96"/>
      <c r="ETZ3" s="96"/>
      <c r="EUA3" s="96"/>
      <c r="EUB3" s="96"/>
      <c r="EUC3" s="96"/>
      <c r="EUD3" s="96"/>
      <c r="EUE3" s="96"/>
      <c r="EUF3" s="96"/>
      <c r="EUG3" s="96"/>
      <c r="EUH3" s="96"/>
      <c r="EUI3" s="96"/>
      <c r="EUJ3" s="96"/>
      <c r="EUK3" s="96"/>
      <c r="EUL3" s="96"/>
      <c r="EUM3" s="96"/>
      <c r="EUN3" s="96"/>
      <c r="EUO3" s="96"/>
      <c r="EUP3" s="96"/>
      <c r="EUQ3" s="96"/>
      <c r="EUR3" s="96"/>
      <c r="EUS3" s="96"/>
      <c r="EUT3" s="96"/>
      <c r="EUU3" s="96"/>
      <c r="EUV3" s="96"/>
      <c r="EUW3" s="96"/>
      <c r="EUX3" s="96"/>
      <c r="EUY3" s="96"/>
      <c r="EUZ3" s="96"/>
      <c r="EVA3" s="96"/>
      <c r="EVB3" s="96"/>
      <c r="EVC3" s="96"/>
      <c r="EVD3" s="96"/>
      <c r="EVE3" s="96"/>
      <c r="EVF3" s="96"/>
      <c r="EVG3" s="96"/>
      <c r="EVH3" s="96"/>
      <c r="EVI3" s="96"/>
      <c r="EVJ3" s="96"/>
      <c r="EVK3" s="96"/>
      <c r="EVL3" s="96"/>
      <c r="EVM3" s="96"/>
      <c r="EVN3" s="96"/>
      <c r="EVO3" s="96"/>
      <c r="EVP3" s="96"/>
      <c r="EVQ3" s="96"/>
      <c r="EVR3" s="96"/>
      <c r="EVS3" s="96"/>
      <c r="EVT3" s="96"/>
      <c r="EVU3" s="96"/>
      <c r="EVV3" s="96"/>
      <c r="EVW3" s="96"/>
      <c r="EVX3" s="96"/>
      <c r="EVY3" s="96"/>
      <c r="EVZ3" s="96"/>
      <c r="EWA3" s="96"/>
      <c r="EWB3" s="96"/>
      <c r="EWC3" s="96"/>
      <c r="EWD3" s="96"/>
      <c r="EWE3" s="96"/>
      <c r="EWF3" s="96"/>
      <c r="EWG3" s="96"/>
      <c r="EWH3" s="96"/>
      <c r="EWI3" s="96"/>
      <c r="EWJ3" s="96"/>
      <c r="EWK3" s="96"/>
      <c r="EWL3" s="96"/>
      <c r="EWM3" s="96"/>
      <c r="EWN3" s="96"/>
      <c r="EWO3" s="96"/>
      <c r="EWP3" s="96"/>
      <c r="EWQ3" s="96"/>
      <c r="EWR3" s="96"/>
      <c r="EWS3" s="96"/>
      <c r="EWT3" s="96"/>
      <c r="EWU3" s="96"/>
      <c r="EWV3" s="96"/>
      <c r="EWW3" s="96"/>
      <c r="EWX3" s="96"/>
      <c r="EWY3" s="96"/>
      <c r="EWZ3" s="96"/>
      <c r="EXA3" s="96"/>
      <c r="EXB3" s="96"/>
      <c r="EXC3" s="96"/>
      <c r="EXD3" s="96"/>
      <c r="EXE3" s="96"/>
      <c r="EXF3" s="96"/>
      <c r="EXG3" s="96"/>
      <c r="EXH3" s="96"/>
      <c r="EXI3" s="96"/>
      <c r="EXJ3" s="96"/>
      <c r="EXK3" s="96"/>
      <c r="EXL3" s="96"/>
      <c r="EXM3" s="96"/>
      <c r="EXN3" s="96"/>
      <c r="EXO3" s="96"/>
      <c r="EXP3" s="96"/>
      <c r="EXQ3" s="96"/>
      <c r="EXR3" s="96"/>
      <c r="EXS3" s="96"/>
      <c r="EXT3" s="96"/>
      <c r="EXU3" s="96"/>
      <c r="EXV3" s="96"/>
      <c r="EXW3" s="96"/>
      <c r="EXX3" s="96"/>
      <c r="EXY3" s="96"/>
      <c r="EXZ3" s="96"/>
      <c r="EYA3" s="96"/>
      <c r="EYB3" s="96"/>
      <c r="EYC3" s="96"/>
      <c r="EYD3" s="96"/>
      <c r="EYE3" s="96"/>
      <c r="EYF3" s="96"/>
      <c r="EYG3" s="96"/>
      <c r="EYH3" s="96"/>
      <c r="EYI3" s="96"/>
      <c r="EYJ3" s="96"/>
      <c r="EYK3" s="96"/>
      <c r="EYL3" s="96"/>
      <c r="EYM3" s="96"/>
      <c r="EYN3" s="96"/>
      <c r="EYO3" s="96"/>
      <c r="EYP3" s="96"/>
      <c r="EYQ3" s="96"/>
      <c r="EYR3" s="96"/>
      <c r="EYS3" s="96"/>
      <c r="EYT3" s="96"/>
      <c r="EYU3" s="96"/>
      <c r="EYV3" s="96"/>
      <c r="EYW3" s="96"/>
      <c r="EYX3" s="96"/>
      <c r="EYY3" s="96"/>
      <c r="EYZ3" s="96"/>
      <c r="EZA3" s="96"/>
      <c r="EZB3" s="96"/>
      <c r="EZC3" s="96"/>
      <c r="EZD3" s="96"/>
      <c r="EZE3" s="96"/>
      <c r="EZF3" s="96"/>
      <c r="EZG3" s="96"/>
      <c r="EZH3" s="96"/>
      <c r="EZI3" s="96"/>
      <c r="EZJ3" s="96"/>
      <c r="EZK3" s="96"/>
      <c r="EZL3" s="96"/>
      <c r="EZM3" s="96"/>
      <c r="EZN3" s="96"/>
      <c r="EZO3" s="96"/>
      <c r="EZP3" s="96"/>
      <c r="EZQ3" s="96"/>
      <c r="EZR3" s="96"/>
      <c r="EZS3" s="96"/>
      <c r="EZT3" s="96"/>
      <c r="EZU3" s="96"/>
      <c r="EZV3" s="96"/>
      <c r="EZW3" s="96"/>
      <c r="EZX3" s="96"/>
      <c r="EZY3" s="96"/>
      <c r="EZZ3" s="96"/>
      <c r="FAA3" s="96"/>
      <c r="FAB3" s="96"/>
      <c r="FAC3" s="96"/>
      <c r="FAD3" s="96"/>
      <c r="FAE3" s="96"/>
      <c r="FAF3" s="96"/>
      <c r="FAG3" s="96"/>
      <c r="FAH3" s="96"/>
      <c r="FAI3" s="96"/>
      <c r="FAJ3" s="96"/>
      <c r="FAK3" s="96"/>
      <c r="FAL3" s="96"/>
      <c r="FAM3" s="96"/>
      <c r="FAN3" s="96"/>
      <c r="FAO3" s="96"/>
      <c r="FAP3" s="96"/>
      <c r="FAQ3" s="96"/>
      <c r="FAR3" s="96"/>
      <c r="FAS3" s="96"/>
      <c r="FAT3" s="96"/>
      <c r="FAU3" s="96"/>
      <c r="FAV3" s="96"/>
      <c r="FAW3" s="96"/>
      <c r="FAX3" s="96"/>
      <c r="FAY3" s="96"/>
      <c r="FAZ3" s="96"/>
      <c r="FBA3" s="96"/>
      <c r="FBB3" s="96"/>
      <c r="FBC3" s="96"/>
      <c r="FBD3" s="96"/>
      <c r="FBE3" s="96"/>
      <c r="FBF3" s="96"/>
      <c r="FBG3" s="96"/>
      <c r="FBH3" s="96"/>
      <c r="FBI3" s="96"/>
      <c r="FBJ3" s="96"/>
      <c r="FBK3" s="96"/>
      <c r="FBL3" s="96"/>
      <c r="FBM3" s="96"/>
      <c r="FBN3" s="96"/>
      <c r="FBO3" s="96"/>
      <c r="FBP3" s="96"/>
      <c r="FBQ3" s="96"/>
      <c r="FBR3" s="96"/>
      <c r="FBS3" s="96"/>
      <c r="FBT3" s="96"/>
      <c r="FBU3" s="96"/>
      <c r="FBV3" s="96"/>
      <c r="FBW3" s="96"/>
      <c r="FBX3" s="96"/>
      <c r="FBY3" s="96"/>
      <c r="FBZ3" s="96"/>
      <c r="FCA3" s="96"/>
      <c r="FCB3" s="96"/>
      <c r="FCC3" s="96"/>
      <c r="FCD3" s="96"/>
      <c r="FCE3" s="96"/>
      <c r="FCF3" s="96"/>
      <c r="FCG3" s="96"/>
      <c r="FCH3" s="96"/>
      <c r="FCI3" s="96"/>
      <c r="FCJ3" s="96"/>
      <c r="FCK3" s="96"/>
      <c r="FCL3" s="96"/>
      <c r="FCM3" s="96"/>
      <c r="FCN3" s="96"/>
      <c r="FCO3" s="96"/>
      <c r="FCP3" s="96"/>
      <c r="FCQ3" s="96"/>
      <c r="FCR3" s="96"/>
      <c r="FCS3" s="96"/>
      <c r="FCT3" s="96"/>
      <c r="FCU3" s="96"/>
      <c r="FCV3" s="96"/>
      <c r="FCW3" s="96"/>
      <c r="FCX3" s="96"/>
      <c r="FCY3" s="96"/>
      <c r="FCZ3" s="96"/>
      <c r="FDA3" s="96"/>
      <c r="FDB3" s="96"/>
      <c r="FDC3" s="96"/>
      <c r="FDD3" s="96"/>
      <c r="FDE3" s="96"/>
      <c r="FDF3" s="96"/>
      <c r="FDG3" s="96"/>
      <c r="FDH3" s="96"/>
      <c r="FDI3" s="96"/>
      <c r="FDJ3" s="96"/>
      <c r="FDK3" s="96"/>
      <c r="FDL3" s="96"/>
      <c r="FDM3" s="96"/>
      <c r="FDN3" s="96"/>
      <c r="FDO3" s="96"/>
      <c r="FDP3" s="96"/>
      <c r="FDQ3" s="96"/>
      <c r="FDR3" s="96"/>
      <c r="FDS3" s="96"/>
      <c r="FDT3" s="96"/>
      <c r="FDU3" s="96"/>
      <c r="FDV3" s="96"/>
      <c r="FDW3" s="96"/>
      <c r="FDX3" s="96"/>
      <c r="FDY3" s="96"/>
      <c r="FDZ3" s="96"/>
      <c r="FEA3" s="96"/>
      <c r="FEB3" s="96"/>
      <c r="FEC3" s="96"/>
      <c r="FED3" s="96"/>
      <c r="FEE3" s="96"/>
      <c r="FEF3" s="96"/>
      <c r="FEG3" s="96"/>
      <c r="FEH3" s="96"/>
      <c r="FEI3" s="96"/>
      <c r="FEJ3" s="96"/>
      <c r="FEK3" s="96"/>
      <c r="FEL3" s="96"/>
      <c r="FEM3" s="96"/>
      <c r="FEN3" s="96"/>
      <c r="FEO3" s="96"/>
      <c r="FEP3" s="96"/>
      <c r="FEQ3" s="96"/>
      <c r="FER3" s="96"/>
      <c r="FES3" s="96"/>
      <c r="FET3" s="96"/>
      <c r="FEU3" s="96"/>
      <c r="FEV3" s="96"/>
      <c r="FEW3" s="96"/>
      <c r="FEX3" s="96"/>
      <c r="FEY3" s="96"/>
      <c r="FEZ3" s="96"/>
      <c r="FFA3" s="96"/>
      <c r="FFB3" s="96"/>
      <c r="FFC3" s="96"/>
      <c r="FFD3" s="96"/>
      <c r="FFE3" s="96"/>
      <c r="FFF3" s="96"/>
      <c r="FFG3" s="96"/>
      <c r="FFH3" s="96"/>
      <c r="FFI3" s="96"/>
      <c r="FFJ3" s="96"/>
      <c r="FFK3" s="96"/>
      <c r="FFL3" s="96"/>
      <c r="FFM3" s="96"/>
      <c r="FFN3" s="96"/>
      <c r="FFO3" s="96"/>
      <c r="FFP3" s="96"/>
      <c r="FFQ3" s="96"/>
      <c r="FFR3" s="96"/>
      <c r="FFS3" s="96"/>
      <c r="FFT3" s="96"/>
      <c r="FFU3" s="96"/>
      <c r="FFV3" s="96"/>
      <c r="FFW3" s="96"/>
      <c r="FFX3" s="96"/>
      <c r="FFY3" s="96"/>
      <c r="FFZ3" s="96"/>
      <c r="FGA3" s="96"/>
      <c r="FGB3" s="96"/>
      <c r="FGC3" s="96"/>
      <c r="FGD3" s="96"/>
      <c r="FGE3" s="96"/>
      <c r="FGF3" s="96"/>
      <c r="FGG3" s="96"/>
      <c r="FGH3" s="96"/>
      <c r="FGI3" s="96"/>
      <c r="FGJ3" s="96"/>
      <c r="FGK3" s="96"/>
      <c r="FGL3" s="96"/>
      <c r="FGM3" s="96"/>
      <c r="FGN3" s="96"/>
      <c r="FGO3" s="96"/>
      <c r="FGP3" s="96"/>
      <c r="FGQ3" s="96"/>
      <c r="FGR3" s="96"/>
      <c r="FGS3" s="96"/>
      <c r="FGT3" s="96"/>
      <c r="FGU3" s="96"/>
      <c r="FGV3" s="96"/>
      <c r="FGW3" s="96"/>
      <c r="FGX3" s="96"/>
      <c r="FGY3" s="96"/>
      <c r="FGZ3" s="96"/>
      <c r="FHA3" s="96"/>
      <c r="FHB3" s="96"/>
      <c r="FHC3" s="96"/>
      <c r="FHD3" s="96"/>
      <c r="FHE3" s="96"/>
      <c r="FHF3" s="96"/>
      <c r="FHG3" s="96"/>
      <c r="FHH3" s="96"/>
      <c r="FHI3" s="96"/>
      <c r="FHJ3" s="96"/>
      <c r="FHK3" s="96"/>
      <c r="FHL3" s="96"/>
      <c r="FHM3" s="96"/>
      <c r="FHN3" s="96"/>
      <c r="FHO3" s="96"/>
      <c r="FHP3" s="96"/>
      <c r="FHQ3" s="96"/>
      <c r="FHR3" s="96"/>
      <c r="FHS3" s="96"/>
      <c r="FHT3" s="96"/>
      <c r="FHU3" s="96"/>
      <c r="FHV3" s="96"/>
      <c r="FHW3" s="96"/>
      <c r="FHX3" s="96"/>
      <c r="FHY3" s="96"/>
      <c r="FHZ3" s="96"/>
      <c r="FIA3" s="96"/>
      <c r="FIB3" s="96"/>
      <c r="FIC3" s="96"/>
      <c r="FID3" s="96"/>
      <c r="FIE3" s="96"/>
      <c r="FIF3" s="96"/>
      <c r="FIG3" s="96"/>
      <c r="FIH3" s="96"/>
      <c r="FII3" s="96"/>
      <c r="FIJ3" s="96"/>
      <c r="FIK3" s="96"/>
      <c r="FIL3" s="96"/>
      <c r="FIM3" s="96"/>
      <c r="FIN3" s="96"/>
      <c r="FIO3" s="96"/>
      <c r="FIP3" s="96"/>
      <c r="FIQ3" s="96"/>
      <c r="FIR3" s="96"/>
      <c r="FIS3" s="96"/>
      <c r="FIT3" s="96"/>
      <c r="FIU3" s="96"/>
      <c r="FIV3" s="96"/>
      <c r="FIW3" s="96"/>
      <c r="FIX3" s="96"/>
      <c r="FIY3" s="96"/>
      <c r="FIZ3" s="96"/>
      <c r="FJA3" s="96"/>
      <c r="FJB3" s="96"/>
      <c r="FJC3" s="96"/>
      <c r="FJD3" s="96"/>
      <c r="FJE3" s="96"/>
      <c r="FJF3" s="96"/>
      <c r="FJG3" s="96"/>
      <c r="FJH3" s="96"/>
      <c r="FJI3" s="96"/>
      <c r="FJJ3" s="96"/>
      <c r="FJK3" s="96"/>
      <c r="FJL3" s="96"/>
      <c r="FJM3" s="96"/>
      <c r="FJN3" s="96"/>
      <c r="FJO3" s="96"/>
      <c r="FJP3" s="96"/>
      <c r="FJQ3" s="96"/>
      <c r="FJR3" s="96"/>
      <c r="FJS3" s="96"/>
      <c r="FJT3" s="96"/>
      <c r="FJU3" s="96"/>
      <c r="FJV3" s="96"/>
      <c r="FJW3" s="96"/>
      <c r="FJX3" s="96"/>
      <c r="FJY3" s="96"/>
      <c r="FJZ3" s="96"/>
      <c r="FKA3" s="96"/>
      <c r="FKB3" s="96"/>
      <c r="FKC3" s="96"/>
      <c r="FKD3" s="96"/>
      <c r="FKE3" s="96"/>
      <c r="FKF3" s="96"/>
      <c r="FKG3" s="96"/>
      <c r="FKH3" s="96"/>
      <c r="FKI3" s="96"/>
      <c r="FKJ3" s="96"/>
      <c r="FKK3" s="96"/>
      <c r="FKL3" s="96"/>
      <c r="FKM3" s="96"/>
      <c r="FKN3" s="96"/>
      <c r="FKO3" s="96"/>
      <c r="FKP3" s="96"/>
      <c r="FKQ3" s="96"/>
      <c r="FKR3" s="96"/>
      <c r="FKS3" s="96"/>
      <c r="FKT3" s="96"/>
      <c r="FKU3" s="96"/>
      <c r="FKV3" s="96"/>
      <c r="FKW3" s="96"/>
      <c r="FKX3" s="96"/>
      <c r="FKY3" s="96"/>
      <c r="FKZ3" s="96"/>
      <c r="FLA3" s="96"/>
      <c r="FLB3" s="96"/>
      <c r="FLC3" s="96"/>
      <c r="FLD3" s="96"/>
      <c r="FLE3" s="96"/>
      <c r="FLF3" s="96"/>
      <c r="FLG3" s="96"/>
      <c r="FLH3" s="96"/>
      <c r="FLI3" s="96"/>
      <c r="FLJ3" s="96"/>
      <c r="FLK3" s="96"/>
      <c r="FLL3" s="96"/>
      <c r="FLM3" s="96"/>
      <c r="FLN3" s="96"/>
      <c r="FLO3" s="96"/>
      <c r="FLP3" s="96"/>
      <c r="FLQ3" s="96"/>
      <c r="FLR3" s="96"/>
      <c r="FLS3" s="96"/>
      <c r="FLT3" s="96"/>
      <c r="FLU3" s="96"/>
      <c r="FLV3" s="96"/>
      <c r="FLW3" s="96"/>
      <c r="FLX3" s="96"/>
      <c r="FLY3" s="96"/>
      <c r="FLZ3" s="96"/>
      <c r="FMA3" s="96"/>
      <c r="FMB3" s="96"/>
      <c r="FMC3" s="96"/>
      <c r="FMD3" s="96"/>
      <c r="FME3" s="96"/>
      <c r="FMF3" s="96"/>
      <c r="FMG3" s="96"/>
      <c r="FMH3" s="96"/>
      <c r="FMI3" s="96"/>
      <c r="FMJ3" s="96"/>
      <c r="FMK3" s="96"/>
      <c r="FML3" s="96"/>
      <c r="FMM3" s="96"/>
      <c r="FMN3" s="96"/>
      <c r="FMO3" s="96"/>
      <c r="FMP3" s="96"/>
      <c r="FMQ3" s="96"/>
      <c r="FMR3" s="96"/>
      <c r="FMS3" s="96"/>
      <c r="FMT3" s="96"/>
      <c r="FMU3" s="96"/>
      <c r="FMV3" s="96"/>
      <c r="FMW3" s="96"/>
      <c r="FMX3" s="96"/>
      <c r="FMY3" s="96"/>
      <c r="FMZ3" s="96"/>
      <c r="FNA3" s="96"/>
      <c r="FNB3" s="96"/>
      <c r="FNC3" s="96"/>
      <c r="FND3" s="96"/>
      <c r="FNE3" s="96"/>
      <c r="FNF3" s="96"/>
      <c r="FNG3" s="96"/>
      <c r="FNH3" s="96"/>
      <c r="FNI3" s="96"/>
      <c r="FNJ3" s="96"/>
      <c r="FNK3" s="96"/>
      <c r="FNL3" s="96"/>
      <c r="FNM3" s="96"/>
      <c r="FNN3" s="96"/>
      <c r="FNO3" s="96"/>
      <c r="FNP3" s="96"/>
      <c r="FNQ3" s="96"/>
      <c r="FNR3" s="96"/>
      <c r="FNS3" s="96"/>
      <c r="FNT3" s="96"/>
      <c r="FNU3" s="96"/>
      <c r="FNV3" s="96"/>
      <c r="FNW3" s="96"/>
      <c r="FNX3" s="96"/>
      <c r="FNY3" s="96"/>
      <c r="FNZ3" s="96"/>
      <c r="FOA3" s="96"/>
      <c r="FOB3" s="96"/>
      <c r="FOC3" s="96"/>
      <c r="FOD3" s="96"/>
      <c r="FOE3" s="96"/>
      <c r="FOF3" s="96"/>
      <c r="FOG3" s="96"/>
      <c r="FOH3" s="96"/>
      <c r="FOI3" s="96"/>
      <c r="FOJ3" s="96"/>
      <c r="FOK3" s="96"/>
      <c r="FOL3" s="96"/>
      <c r="FOM3" s="96"/>
      <c r="FON3" s="96"/>
      <c r="FOO3" s="96"/>
      <c r="FOP3" s="96"/>
      <c r="FOQ3" s="96"/>
      <c r="FOR3" s="96"/>
      <c r="FOS3" s="96"/>
      <c r="FOT3" s="96"/>
      <c r="FOU3" s="96"/>
      <c r="FOV3" s="96"/>
      <c r="FOW3" s="96"/>
      <c r="FOX3" s="96"/>
      <c r="FOY3" s="96"/>
      <c r="FOZ3" s="96"/>
      <c r="FPA3" s="96"/>
      <c r="FPB3" s="96"/>
      <c r="FPC3" s="96"/>
      <c r="FPD3" s="96"/>
      <c r="FPE3" s="96"/>
      <c r="FPF3" s="96"/>
      <c r="FPG3" s="96"/>
      <c r="FPH3" s="96"/>
      <c r="FPI3" s="96"/>
      <c r="FPJ3" s="96"/>
      <c r="FPK3" s="96"/>
      <c r="FPL3" s="96"/>
      <c r="FPM3" s="96"/>
      <c r="FPN3" s="96"/>
      <c r="FPO3" s="96"/>
      <c r="FPP3" s="96"/>
      <c r="FPQ3" s="96"/>
      <c r="FPR3" s="96"/>
      <c r="FPS3" s="96"/>
      <c r="FPT3" s="96"/>
      <c r="FPU3" s="96"/>
      <c r="FPV3" s="96"/>
      <c r="FPW3" s="96"/>
      <c r="FPX3" s="96"/>
      <c r="FPY3" s="96"/>
      <c r="FPZ3" s="96"/>
      <c r="FQA3" s="96"/>
      <c r="FQB3" s="96"/>
      <c r="FQC3" s="96"/>
      <c r="FQD3" s="96"/>
      <c r="FQE3" s="96"/>
      <c r="FQF3" s="96"/>
      <c r="FQG3" s="96"/>
      <c r="FQH3" s="96"/>
      <c r="FQI3" s="96"/>
      <c r="FQJ3" s="96"/>
      <c r="FQK3" s="96"/>
      <c r="FQL3" s="96"/>
      <c r="FQM3" s="96"/>
      <c r="FQN3" s="96"/>
      <c r="FQO3" s="96"/>
      <c r="FQP3" s="96"/>
      <c r="FQQ3" s="96"/>
      <c r="FQR3" s="96"/>
      <c r="FQS3" s="96"/>
      <c r="FQT3" s="96"/>
      <c r="FQU3" s="96"/>
      <c r="FQV3" s="96"/>
      <c r="FQW3" s="96"/>
      <c r="FQX3" s="96"/>
      <c r="FQY3" s="96"/>
      <c r="FQZ3" s="96"/>
      <c r="FRA3" s="96"/>
      <c r="FRB3" s="96"/>
      <c r="FRC3" s="96"/>
      <c r="FRD3" s="96"/>
      <c r="FRE3" s="96"/>
      <c r="FRF3" s="96"/>
      <c r="FRG3" s="96"/>
      <c r="FRH3" s="96"/>
      <c r="FRI3" s="96"/>
      <c r="FRJ3" s="96"/>
      <c r="FRK3" s="96"/>
      <c r="FRL3" s="96"/>
      <c r="FRM3" s="96"/>
      <c r="FRN3" s="96"/>
      <c r="FRO3" s="96"/>
      <c r="FRP3" s="96"/>
      <c r="FRQ3" s="96"/>
      <c r="FRR3" s="96"/>
      <c r="FRS3" s="96"/>
      <c r="FRT3" s="96"/>
      <c r="FRU3" s="96"/>
      <c r="FRV3" s="96"/>
      <c r="FRW3" s="96"/>
      <c r="FRX3" s="96"/>
      <c r="FRY3" s="96"/>
      <c r="FRZ3" s="96"/>
      <c r="FSA3" s="96"/>
      <c r="FSB3" s="96"/>
      <c r="FSC3" s="96"/>
      <c r="FSD3" s="96"/>
      <c r="FSE3" s="96"/>
      <c r="FSF3" s="96"/>
      <c r="FSG3" s="96"/>
      <c r="FSH3" s="96"/>
      <c r="FSI3" s="96"/>
      <c r="FSJ3" s="96"/>
      <c r="FSK3" s="96"/>
      <c r="FSL3" s="96"/>
      <c r="FSM3" s="96"/>
      <c r="FSN3" s="96"/>
      <c r="FSO3" s="96"/>
      <c r="FSP3" s="96"/>
      <c r="FSQ3" s="96"/>
      <c r="FSR3" s="96"/>
      <c r="FSS3" s="96"/>
      <c r="FST3" s="96"/>
      <c r="FSU3" s="96"/>
      <c r="FSV3" s="96"/>
      <c r="FSW3" s="96"/>
      <c r="FSX3" s="96"/>
      <c r="FSY3" s="96"/>
      <c r="FSZ3" s="96"/>
      <c r="FTA3" s="96"/>
      <c r="FTB3" s="96"/>
      <c r="FTC3" s="96"/>
      <c r="FTD3" s="96"/>
      <c r="FTE3" s="96"/>
      <c r="FTF3" s="96"/>
      <c r="FTG3" s="96"/>
      <c r="FTH3" s="96"/>
      <c r="FTI3" s="96"/>
      <c r="FTJ3" s="96"/>
      <c r="FTK3" s="96"/>
      <c r="FTL3" s="96"/>
      <c r="FTM3" s="96"/>
      <c r="FTN3" s="96"/>
      <c r="FTO3" s="96"/>
      <c r="FTP3" s="96"/>
      <c r="FTQ3" s="96"/>
      <c r="FTR3" s="96"/>
      <c r="FTS3" s="96"/>
      <c r="FTT3" s="96"/>
      <c r="FTU3" s="96"/>
      <c r="FTV3" s="96"/>
      <c r="FTW3" s="96"/>
      <c r="FTX3" s="96"/>
      <c r="FTY3" s="96"/>
      <c r="FTZ3" s="96"/>
      <c r="FUA3" s="96"/>
      <c r="FUB3" s="96"/>
      <c r="FUC3" s="96"/>
      <c r="FUD3" s="96"/>
      <c r="FUE3" s="96"/>
      <c r="FUF3" s="96"/>
      <c r="FUG3" s="96"/>
      <c r="FUH3" s="96"/>
      <c r="FUI3" s="96"/>
      <c r="FUJ3" s="96"/>
      <c r="FUK3" s="96"/>
      <c r="FUL3" s="96"/>
      <c r="FUM3" s="96"/>
      <c r="FUN3" s="96"/>
      <c r="FUO3" s="96"/>
      <c r="FUP3" s="96"/>
      <c r="FUQ3" s="96"/>
      <c r="FUR3" s="96"/>
      <c r="FUS3" s="96"/>
      <c r="FUT3" s="96"/>
      <c r="FUU3" s="96"/>
      <c r="FUV3" s="96"/>
      <c r="FUW3" s="96"/>
      <c r="FUX3" s="96"/>
      <c r="FUY3" s="96"/>
      <c r="FUZ3" s="96"/>
      <c r="FVA3" s="96"/>
      <c r="FVB3" s="96"/>
      <c r="FVC3" s="96"/>
      <c r="FVD3" s="96"/>
      <c r="FVE3" s="96"/>
      <c r="FVF3" s="96"/>
      <c r="FVG3" s="96"/>
      <c r="FVH3" s="96"/>
      <c r="FVI3" s="96"/>
      <c r="FVJ3" s="96"/>
      <c r="FVK3" s="96"/>
      <c r="FVL3" s="96"/>
      <c r="FVM3" s="96"/>
      <c r="FVN3" s="96"/>
      <c r="FVO3" s="96"/>
      <c r="FVP3" s="96"/>
      <c r="FVQ3" s="96"/>
      <c r="FVR3" s="96"/>
      <c r="FVS3" s="96"/>
      <c r="FVT3" s="96"/>
      <c r="FVU3" s="96"/>
      <c r="FVV3" s="96"/>
      <c r="FVW3" s="96"/>
      <c r="FVX3" s="96"/>
      <c r="FVY3" s="96"/>
      <c r="FVZ3" s="96"/>
      <c r="FWA3" s="96"/>
      <c r="FWB3" s="96"/>
      <c r="FWC3" s="96"/>
      <c r="FWD3" s="96"/>
      <c r="FWE3" s="96"/>
      <c r="FWF3" s="96"/>
      <c r="FWG3" s="96"/>
      <c r="FWH3" s="96"/>
      <c r="FWI3" s="96"/>
      <c r="FWJ3" s="96"/>
      <c r="FWK3" s="96"/>
      <c r="FWL3" s="96"/>
      <c r="FWM3" s="96"/>
      <c r="FWN3" s="96"/>
      <c r="FWO3" s="96"/>
      <c r="FWP3" s="96"/>
      <c r="FWQ3" s="96"/>
      <c r="FWR3" s="96"/>
      <c r="FWS3" s="96"/>
      <c r="FWT3" s="96"/>
      <c r="FWU3" s="96"/>
      <c r="FWV3" s="96"/>
      <c r="FWW3" s="96"/>
      <c r="FWX3" s="96"/>
      <c r="FWY3" s="96"/>
      <c r="FWZ3" s="96"/>
      <c r="FXA3" s="96"/>
      <c r="FXB3" s="96"/>
      <c r="FXC3" s="96"/>
      <c r="FXD3" s="96"/>
      <c r="FXE3" s="96"/>
      <c r="FXF3" s="96"/>
      <c r="FXG3" s="96"/>
      <c r="FXH3" s="96"/>
      <c r="FXI3" s="96"/>
      <c r="FXJ3" s="96"/>
      <c r="FXK3" s="96"/>
      <c r="FXL3" s="96"/>
      <c r="FXM3" s="96"/>
      <c r="FXN3" s="96"/>
      <c r="FXO3" s="96"/>
      <c r="FXP3" s="96"/>
      <c r="FXQ3" s="96"/>
      <c r="FXR3" s="96"/>
      <c r="FXS3" s="96"/>
      <c r="FXT3" s="96"/>
      <c r="FXU3" s="96"/>
      <c r="FXV3" s="96"/>
      <c r="FXW3" s="96"/>
      <c r="FXX3" s="96"/>
      <c r="FXY3" s="96"/>
      <c r="FXZ3" s="96"/>
      <c r="FYA3" s="96"/>
      <c r="FYB3" s="96"/>
      <c r="FYC3" s="96"/>
      <c r="FYD3" s="96"/>
      <c r="FYE3" s="96"/>
      <c r="FYF3" s="96"/>
      <c r="FYG3" s="96"/>
      <c r="FYH3" s="96"/>
      <c r="FYI3" s="96"/>
      <c r="FYJ3" s="96"/>
      <c r="FYK3" s="96"/>
      <c r="FYL3" s="96"/>
      <c r="FYM3" s="96"/>
      <c r="FYN3" s="96"/>
      <c r="FYO3" s="96"/>
      <c r="FYP3" s="96"/>
      <c r="FYQ3" s="96"/>
      <c r="FYR3" s="96"/>
      <c r="FYS3" s="96"/>
      <c r="FYT3" s="96"/>
      <c r="FYU3" s="96"/>
      <c r="FYV3" s="96"/>
      <c r="FYW3" s="96"/>
      <c r="FYX3" s="96"/>
      <c r="FYY3" s="96"/>
      <c r="FYZ3" s="96"/>
      <c r="FZA3" s="96"/>
      <c r="FZB3" s="96"/>
      <c r="FZC3" s="96"/>
      <c r="FZD3" s="96"/>
      <c r="FZE3" s="96"/>
      <c r="FZF3" s="96"/>
      <c r="FZG3" s="96"/>
      <c r="FZH3" s="96"/>
      <c r="FZI3" s="96"/>
      <c r="FZJ3" s="96"/>
      <c r="FZK3" s="96"/>
      <c r="FZL3" s="96"/>
      <c r="FZM3" s="96"/>
      <c r="FZN3" s="96"/>
      <c r="FZO3" s="96"/>
      <c r="FZP3" s="96"/>
      <c r="FZQ3" s="96"/>
      <c r="FZR3" s="96"/>
      <c r="FZS3" s="96"/>
      <c r="FZT3" s="96"/>
      <c r="FZU3" s="96"/>
      <c r="FZV3" s="96"/>
      <c r="FZW3" s="96"/>
      <c r="FZX3" s="96"/>
      <c r="FZY3" s="96"/>
      <c r="FZZ3" s="96"/>
      <c r="GAA3" s="96"/>
      <c r="GAB3" s="96"/>
      <c r="GAC3" s="96"/>
      <c r="GAD3" s="96"/>
      <c r="GAE3" s="96"/>
      <c r="GAF3" s="96"/>
      <c r="GAG3" s="96"/>
      <c r="GAH3" s="96"/>
      <c r="GAI3" s="96"/>
      <c r="GAJ3" s="96"/>
      <c r="GAK3" s="96"/>
      <c r="GAL3" s="96"/>
      <c r="GAM3" s="96"/>
      <c r="GAN3" s="96"/>
      <c r="GAO3" s="96"/>
      <c r="GAP3" s="96"/>
      <c r="GAQ3" s="96"/>
      <c r="GAR3" s="96"/>
      <c r="GAS3" s="96"/>
      <c r="GAT3" s="96"/>
      <c r="GAU3" s="96"/>
      <c r="GAV3" s="96"/>
      <c r="GAW3" s="96"/>
      <c r="GAX3" s="96"/>
      <c r="GAY3" s="96"/>
      <c r="GAZ3" s="96"/>
      <c r="GBA3" s="96"/>
      <c r="GBB3" s="96"/>
      <c r="GBC3" s="96"/>
      <c r="GBD3" s="96"/>
      <c r="GBE3" s="96"/>
      <c r="GBF3" s="96"/>
      <c r="GBG3" s="96"/>
      <c r="GBH3" s="96"/>
      <c r="GBI3" s="96"/>
      <c r="GBJ3" s="96"/>
      <c r="GBK3" s="96"/>
      <c r="GBL3" s="96"/>
      <c r="GBM3" s="96"/>
      <c r="GBN3" s="96"/>
      <c r="GBO3" s="96"/>
      <c r="GBP3" s="96"/>
      <c r="GBQ3" s="96"/>
      <c r="GBR3" s="96"/>
      <c r="GBS3" s="96"/>
      <c r="GBT3" s="96"/>
      <c r="GBU3" s="96"/>
      <c r="GBV3" s="96"/>
      <c r="GBW3" s="96"/>
      <c r="GBX3" s="96"/>
      <c r="GBY3" s="96"/>
      <c r="GBZ3" s="96"/>
      <c r="GCA3" s="96"/>
      <c r="GCB3" s="96"/>
      <c r="GCC3" s="96"/>
      <c r="GCD3" s="96"/>
      <c r="GCE3" s="96"/>
      <c r="GCF3" s="96"/>
      <c r="GCG3" s="96"/>
      <c r="GCH3" s="96"/>
      <c r="GCI3" s="96"/>
      <c r="GCJ3" s="96"/>
      <c r="GCK3" s="96"/>
      <c r="GCL3" s="96"/>
      <c r="GCM3" s="96"/>
      <c r="GCN3" s="96"/>
      <c r="GCO3" s="96"/>
      <c r="GCP3" s="96"/>
      <c r="GCQ3" s="96"/>
      <c r="GCR3" s="96"/>
      <c r="GCS3" s="96"/>
      <c r="GCT3" s="96"/>
      <c r="GCU3" s="96"/>
      <c r="GCV3" s="96"/>
      <c r="GCW3" s="96"/>
      <c r="GCX3" s="96"/>
      <c r="GCY3" s="96"/>
      <c r="GCZ3" s="96"/>
      <c r="GDA3" s="96"/>
      <c r="GDB3" s="96"/>
      <c r="GDC3" s="96"/>
      <c r="GDD3" s="96"/>
      <c r="GDE3" s="96"/>
      <c r="GDF3" s="96"/>
      <c r="GDG3" s="96"/>
      <c r="GDH3" s="96"/>
      <c r="GDI3" s="96"/>
      <c r="GDJ3" s="96"/>
      <c r="GDK3" s="96"/>
      <c r="GDL3" s="96"/>
      <c r="GDM3" s="96"/>
      <c r="GDN3" s="96"/>
      <c r="GDO3" s="96"/>
      <c r="GDP3" s="96"/>
      <c r="GDQ3" s="96"/>
      <c r="GDR3" s="96"/>
      <c r="GDS3" s="96"/>
      <c r="GDT3" s="96"/>
      <c r="GDU3" s="96"/>
      <c r="GDV3" s="96"/>
      <c r="GDW3" s="96"/>
      <c r="GDX3" s="96"/>
      <c r="GDY3" s="96"/>
      <c r="GDZ3" s="96"/>
      <c r="GEA3" s="96"/>
      <c r="GEB3" s="96"/>
      <c r="GEC3" s="96"/>
      <c r="GED3" s="96"/>
      <c r="GEE3" s="96"/>
      <c r="GEF3" s="96"/>
      <c r="GEG3" s="96"/>
      <c r="GEH3" s="96"/>
      <c r="GEI3" s="96"/>
      <c r="GEJ3" s="96"/>
      <c r="GEK3" s="96"/>
      <c r="GEL3" s="96"/>
      <c r="GEM3" s="96"/>
      <c r="GEN3" s="96"/>
      <c r="GEO3" s="96"/>
      <c r="GEP3" s="96"/>
      <c r="GEQ3" s="96"/>
      <c r="GER3" s="96"/>
      <c r="GES3" s="96"/>
      <c r="GET3" s="96"/>
      <c r="GEU3" s="96"/>
      <c r="GEV3" s="96"/>
      <c r="GEW3" s="96"/>
      <c r="GEX3" s="96"/>
      <c r="GEY3" s="96"/>
      <c r="GEZ3" s="96"/>
      <c r="GFA3" s="96"/>
      <c r="GFB3" s="96"/>
      <c r="GFC3" s="96"/>
      <c r="GFD3" s="96"/>
      <c r="GFE3" s="96"/>
      <c r="GFF3" s="96"/>
      <c r="GFG3" s="96"/>
      <c r="GFH3" s="96"/>
      <c r="GFI3" s="96"/>
      <c r="GFJ3" s="96"/>
      <c r="GFK3" s="96"/>
      <c r="GFL3" s="96"/>
      <c r="GFM3" s="96"/>
      <c r="GFN3" s="96"/>
      <c r="GFO3" s="96"/>
      <c r="GFP3" s="96"/>
      <c r="GFQ3" s="96"/>
      <c r="GFR3" s="96"/>
      <c r="GFS3" s="96"/>
      <c r="GFT3" s="96"/>
      <c r="GFU3" s="96"/>
      <c r="GFV3" s="96"/>
      <c r="GFW3" s="96"/>
      <c r="GFX3" s="96"/>
      <c r="GFY3" s="96"/>
      <c r="GFZ3" s="96"/>
      <c r="GGA3" s="96"/>
      <c r="GGB3" s="96"/>
      <c r="GGC3" s="96"/>
      <c r="GGD3" s="96"/>
      <c r="GGE3" s="96"/>
      <c r="GGF3" s="96"/>
      <c r="GGG3" s="96"/>
      <c r="GGH3" s="96"/>
      <c r="GGI3" s="96"/>
      <c r="GGJ3" s="96"/>
      <c r="GGK3" s="96"/>
      <c r="GGL3" s="96"/>
      <c r="GGM3" s="96"/>
      <c r="GGN3" s="96"/>
      <c r="GGO3" s="96"/>
      <c r="GGP3" s="96"/>
      <c r="GGQ3" s="96"/>
      <c r="GGR3" s="96"/>
      <c r="GGS3" s="96"/>
      <c r="GGT3" s="96"/>
      <c r="GGU3" s="96"/>
      <c r="GGV3" s="96"/>
      <c r="GGW3" s="96"/>
      <c r="GGX3" s="96"/>
      <c r="GGY3" s="96"/>
      <c r="GGZ3" s="96"/>
      <c r="GHA3" s="96"/>
      <c r="GHB3" s="96"/>
      <c r="GHC3" s="96"/>
      <c r="GHD3" s="96"/>
      <c r="GHE3" s="96"/>
      <c r="GHF3" s="96"/>
      <c r="GHG3" s="96"/>
      <c r="GHH3" s="96"/>
      <c r="GHI3" s="96"/>
      <c r="GHJ3" s="96"/>
      <c r="GHK3" s="96"/>
      <c r="GHL3" s="96"/>
      <c r="GHM3" s="96"/>
      <c r="GHN3" s="96"/>
      <c r="GHO3" s="96"/>
      <c r="GHP3" s="96"/>
      <c r="GHQ3" s="96"/>
      <c r="GHR3" s="96"/>
      <c r="GHS3" s="96"/>
      <c r="GHT3" s="96"/>
      <c r="GHU3" s="96"/>
      <c r="GHV3" s="96"/>
      <c r="GHW3" s="96"/>
      <c r="GHX3" s="96"/>
      <c r="GHY3" s="96"/>
      <c r="GHZ3" s="96"/>
      <c r="GIA3" s="96"/>
      <c r="GIB3" s="96"/>
      <c r="GIC3" s="96"/>
      <c r="GID3" s="96"/>
      <c r="GIE3" s="96"/>
      <c r="GIF3" s="96"/>
      <c r="GIG3" s="96"/>
      <c r="GIH3" s="96"/>
      <c r="GII3" s="96"/>
      <c r="GIJ3" s="96"/>
      <c r="GIK3" s="96"/>
      <c r="GIL3" s="96"/>
      <c r="GIM3" s="96"/>
      <c r="GIN3" s="96"/>
      <c r="GIO3" s="96"/>
      <c r="GIP3" s="96"/>
      <c r="GIQ3" s="96"/>
      <c r="GIR3" s="96"/>
      <c r="GIS3" s="96"/>
      <c r="GIT3" s="96"/>
      <c r="GIU3" s="96"/>
      <c r="GIV3" s="96"/>
      <c r="GIW3" s="96"/>
      <c r="GIX3" s="96"/>
      <c r="GIY3" s="96"/>
      <c r="GIZ3" s="96"/>
      <c r="GJA3" s="96"/>
      <c r="GJB3" s="96"/>
      <c r="GJC3" s="96"/>
      <c r="GJD3" s="96"/>
      <c r="GJE3" s="96"/>
      <c r="GJF3" s="96"/>
      <c r="GJG3" s="96"/>
      <c r="GJH3" s="96"/>
      <c r="GJI3" s="96"/>
      <c r="GJJ3" s="96"/>
      <c r="GJK3" s="96"/>
      <c r="GJL3" s="96"/>
      <c r="GJM3" s="96"/>
      <c r="GJN3" s="96"/>
      <c r="GJO3" s="96"/>
      <c r="GJP3" s="96"/>
      <c r="GJQ3" s="96"/>
      <c r="GJR3" s="96"/>
      <c r="GJS3" s="96"/>
      <c r="GJT3" s="96"/>
      <c r="GJU3" s="96"/>
      <c r="GJV3" s="96"/>
      <c r="GJW3" s="96"/>
      <c r="GJX3" s="96"/>
      <c r="GJY3" s="96"/>
      <c r="GJZ3" s="96"/>
      <c r="GKA3" s="96"/>
      <c r="GKB3" s="96"/>
      <c r="GKC3" s="96"/>
      <c r="GKD3" s="96"/>
      <c r="GKE3" s="96"/>
      <c r="GKF3" s="96"/>
      <c r="GKG3" s="96"/>
      <c r="GKH3" s="96"/>
      <c r="GKI3" s="96"/>
      <c r="GKJ3" s="96"/>
      <c r="GKK3" s="96"/>
      <c r="GKL3" s="96"/>
      <c r="GKM3" s="96"/>
      <c r="GKN3" s="96"/>
      <c r="GKO3" s="96"/>
      <c r="GKP3" s="96"/>
      <c r="GKQ3" s="96"/>
      <c r="GKR3" s="96"/>
      <c r="GKS3" s="96"/>
      <c r="GKT3" s="96"/>
      <c r="GKU3" s="96"/>
      <c r="GKV3" s="96"/>
      <c r="GKW3" s="96"/>
      <c r="GKX3" s="96"/>
      <c r="GKY3" s="96"/>
      <c r="GKZ3" s="96"/>
      <c r="GLA3" s="96"/>
      <c r="GLB3" s="96"/>
      <c r="GLC3" s="96"/>
      <c r="GLD3" s="96"/>
      <c r="GLE3" s="96"/>
      <c r="GLF3" s="96"/>
      <c r="GLG3" s="96"/>
      <c r="GLH3" s="96"/>
      <c r="GLI3" s="96"/>
      <c r="GLJ3" s="96"/>
      <c r="GLK3" s="96"/>
      <c r="GLL3" s="96"/>
      <c r="GLM3" s="96"/>
      <c r="GLN3" s="96"/>
      <c r="GLO3" s="96"/>
      <c r="GLP3" s="96"/>
      <c r="GLQ3" s="96"/>
      <c r="GLR3" s="96"/>
      <c r="GLS3" s="96"/>
      <c r="GLT3" s="96"/>
      <c r="GLU3" s="96"/>
      <c r="GLV3" s="96"/>
      <c r="GLW3" s="96"/>
      <c r="GLX3" s="96"/>
      <c r="GLY3" s="96"/>
      <c r="GLZ3" s="96"/>
      <c r="GMA3" s="96"/>
      <c r="GMB3" s="96"/>
      <c r="GMC3" s="96"/>
      <c r="GMD3" s="96"/>
      <c r="GME3" s="96"/>
      <c r="GMF3" s="96"/>
      <c r="GMG3" s="96"/>
      <c r="GMH3" s="96"/>
      <c r="GMI3" s="96"/>
      <c r="GMJ3" s="96"/>
      <c r="GMK3" s="96"/>
      <c r="GML3" s="96"/>
      <c r="GMM3" s="96"/>
      <c r="GMN3" s="96"/>
      <c r="GMO3" s="96"/>
      <c r="GMP3" s="96"/>
      <c r="GMQ3" s="96"/>
      <c r="GMR3" s="96"/>
      <c r="GMS3" s="96"/>
      <c r="GMT3" s="96"/>
      <c r="GMU3" s="96"/>
      <c r="GMV3" s="96"/>
      <c r="GMW3" s="96"/>
      <c r="GMX3" s="96"/>
      <c r="GMY3" s="96"/>
      <c r="GMZ3" s="96"/>
      <c r="GNA3" s="96"/>
      <c r="GNB3" s="96"/>
      <c r="GNC3" s="96"/>
      <c r="GND3" s="96"/>
      <c r="GNE3" s="96"/>
      <c r="GNF3" s="96"/>
      <c r="GNG3" s="96"/>
      <c r="GNH3" s="96"/>
      <c r="GNI3" s="96"/>
      <c r="GNJ3" s="96"/>
      <c r="GNK3" s="96"/>
      <c r="GNL3" s="96"/>
      <c r="GNM3" s="96"/>
      <c r="GNN3" s="96"/>
      <c r="GNO3" s="96"/>
      <c r="GNP3" s="96"/>
      <c r="GNQ3" s="96"/>
      <c r="GNR3" s="96"/>
      <c r="GNS3" s="96"/>
      <c r="GNT3" s="96"/>
      <c r="GNU3" s="96"/>
      <c r="GNV3" s="96"/>
      <c r="GNW3" s="96"/>
      <c r="GNX3" s="96"/>
      <c r="GNY3" s="96"/>
      <c r="GNZ3" s="96"/>
      <c r="GOA3" s="96"/>
      <c r="GOB3" s="96"/>
      <c r="GOC3" s="96"/>
      <c r="GOD3" s="96"/>
      <c r="GOE3" s="96"/>
      <c r="GOF3" s="96"/>
      <c r="GOG3" s="96"/>
      <c r="GOH3" s="96"/>
      <c r="GOI3" s="96"/>
      <c r="GOJ3" s="96"/>
      <c r="GOK3" s="96"/>
      <c r="GOL3" s="96"/>
      <c r="GOM3" s="96"/>
      <c r="GON3" s="96"/>
      <c r="GOO3" s="96"/>
      <c r="GOP3" s="96"/>
      <c r="GOQ3" s="96"/>
      <c r="GOR3" s="96"/>
      <c r="GOS3" s="96"/>
      <c r="GOT3" s="96"/>
      <c r="GOU3" s="96"/>
      <c r="GOV3" s="96"/>
      <c r="GOW3" s="96"/>
      <c r="GOX3" s="96"/>
      <c r="GOY3" s="96"/>
      <c r="GOZ3" s="96"/>
      <c r="GPA3" s="96"/>
      <c r="GPB3" s="96"/>
      <c r="GPC3" s="96"/>
      <c r="GPD3" s="96"/>
      <c r="GPE3" s="96"/>
      <c r="GPF3" s="96"/>
      <c r="GPG3" s="96"/>
      <c r="GPH3" s="96"/>
      <c r="GPI3" s="96"/>
      <c r="GPJ3" s="96"/>
      <c r="GPK3" s="96"/>
      <c r="GPL3" s="96"/>
      <c r="GPM3" s="96"/>
      <c r="GPN3" s="96"/>
      <c r="GPO3" s="96"/>
      <c r="GPP3" s="96"/>
      <c r="GPQ3" s="96"/>
      <c r="GPR3" s="96"/>
      <c r="GPS3" s="96"/>
      <c r="GPT3" s="96"/>
      <c r="GPU3" s="96"/>
      <c r="GPV3" s="96"/>
      <c r="GPW3" s="96"/>
      <c r="GPX3" s="96"/>
      <c r="GPY3" s="96"/>
      <c r="GPZ3" s="96"/>
      <c r="GQA3" s="96"/>
      <c r="GQB3" s="96"/>
      <c r="GQC3" s="96"/>
      <c r="GQD3" s="96"/>
      <c r="GQE3" s="96"/>
      <c r="GQF3" s="96"/>
      <c r="GQG3" s="96"/>
      <c r="GQH3" s="96"/>
      <c r="GQI3" s="96"/>
      <c r="GQJ3" s="96"/>
      <c r="GQK3" s="96"/>
      <c r="GQL3" s="96"/>
      <c r="GQM3" s="96"/>
      <c r="GQN3" s="96"/>
      <c r="GQO3" s="96"/>
      <c r="GQP3" s="96"/>
      <c r="GQQ3" s="96"/>
      <c r="GQR3" s="96"/>
      <c r="GQS3" s="96"/>
      <c r="GQT3" s="96"/>
      <c r="GQU3" s="96"/>
      <c r="GQV3" s="96"/>
      <c r="GQW3" s="96"/>
      <c r="GQX3" s="96"/>
      <c r="GQY3" s="96"/>
      <c r="GQZ3" s="96"/>
      <c r="GRA3" s="96"/>
      <c r="GRB3" s="96"/>
      <c r="GRC3" s="96"/>
      <c r="GRD3" s="96"/>
      <c r="GRE3" s="96"/>
      <c r="GRF3" s="96"/>
      <c r="GRG3" s="96"/>
      <c r="GRH3" s="96"/>
      <c r="GRI3" s="96"/>
      <c r="GRJ3" s="96"/>
      <c r="GRK3" s="96"/>
      <c r="GRL3" s="96"/>
      <c r="GRM3" s="96"/>
      <c r="GRN3" s="96"/>
      <c r="GRO3" s="96"/>
      <c r="GRP3" s="96"/>
      <c r="GRQ3" s="96"/>
      <c r="GRR3" s="96"/>
      <c r="GRS3" s="96"/>
      <c r="GRT3" s="96"/>
      <c r="GRU3" s="96"/>
      <c r="GRV3" s="96"/>
      <c r="GRW3" s="96"/>
      <c r="GRX3" s="96"/>
      <c r="GRY3" s="96"/>
      <c r="GRZ3" s="96"/>
      <c r="GSA3" s="96"/>
      <c r="GSB3" s="96"/>
      <c r="GSC3" s="96"/>
      <c r="GSD3" s="96"/>
      <c r="GSE3" s="96"/>
      <c r="GSF3" s="96"/>
      <c r="GSG3" s="96"/>
      <c r="GSH3" s="96"/>
      <c r="GSI3" s="96"/>
      <c r="GSJ3" s="96"/>
      <c r="GSK3" s="96"/>
      <c r="GSL3" s="96"/>
      <c r="GSM3" s="96"/>
      <c r="GSN3" s="96"/>
      <c r="GSO3" s="96"/>
      <c r="GSP3" s="96"/>
      <c r="GSQ3" s="96"/>
      <c r="GSR3" s="96"/>
      <c r="GSS3" s="96"/>
      <c r="GST3" s="96"/>
      <c r="GSU3" s="96"/>
      <c r="GSV3" s="96"/>
      <c r="GSW3" s="96"/>
      <c r="GSX3" s="96"/>
      <c r="GSY3" s="96"/>
      <c r="GSZ3" s="96"/>
      <c r="GTA3" s="96"/>
      <c r="GTB3" s="96"/>
      <c r="GTC3" s="96"/>
      <c r="GTD3" s="96"/>
      <c r="GTE3" s="96"/>
      <c r="GTF3" s="96"/>
      <c r="GTG3" s="96"/>
      <c r="GTH3" s="96"/>
      <c r="GTI3" s="96"/>
      <c r="GTJ3" s="96"/>
      <c r="GTK3" s="96"/>
      <c r="GTL3" s="96"/>
      <c r="GTM3" s="96"/>
      <c r="GTN3" s="96"/>
      <c r="GTO3" s="96"/>
      <c r="GTP3" s="96"/>
      <c r="GTQ3" s="96"/>
      <c r="GTR3" s="96"/>
      <c r="GTS3" s="96"/>
      <c r="GTT3" s="96"/>
      <c r="GTU3" s="96"/>
      <c r="GTV3" s="96"/>
      <c r="GTW3" s="96"/>
      <c r="GTX3" s="96"/>
      <c r="GTY3" s="96"/>
      <c r="GTZ3" s="96"/>
      <c r="GUA3" s="96"/>
      <c r="GUB3" s="96"/>
      <c r="GUC3" s="96"/>
      <c r="GUD3" s="96"/>
      <c r="GUE3" s="96"/>
      <c r="GUF3" s="96"/>
      <c r="GUG3" s="96"/>
      <c r="GUH3" s="96"/>
      <c r="GUI3" s="96"/>
      <c r="GUJ3" s="96"/>
      <c r="GUK3" s="96"/>
      <c r="GUL3" s="96"/>
      <c r="GUM3" s="96"/>
      <c r="GUN3" s="96"/>
      <c r="GUO3" s="96"/>
      <c r="GUP3" s="96"/>
      <c r="GUQ3" s="96"/>
      <c r="GUR3" s="96"/>
      <c r="GUS3" s="96"/>
      <c r="GUT3" s="96"/>
      <c r="GUU3" s="96"/>
      <c r="GUV3" s="96"/>
      <c r="GUW3" s="96"/>
      <c r="GUX3" s="96"/>
      <c r="GUY3" s="96"/>
      <c r="GUZ3" s="96"/>
      <c r="GVA3" s="96"/>
      <c r="GVB3" s="96"/>
      <c r="GVC3" s="96"/>
      <c r="GVD3" s="96"/>
      <c r="GVE3" s="96"/>
      <c r="GVF3" s="96"/>
      <c r="GVG3" s="96"/>
      <c r="GVH3" s="96"/>
      <c r="GVI3" s="96"/>
      <c r="GVJ3" s="96"/>
      <c r="GVK3" s="96"/>
      <c r="GVL3" s="96"/>
      <c r="GVM3" s="96"/>
      <c r="GVN3" s="96"/>
      <c r="GVO3" s="96"/>
      <c r="GVP3" s="96"/>
      <c r="GVQ3" s="96"/>
      <c r="GVR3" s="96"/>
      <c r="GVS3" s="96"/>
      <c r="GVT3" s="96"/>
      <c r="GVU3" s="96"/>
      <c r="GVV3" s="96"/>
      <c r="GVW3" s="96"/>
      <c r="GVX3" s="96"/>
      <c r="GVY3" s="96"/>
      <c r="GVZ3" s="96"/>
      <c r="GWA3" s="96"/>
      <c r="GWB3" s="96"/>
      <c r="GWC3" s="96"/>
      <c r="GWD3" s="96"/>
      <c r="GWE3" s="96"/>
      <c r="GWF3" s="96"/>
      <c r="GWG3" s="96"/>
      <c r="GWH3" s="96"/>
      <c r="GWI3" s="96"/>
      <c r="GWJ3" s="96"/>
      <c r="GWK3" s="96"/>
      <c r="GWL3" s="96"/>
      <c r="GWM3" s="96"/>
      <c r="GWN3" s="96"/>
      <c r="GWO3" s="96"/>
      <c r="GWP3" s="96"/>
      <c r="GWQ3" s="96"/>
      <c r="GWR3" s="96"/>
      <c r="GWS3" s="96"/>
      <c r="GWT3" s="96"/>
      <c r="GWU3" s="96"/>
      <c r="GWV3" s="96"/>
      <c r="GWW3" s="96"/>
      <c r="GWX3" s="96"/>
      <c r="GWY3" s="96"/>
      <c r="GWZ3" s="96"/>
      <c r="GXA3" s="96"/>
      <c r="GXB3" s="96"/>
      <c r="GXC3" s="96"/>
      <c r="GXD3" s="96"/>
      <c r="GXE3" s="96"/>
      <c r="GXF3" s="96"/>
      <c r="GXG3" s="96"/>
      <c r="GXH3" s="96"/>
      <c r="GXI3" s="96"/>
      <c r="GXJ3" s="96"/>
      <c r="GXK3" s="96"/>
      <c r="GXL3" s="96"/>
      <c r="GXM3" s="96"/>
      <c r="GXN3" s="96"/>
      <c r="GXO3" s="96"/>
      <c r="GXP3" s="96"/>
      <c r="GXQ3" s="96"/>
      <c r="GXR3" s="96"/>
      <c r="GXS3" s="96"/>
      <c r="GXT3" s="96"/>
      <c r="GXU3" s="96"/>
      <c r="GXV3" s="96"/>
      <c r="GXW3" s="96"/>
      <c r="GXX3" s="96"/>
      <c r="GXY3" s="96"/>
      <c r="GXZ3" s="96"/>
      <c r="GYA3" s="96"/>
      <c r="GYB3" s="96"/>
      <c r="GYC3" s="96"/>
      <c r="GYD3" s="96"/>
      <c r="GYE3" s="96"/>
      <c r="GYF3" s="96"/>
      <c r="GYG3" s="96"/>
      <c r="GYH3" s="96"/>
      <c r="GYI3" s="96"/>
      <c r="GYJ3" s="96"/>
      <c r="GYK3" s="96"/>
      <c r="GYL3" s="96"/>
      <c r="GYM3" s="96"/>
      <c r="GYN3" s="96"/>
      <c r="GYO3" s="96"/>
      <c r="GYP3" s="96"/>
      <c r="GYQ3" s="96"/>
      <c r="GYR3" s="96"/>
      <c r="GYS3" s="96"/>
      <c r="GYT3" s="96"/>
      <c r="GYU3" s="96"/>
      <c r="GYV3" s="96"/>
      <c r="GYW3" s="96"/>
      <c r="GYX3" s="96"/>
      <c r="GYY3" s="96"/>
      <c r="GYZ3" s="96"/>
      <c r="GZA3" s="96"/>
      <c r="GZB3" s="96"/>
      <c r="GZC3" s="96"/>
      <c r="GZD3" s="96"/>
      <c r="GZE3" s="96"/>
      <c r="GZF3" s="96"/>
      <c r="GZG3" s="96"/>
      <c r="GZH3" s="96"/>
      <c r="GZI3" s="96"/>
      <c r="GZJ3" s="96"/>
      <c r="GZK3" s="96"/>
      <c r="GZL3" s="96"/>
      <c r="GZM3" s="96"/>
      <c r="GZN3" s="96"/>
      <c r="GZO3" s="96"/>
      <c r="GZP3" s="96"/>
      <c r="GZQ3" s="96"/>
      <c r="GZR3" s="96"/>
      <c r="GZS3" s="96"/>
      <c r="GZT3" s="96"/>
      <c r="GZU3" s="96"/>
      <c r="GZV3" s="96"/>
      <c r="GZW3" s="96"/>
      <c r="GZX3" s="96"/>
      <c r="GZY3" s="96"/>
      <c r="GZZ3" s="96"/>
      <c r="HAA3" s="96"/>
      <c r="HAB3" s="96"/>
      <c r="HAC3" s="96"/>
      <c r="HAD3" s="96"/>
      <c r="HAE3" s="96"/>
      <c r="HAF3" s="96"/>
      <c r="HAG3" s="96"/>
      <c r="HAH3" s="96"/>
      <c r="HAI3" s="96"/>
      <c r="HAJ3" s="96"/>
      <c r="HAK3" s="96"/>
      <c r="HAL3" s="96"/>
      <c r="HAM3" s="96"/>
      <c r="HAN3" s="96"/>
      <c r="HAO3" s="96"/>
      <c r="HAP3" s="96"/>
      <c r="HAQ3" s="96"/>
      <c r="HAR3" s="96"/>
      <c r="HAS3" s="96"/>
      <c r="HAT3" s="96"/>
      <c r="HAU3" s="96"/>
      <c r="HAV3" s="96"/>
      <c r="HAW3" s="96"/>
      <c r="HAX3" s="96"/>
      <c r="HAY3" s="96"/>
      <c r="HAZ3" s="96"/>
      <c r="HBA3" s="96"/>
      <c r="HBB3" s="96"/>
      <c r="HBC3" s="96"/>
      <c r="HBD3" s="96"/>
      <c r="HBE3" s="96"/>
      <c r="HBF3" s="96"/>
      <c r="HBG3" s="96"/>
      <c r="HBH3" s="96"/>
      <c r="HBI3" s="96"/>
      <c r="HBJ3" s="96"/>
      <c r="HBK3" s="96"/>
      <c r="HBL3" s="96"/>
      <c r="HBM3" s="96"/>
      <c r="HBN3" s="96"/>
      <c r="HBO3" s="96"/>
      <c r="HBP3" s="96"/>
      <c r="HBQ3" s="96"/>
      <c r="HBR3" s="96"/>
      <c r="HBS3" s="96"/>
      <c r="HBT3" s="96"/>
      <c r="HBU3" s="96"/>
      <c r="HBV3" s="96"/>
      <c r="HBW3" s="96"/>
      <c r="HBX3" s="96"/>
      <c r="HBY3" s="96"/>
      <c r="HBZ3" s="96"/>
      <c r="HCA3" s="96"/>
      <c r="HCB3" s="96"/>
      <c r="HCC3" s="96"/>
      <c r="HCD3" s="96"/>
      <c r="HCE3" s="96"/>
      <c r="HCF3" s="96"/>
      <c r="HCG3" s="96"/>
      <c r="HCH3" s="96"/>
      <c r="HCI3" s="96"/>
      <c r="HCJ3" s="96"/>
      <c r="HCK3" s="96"/>
      <c r="HCL3" s="96"/>
      <c r="HCM3" s="96"/>
      <c r="HCN3" s="96"/>
      <c r="HCO3" s="96"/>
      <c r="HCP3" s="96"/>
      <c r="HCQ3" s="96"/>
      <c r="HCR3" s="96"/>
      <c r="HCS3" s="96"/>
      <c r="HCT3" s="96"/>
      <c r="HCU3" s="96"/>
      <c r="HCV3" s="96"/>
      <c r="HCW3" s="96"/>
      <c r="HCX3" s="96"/>
      <c r="HCY3" s="96"/>
      <c r="HCZ3" s="96"/>
      <c r="HDA3" s="96"/>
      <c r="HDB3" s="96"/>
      <c r="HDC3" s="96"/>
      <c r="HDD3" s="96"/>
      <c r="HDE3" s="96"/>
      <c r="HDF3" s="96"/>
      <c r="HDG3" s="96"/>
      <c r="HDH3" s="96"/>
      <c r="HDI3" s="96"/>
      <c r="HDJ3" s="96"/>
      <c r="HDK3" s="96"/>
      <c r="HDL3" s="96"/>
      <c r="HDM3" s="96"/>
      <c r="HDN3" s="96"/>
      <c r="HDO3" s="96"/>
      <c r="HDP3" s="96"/>
      <c r="HDQ3" s="96"/>
      <c r="HDR3" s="96"/>
      <c r="HDS3" s="96"/>
      <c r="HDT3" s="96"/>
      <c r="HDU3" s="96"/>
      <c r="HDV3" s="96"/>
      <c r="HDW3" s="96"/>
      <c r="HDX3" s="96"/>
      <c r="HDY3" s="96"/>
      <c r="HDZ3" s="96"/>
      <c r="HEA3" s="96"/>
      <c r="HEB3" s="96"/>
      <c r="HEC3" s="96"/>
      <c r="HED3" s="96"/>
      <c r="HEE3" s="96"/>
      <c r="HEF3" s="96"/>
      <c r="HEG3" s="96"/>
      <c r="HEH3" s="96"/>
      <c r="HEI3" s="96"/>
      <c r="HEJ3" s="96"/>
      <c r="HEK3" s="96"/>
      <c r="HEL3" s="96"/>
      <c r="HEM3" s="96"/>
      <c r="HEN3" s="96"/>
      <c r="HEO3" s="96"/>
      <c r="HEP3" s="96"/>
      <c r="HEQ3" s="96"/>
      <c r="HER3" s="96"/>
      <c r="HES3" s="96"/>
      <c r="HET3" s="96"/>
      <c r="HEU3" s="96"/>
      <c r="HEV3" s="96"/>
      <c r="HEW3" s="96"/>
      <c r="HEX3" s="96"/>
      <c r="HEY3" s="96"/>
      <c r="HEZ3" s="96"/>
      <c r="HFA3" s="96"/>
      <c r="HFB3" s="96"/>
      <c r="HFC3" s="96"/>
      <c r="HFD3" s="96"/>
      <c r="HFE3" s="96"/>
      <c r="HFF3" s="96"/>
      <c r="HFG3" s="96"/>
      <c r="HFH3" s="96"/>
      <c r="HFI3" s="96"/>
      <c r="HFJ3" s="96"/>
      <c r="HFK3" s="96"/>
      <c r="HFL3" s="96"/>
      <c r="HFM3" s="96"/>
      <c r="HFN3" s="96"/>
      <c r="HFO3" s="96"/>
      <c r="HFP3" s="96"/>
      <c r="HFQ3" s="96"/>
      <c r="HFR3" s="96"/>
      <c r="HFS3" s="96"/>
      <c r="HFT3" s="96"/>
      <c r="HFU3" s="96"/>
      <c r="HFV3" s="96"/>
      <c r="HFW3" s="96"/>
      <c r="HFX3" s="96"/>
      <c r="HFY3" s="96"/>
      <c r="HFZ3" s="96"/>
      <c r="HGA3" s="96"/>
      <c r="HGB3" s="96"/>
      <c r="HGC3" s="96"/>
      <c r="HGD3" s="96"/>
      <c r="HGE3" s="96"/>
      <c r="HGF3" s="96"/>
      <c r="HGG3" s="96"/>
      <c r="HGH3" s="96"/>
      <c r="HGI3" s="96"/>
      <c r="HGJ3" s="96"/>
      <c r="HGK3" s="96"/>
      <c r="HGL3" s="96"/>
      <c r="HGM3" s="96"/>
      <c r="HGN3" s="96"/>
      <c r="HGO3" s="96"/>
      <c r="HGP3" s="96"/>
      <c r="HGQ3" s="96"/>
      <c r="HGR3" s="96"/>
      <c r="HGS3" s="96"/>
      <c r="HGT3" s="96"/>
      <c r="HGU3" s="96"/>
      <c r="HGV3" s="96"/>
      <c r="HGW3" s="96"/>
      <c r="HGX3" s="96"/>
      <c r="HGY3" s="96"/>
      <c r="HGZ3" s="96"/>
      <c r="HHA3" s="96"/>
      <c r="HHB3" s="96"/>
      <c r="HHC3" s="96"/>
      <c r="HHD3" s="96"/>
      <c r="HHE3" s="96"/>
      <c r="HHF3" s="96"/>
      <c r="HHG3" s="96"/>
      <c r="HHH3" s="96"/>
      <c r="HHI3" s="96"/>
      <c r="HHJ3" s="96"/>
      <c r="HHK3" s="96"/>
      <c r="HHL3" s="96"/>
      <c r="HHM3" s="96"/>
      <c r="HHN3" s="96"/>
      <c r="HHO3" s="96"/>
      <c r="HHP3" s="96"/>
      <c r="HHQ3" s="96"/>
      <c r="HHR3" s="96"/>
      <c r="HHS3" s="96"/>
      <c r="HHT3" s="96"/>
      <c r="HHU3" s="96"/>
      <c r="HHV3" s="96"/>
      <c r="HHW3" s="96"/>
      <c r="HHX3" s="96"/>
      <c r="HHY3" s="96"/>
      <c r="HHZ3" s="96"/>
      <c r="HIA3" s="96"/>
      <c r="HIB3" s="96"/>
      <c r="HIC3" s="96"/>
      <c r="HID3" s="96"/>
      <c r="HIE3" s="96"/>
      <c r="HIF3" s="96"/>
      <c r="HIG3" s="96"/>
      <c r="HIH3" s="96"/>
      <c r="HII3" s="96"/>
      <c r="HIJ3" s="96"/>
      <c r="HIK3" s="96"/>
      <c r="HIL3" s="96"/>
      <c r="HIM3" s="96"/>
      <c r="HIN3" s="96"/>
      <c r="HIO3" s="96"/>
      <c r="HIP3" s="96"/>
      <c r="HIQ3" s="96"/>
      <c r="HIR3" s="96"/>
      <c r="HIS3" s="96"/>
      <c r="HIT3" s="96"/>
      <c r="HIU3" s="96"/>
      <c r="HIV3" s="96"/>
      <c r="HIW3" s="96"/>
      <c r="HIX3" s="96"/>
      <c r="HIY3" s="96"/>
      <c r="HIZ3" s="96"/>
      <c r="HJA3" s="96"/>
      <c r="HJB3" s="96"/>
      <c r="HJC3" s="96"/>
      <c r="HJD3" s="96"/>
      <c r="HJE3" s="96"/>
      <c r="HJF3" s="96"/>
      <c r="HJG3" s="96"/>
      <c r="HJH3" s="96"/>
      <c r="HJI3" s="96"/>
      <c r="HJJ3" s="96"/>
      <c r="HJK3" s="96"/>
      <c r="HJL3" s="96"/>
      <c r="HJM3" s="96"/>
      <c r="HJN3" s="96"/>
      <c r="HJO3" s="96"/>
      <c r="HJP3" s="96"/>
      <c r="HJQ3" s="96"/>
      <c r="HJR3" s="96"/>
      <c r="HJS3" s="96"/>
      <c r="HJT3" s="96"/>
      <c r="HJU3" s="96"/>
      <c r="HJV3" s="96"/>
      <c r="HJW3" s="96"/>
      <c r="HJX3" s="96"/>
      <c r="HJY3" s="96"/>
      <c r="HJZ3" s="96"/>
      <c r="HKA3" s="96"/>
      <c r="HKB3" s="96"/>
      <c r="HKC3" s="96"/>
      <c r="HKD3" s="96"/>
      <c r="HKE3" s="96"/>
      <c r="HKF3" s="96"/>
      <c r="HKG3" s="96"/>
      <c r="HKH3" s="96"/>
      <c r="HKI3" s="96"/>
      <c r="HKJ3" s="96"/>
      <c r="HKK3" s="96"/>
      <c r="HKL3" s="96"/>
      <c r="HKM3" s="96"/>
      <c r="HKN3" s="96"/>
      <c r="HKO3" s="96"/>
      <c r="HKP3" s="96"/>
      <c r="HKQ3" s="96"/>
      <c r="HKR3" s="96"/>
      <c r="HKS3" s="96"/>
      <c r="HKT3" s="96"/>
      <c r="HKU3" s="96"/>
      <c r="HKV3" s="96"/>
      <c r="HKW3" s="96"/>
      <c r="HKX3" s="96"/>
      <c r="HKY3" s="96"/>
      <c r="HKZ3" s="96"/>
      <c r="HLA3" s="96"/>
      <c r="HLB3" s="96"/>
      <c r="HLC3" s="96"/>
      <c r="HLD3" s="96"/>
      <c r="HLE3" s="96"/>
      <c r="HLF3" s="96"/>
      <c r="HLG3" s="96"/>
      <c r="HLH3" s="96"/>
      <c r="HLI3" s="96"/>
      <c r="HLJ3" s="96"/>
      <c r="HLK3" s="96"/>
      <c r="HLL3" s="96"/>
      <c r="HLM3" s="96"/>
      <c r="HLN3" s="96"/>
      <c r="HLO3" s="96"/>
      <c r="HLP3" s="96"/>
      <c r="HLQ3" s="96"/>
      <c r="HLR3" s="96"/>
      <c r="HLS3" s="96"/>
      <c r="HLT3" s="96"/>
      <c r="HLU3" s="96"/>
      <c r="HLV3" s="96"/>
      <c r="HLW3" s="96"/>
      <c r="HLX3" s="96"/>
      <c r="HLY3" s="96"/>
      <c r="HLZ3" s="96"/>
      <c r="HMA3" s="96"/>
      <c r="HMB3" s="96"/>
      <c r="HMC3" s="96"/>
      <c r="HMD3" s="96"/>
      <c r="HME3" s="96"/>
      <c r="HMF3" s="96"/>
      <c r="HMG3" s="96"/>
      <c r="HMH3" s="96"/>
      <c r="HMI3" s="96"/>
      <c r="HMJ3" s="96"/>
      <c r="HMK3" s="96"/>
      <c r="HML3" s="96"/>
      <c r="HMM3" s="96"/>
      <c r="HMN3" s="96"/>
      <c r="HMO3" s="96"/>
      <c r="HMP3" s="96"/>
      <c r="HMQ3" s="96"/>
      <c r="HMR3" s="96"/>
      <c r="HMS3" s="96"/>
      <c r="HMT3" s="96"/>
      <c r="HMU3" s="96"/>
      <c r="HMV3" s="96"/>
      <c r="HMW3" s="96"/>
      <c r="HMX3" s="96"/>
      <c r="HMY3" s="96"/>
      <c r="HMZ3" s="96"/>
      <c r="HNA3" s="96"/>
      <c r="HNB3" s="96"/>
      <c r="HNC3" s="96"/>
      <c r="HND3" s="96"/>
      <c r="HNE3" s="96"/>
      <c r="HNF3" s="96"/>
      <c r="HNG3" s="96"/>
      <c r="HNH3" s="96"/>
      <c r="HNI3" s="96"/>
      <c r="HNJ3" s="96"/>
      <c r="HNK3" s="96"/>
      <c r="HNL3" s="96"/>
      <c r="HNM3" s="96"/>
      <c r="HNN3" s="96"/>
      <c r="HNO3" s="96"/>
      <c r="HNP3" s="96"/>
      <c r="HNQ3" s="96"/>
      <c r="HNR3" s="96"/>
      <c r="HNS3" s="96"/>
      <c r="HNT3" s="96"/>
      <c r="HNU3" s="96"/>
      <c r="HNV3" s="96"/>
      <c r="HNW3" s="96"/>
      <c r="HNX3" s="96"/>
      <c r="HNY3" s="96"/>
      <c r="HNZ3" s="96"/>
      <c r="HOA3" s="96"/>
      <c r="HOB3" s="96"/>
      <c r="HOC3" s="96"/>
      <c r="HOD3" s="96"/>
      <c r="HOE3" s="96"/>
      <c r="HOF3" s="96"/>
      <c r="HOG3" s="96"/>
      <c r="HOH3" s="96"/>
      <c r="HOI3" s="96"/>
      <c r="HOJ3" s="96"/>
      <c r="HOK3" s="96"/>
      <c r="HOL3" s="96"/>
      <c r="HOM3" s="96"/>
      <c r="HON3" s="96"/>
      <c r="HOO3" s="96"/>
      <c r="HOP3" s="96"/>
      <c r="HOQ3" s="96"/>
      <c r="HOR3" s="96"/>
      <c r="HOS3" s="96"/>
      <c r="HOT3" s="96"/>
      <c r="HOU3" s="96"/>
      <c r="HOV3" s="96"/>
      <c r="HOW3" s="96"/>
      <c r="HOX3" s="96"/>
      <c r="HOY3" s="96"/>
      <c r="HOZ3" s="96"/>
      <c r="HPA3" s="96"/>
      <c r="HPB3" s="96"/>
      <c r="HPC3" s="96"/>
      <c r="HPD3" s="96"/>
      <c r="HPE3" s="96"/>
      <c r="HPF3" s="96"/>
      <c r="HPG3" s="96"/>
      <c r="HPH3" s="96"/>
      <c r="HPI3" s="96"/>
      <c r="HPJ3" s="96"/>
      <c r="HPK3" s="96"/>
      <c r="HPL3" s="96"/>
      <c r="HPM3" s="96"/>
      <c r="HPN3" s="96"/>
      <c r="HPO3" s="96"/>
      <c r="HPP3" s="96"/>
      <c r="HPQ3" s="96"/>
      <c r="HPR3" s="96"/>
      <c r="HPS3" s="96"/>
      <c r="HPT3" s="96"/>
      <c r="HPU3" s="96"/>
      <c r="HPV3" s="96"/>
      <c r="HPW3" s="96"/>
      <c r="HPX3" s="96"/>
      <c r="HPY3" s="96"/>
      <c r="HPZ3" s="96"/>
      <c r="HQA3" s="96"/>
      <c r="HQB3" s="96"/>
      <c r="HQC3" s="96"/>
      <c r="HQD3" s="96"/>
      <c r="HQE3" s="96"/>
      <c r="HQF3" s="96"/>
      <c r="HQG3" s="96"/>
      <c r="HQH3" s="96"/>
      <c r="HQI3" s="96"/>
      <c r="HQJ3" s="96"/>
      <c r="HQK3" s="96"/>
      <c r="HQL3" s="96"/>
      <c r="HQM3" s="96"/>
      <c r="HQN3" s="96"/>
      <c r="HQO3" s="96"/>
      <c r="HQP3" s="96"/>
      <c r="HQQ3" s="96"/>
      <c r="HQR3" s="96"/>
      <c r="HQS3" s="96"/>
      <c r="HQT3" s="96"/>
      <c r="HQU3" s="96"/>
      <c r="HQV3" s="96"/>
      <c r="HQW3" s="96"/>
      <c r="HQX3" s="96"/>
      <c r="HQY3" s="96"/>
      <c r="HQZ3" s="96"/>
      <c r="HRA3" s="96"/>
      <c r="HRB3" s="96"/>
      <c r="HRC3" s="96"/>
      <c r="HRD3" s="96"/>
      <c r="HRE3" s="96"/>
      <c r="HRF3" s="96"/>
      <c r="HRG3" s="96"/>
      <c r="HRH3" s="96"/>
      <c r="HRI3" s="96"/>
      <c r="HRJ3" s="96"/>
      <c r="HRK3" s="96"/>
      <c r="HRL3" s="96"/>
      <c r="HRM3" s="96"/>
      <c r="HRN3" s="96"/>
      <c r="HRO3" s="96"/>
      <c r="HRP3" s="96"/>
      <c r="HRQ3" s="96"/>
      <c r="HRR3" s="96"/>
      <c r="HRS3" s="96"/>
      <c r="HRT3" s="96"/>
      <c r="HRU3" s="96"/>
      <c r="HRV3" s="96"/>
      <c r="HRW3" s="96"/>
      <c r="HRX3" s="96"/>
      <c r="HRY3" s="96"/>
      <c r="HRZ3" s="96"/>
      <c r="HSA3" s="96"/>
      <c r="HSB3" s="96"/>
      <c r="HSC3" s="96"/>
      <c r="HSD3" s="96"/>
      <c r="HSE3" s="96"/>
      <c r="HSF3" s="96"/>
      <c r="HSG3" s="96"/>
      <c r="HSH3" s="96"/>
      <c r="HSI3" s="96"/>
      <c r="HSJ3" s="96"/>
      <c r="HSK3" s="96"/>
      <c r="HSL3" s="96"/>
      <c r="HSM3" s="96"/>
      <c r="HSN3" s="96"/>
      <c r="HSO3" s="96"/>
      <c r="HSP3" s="96"/>
      <c r="HSQ3" s="96"/>
      <c r="HSR3" s="96"/>
      <c r="HSS3" s="96"/>
      <c r="HST3" s="96"/>
      <c r="HSU3" s="96"/>
      <c r="HSV3" s="96"/>
      <c r="HSW3" s="96"/>
      <c r="HSX3" s="96"/>
      <c r="HSY3" s="96"/>
      <c r="HSZ3" s="96"/>
      <c r="HTA3" s="96"/>
      <c r="HTB3" s="96"/>
      <c r="HTC3" s="96"/>
      <c r="HTD3" s="96"/>
      <c r="HTE3" s="96"/>
      <c r="HTF3" s="96"/>
      <c r="HTG3" s="96"/>
      <c r="HTH3" s="96"/>
      <c r="HTI3" s="96"/>
      <c r="HTJ3" s="96"/>
      <c r="HTK3" s="96"/>
      <c r="HTL3" s="96"/>
      <c r="HTM3" s="96"/>
      <c r="HTN3" s="96"/>
      <c r="HTO3" s="96"/>
      <c r="HTP3" s="96"/>
      <c r="HTQ3" s="96"/>
      <c r="HTR3" s="96"/>
      <c r="HTS3" s="96"/>
      <c r="HTT3" s="96"/>
      <c r="HTU3" s="96"/>
      <c r="HTV3" s="96"/>
      <c r="HTW3" s="96"/>
      <c r="HTX3" s="96"/>
      <c r="HTY3" s="96"/>
      <c r="HTZ3" s="96"/>
      <c r="HUA3" s="96"/>
      <c r="HUB3" s="96"/>
      <c r="HUC3" s="96"/>
      <c r="HUD3" s="96"/>
      <c r="HUE3" s="96"/>
      <c r="HUF3" s="96"/>
      <c r="HUG3" s="96"/>
      <c r="HUH3" s="96"/>
      <c r="HUI3" s="96"/>
      <c r="HUJ3" s="96"/>
      <c r="HUK3" s="96"/>
      <c r="HUL3" s="96"/>
      <c r="HUM3" s="96"/>
      <c r="HUN3" s="96"/>
      <c r="HUO3" s="96"/>
      <c r="HUP3" s="96"/>
      <c r="HUQ3" s="96"/>
      <c r="HUR3" s="96"/>
      <c r="HUS3" s="96"/>
      <c r="HUT3" s="96"/>
      <c r="HUU3" s="96"/>
      <c r="HUV3" s="96"/>
      <c r="HUW3" s="96"/>
      <c r="HUX3" s="96"/>
      <c r="HUY3" s="96"/>
      <c r="HUZ3" s="96"/>
      <c r="HVA3" s="96"/>
      <c r="HVB3" s="96"/>
      <c r="HVC3" s="96"/>
      <c r="HVD3" s="96"/>
      <c r="HVE3" s="96"/>
      <c r="HVF3" s="96"/>
      <c r="HVG3" s="96"/>
      <c r="HVH3" s="96"/>
      <c r="HVI3" s="96"/>
      <c r="HVJ3" s="96"/>
      <c r="HVK3" s="96"/>
      <c r="HVL3" s="96"/>
      <c r="HVM3" s="96"/>
      <c r="HVN3" s="96"/>
      <c r="HVO3" s="96"/>
      <c r="HVP3" s="96"/>
      <c r="HVQ3" s="96"/>
      <c r="HVR3" s="96"/>
      <c r="HVS3" s="96"/>
      <c r="HVT3" s="96"/>
      <c r="HVU3" s="96"/>
      <c r="HVV3" s="96"/>
      <c r="HVW3" s="96"/>
      <c r="HVX3" s="96"/>
      <c r="HVY3" s="96"/>
      <c r="HVZ3" s="96"/>
      <c r="HWA3" s="96"/>
      <c r="HWB3" s="96"/>
      <c r="HWC3" s="96"/>
      <c r="HWD3" s="96"/>
      <c r="HWE3" s="96"/>
      <c r="HWF3" s="96"/>
      <c r="HWG3" s="96"/>
      <c r="HWH3" s="96"/>
      <c r="HWI3" s="96"/>
      <c r="HWJ3" s="96"/>
      <c r="HWK3" s="96"/>
      <c r="HWL3" s="96"/>
      <c r="HWM3" s="96"/>
      <c r="HWN3" s="96"/>
      <c r="HWO3" s="96"/>
      <c r="HWP3" s="96"/>
      <c r="HWQ3" s="96"/>
      <c r="HWR3" s="96"/>
      <c r="HWS3" s="96"/>
      <c r="HWT3" s="96"/>
      <c r="HWU3" s="96"/>
      <c r="HWV3" s="96"/>
      <c r="HWW3" s="96"/>
      <c r="HWX3" s="96"/>
      <c r="HWY3" s="96"/>
      <c r="HWZ3" s="96"/>
      <c r="HXA3" s="96"/>
      <c r="HXB3" s="96"/>
      <c r="HXC3" s="96"/>
      <c r="HXD3" s="96"/>
      <c r="HXE3" s="96"/>
      <c r="HXF3" s="96"/>
      <c r="HXG3" s="96"/>
      <c r="HXH3" s="96"/>
      <c r="HXI3" s="96"/>
      <c r="HXJ3" s="96"/>
      <c r="HXK3" s="96"/>
      <c r="HXL3" s="96"/>
      <c r="HXM3" s="96"/>
      <c r="HXN3" s="96"/>
      <c r="HXO3" s="96"/>
      <c r="HXP3" s="96"/>
      <c r="HXQ3" s="96"/>
      <c r="HXR3" s="96"/>
      <c r="HXS3" s="96"/>
      <c r="HXT3" s="96"/>
      <c r="HXU3" s="96"/>
      <c r="HXV3" s="96"/>
      <c r="HXW3" s="96"/>
      <c r="HXX3" s="96"/>
      <c r="HXY3" s="96"/>
      <c r="HXZ3" s="96"/>
      <c r="HYA3" s="96"/>
      <c r="HYB3" s="96"/>
      <c r="HYC3" s="96"/>
      <c r="HYD3" s="96"/>
      <c r="HYE3" s="96"/>
      <c r="HYF3" s="96"/>
      <c r="HYG3" s="96"/>
      <c r="HYH3" s="96"/>
      <c r="HYI3" s="96"/>
      <c r="HYJ3" s="96"/>
      <c r="HYK3" s="96"/>
      <c r="HYL3" s="96"/>
      <c r="HYM3" s="96"/>
      <c r="HYN3" s="96"/>
      <c r="HYO3" s="96"/>
      <c r="HYP3" s="96"/>
      <c r="HYQ3" s="96"/>
      <c r="HYR3" s="96"/>
      <c r="HYS3" s="96"/>
      <c r="HYT3" s="96"/>
      <c r="HYU3" s="96"/>
      <c r="HYV3" s="96"/>
      <c r="HYW3" s="96"/>
      <c r="HYX3" s="96"/>
      <c r="HYY3" s="96"/>
      <c r="HYZ3" s="96"/>
      <c r="HZA3" s="96"/>
      <c r="HZB3" s="96"/>
      <c r="HZC3" s="96"/>
      <c r="HZD3" s="96"/>
      <c r="HZE3" s="96"/>
      <c r="HZF3" s="96"/>
      <c r="HZG3" s="96"/>
      <c r="HZH3" s="96"/>
      <c r="HZI3" s="96"/>
      <c r="HZJ3" s="96"/>
      <c r="HZK3" s="96"/>
      <c r="HZL3" s="96"/>
      <c r="HZM3" s="96"/>
      <c r="HZN3" s="96"/>
      <c r="HZO3" s="96"/>
      <c r="HZP3" s="96"/>
      <c r="HZQ3" s="96"/>
      <c r="HZR3" s="96"/>
      <c r="HZS3" s="96"/>
      <c r="HZT3" s="96"/>
      <c r="HZU3" s="96"/>
      <c r="HZV3" s="96"/>
      <c r="HZW3" s="96"/>
      <c r="HZX3" s="96"/>
      <c r="HZY3" s="96"/>
      <c r="HZZ3" s="96"/>
      <c r="IAA3" s="96"/>
      <c r="IAB3" s="96"/>
      <c r="IAC3" s="96"/>
      <c r="IAD3" s="96"/>
      <c r="IAE3" s="96"/>
      <c r="IAF3" s="96"/>
      <c r="IAG3" s="96"/>
      <c r="IAH3" s="96"/>
      <c r="IAI3" s="96"/>
      <c r="IAJ3" s="96"/>
      <c r="IAK3" s="96"/>
      <c r="IAL3" s="96"/>
      <c r="IAM3" s="96"/>
      <c r="IAN3" s="96"/>
      <c r="IAO3" s="96"/>
      <c r="IAP3" s="96"/>
      <c r="IAQ3" s="96"/>
      <c r="IAR3" s="96"/>
      <c r="IAS3" s="96"/>
      <c r="IAT3" s="96"/>
      <c r="IAU3" s="96"/>
      <c r="IAV3" s="96"/>
      <c r="IAW3" s="96"/>
      <c r="IAX3" s="96"/>
      <c r="IAY3" s="96"/>
      <c r="IAZ3" s="96"/>
      <c r="IBA3" s="96"/>
      <c r="IBB3" s="96"/>
      <c r="IBC3" s="96"/>
      <c r="IBD3" s="96"/>
      <c r="IBE3" s="96"/>
      <c r="IBF3" s="96"/>
      <c r="IBG3" s="96"/>
      <c r="IBH3" s="96"/>
      <c r="IBI3" s="96"/>
      <c r="IBJ3" s="96"/>
      <c r="IBK3" s="96"/>
      <c r="IBL3" s="96"/>
      <c r="IBM3" s="96"/>
      <c r="IBN3" s="96"/>
      <c r="IBO3" s="96"/>
      <c r="IBP3" s="96"/>
      <c r="IBQ3" s="96"/>
      <c r="IBR3" s="96"/>
      <c r="IBS3" s="96"/>
      <c r="IBT3" s="96"/>
      <c r="IBU3" s="96"/>
      <c r="IBV3" s="96"/>
      <c r="IBW3" s="96"/>
      <c r="IBX3" s="96"/>
      <c r="IBY3" s="96"/>
      <c r="IBZ3" s="96"/>
      <c r="ICA3" s="96"/>
      <c r="ICB3" s="96"/>
      <c r="ICC3" s="96"/>
      <c r="ICD3" s="96"/>
      <c r="ICE3" s="96"/>
      <c r="ICF3" s="96"/>
      <c r="ICG3" s="96"/>
      <c r="ICH3" s="96"/>
      <c r="ICI3" s="96"/>
      <c r="ICJ3" s="96"/>
      <c r="ICK3" s="96"/>
      <c r="ICL3" s="96"/>
      <c r="ICM3" s="96"/>
      <c r="ICN3" s="96"/>
      <c r="ICO3" s="96"/>
      <c r="ICP3" s="96"/>
      <c r="ICQ3" s="96"/>
      <c r="ICR3" s="96"/>
      <c r="ICS3" s="96"/>
      <c r="ICT3" s="96"/>
      <c r="ICU3" s="96"/>
      <c r="ICV3" s="96"/>
      <c r="ICW3" s="96"/>
      <c r="ICX3" s="96"/>
      <c r="ICY3" s="96"/>
      <c r="ICZ3" s="96"/>
      <c r="IDA3" s="96"/>
      <c r="IDB3" s="96"/>
      <c r="IDC3" s="96"/>
      <c r="IDD3" s="96"/>
      <c r="IDE3" s="96"/>
      <c r="IDF3" s="96"/>
      <c r="IDG3" s="96"/>
      <c r="IDH3" s="96"/>
      <c r="IDI3" s="96"/>
      <c r="IDJ3" s="96"/>
      <c r="IDK3" s="96"/>
      <c r="IDL3" s="96"/>
      <c r="IDM3" s="96"/>
      <c r="IDN3" s="96"/>
      <c r="IDO3" s="96"/>
      <c r="IDP3" s="96"/>
      <c r="IDQ3" s="96"/>
      <c r="IDR3" s="96"/>
      <c r="IDS3" s="96"/>
      <c r="IDT3" s="96"/>
      <c r="IDU3" s="96"/>
      <c r="IDV3" s="96"/>
      <c r="IDW3" s="96"/>
      <c r="IDX3" s="96"/>
      <c r="IDY3" s="96"/>
      <c r="IDZ3" s="96"/>
      <c r="IEA3" s="96"/>
      <c r="IEB3" s="96"/>
      <c r="IEC3" s="96"/>
      <c r="IED3" s="96"/>
      <c r="IEE3" s="96"/>
      <c r="IEF3" s="96"/>
      <c r="IEG3" s="96"/>
      <c r="IEH3" s="96"/>
      <c r="IEI3" s="96"/>
      <c r="IEJ3" s="96"/>
      <c r="IEK3" s="96"/>
      <c r="IEL3" s="96"/>
      <c r="IEM3" s="96"/>
      <c r="IEN3" s="96"/>
      <c r="IEO3" s="96"/>
      <c r="IEP3" s="96"/>
      <c r="IEQ3" s="96"/>
      <c r="IER3" s="96"/>
      <c r="IES3" s="96"/>
      <c r="IET3" s="96"/>
      <c r="IEU3" s="96"/>
      <c r="IEV3" s="96"/>
      <c r="IEW3" s="96"/>
      <c r="IEX3" s="96"/>
      <c r="IEY3" s="96"/>
      <c r="IEZ3" s="96"/>
      <c r="IFA3" s="96"/>
      <c r="IFB3" s="96"/>
      <c r="IFC3" s="96"/>
      <c r="IFD3" s="96"/>
      <c r="IFE3" s="96"/>
      <c r="IFF3" s="96"/>
      <c r="IFG3" s="96"/>
      <c r="IFH3" s="96"/>
      <c r="IFI3" s="96"/>
      <c r="IFJ3" s="96"/>
      <c r="IFK3" s="96"/>
      <c r="IFL3" s="96"/>
      <c r="IFM3" s="96"/>
      <c r="IFN3" s="96"/>
      <c r="IFO3" s="96"/>
      <c r="IFP3" s="96"/>
      <c r="IFQ3" s="96"/>
      <c r="IFR3" s="96"/>
      <c r="IFS3" s="96"/>
      <c r="IFT3" s="96"/>
      <c r="IFU3" s="96"/>
      <c r="IFV3" s="96"/>
      <c r="IFW3" s="96"/>
      <c r="IFX3" s="96"/>
      <c r="IFY3" s="96"/>
      <c r="IFZ3" s="96"/>
      <c r="IGA3" s="96"/>
      <c r="IGB3" s="96"/>
      <c r="IGC3" s="96"/>
      <c r="IGD3" s="96"/>
      <c r="IGE3" s="96"/>
      <c r="IGF3" s="96"/>
      <c r="IGG3" s="96"/>
      <c r="IGH3" s="96"/>
      <c r="IGI3" s="96"/>
      <c r="IGJ3" s="96"/>
      <c r="IGK3" s="96"/>
      <c r="IGL3" s="96"/>
      <c r="IGM3" s="96"/>
      <c r="IGN3" s="96"/>
      <c r="IGO3" s="96"/>
      <c r="IGP3" s="96"/>
      <c r="IGQ3" s="96"/>
      <c r="IGR3" s="96"/>
      <c r="IGS3" s="96"/>
      <c r="IGT3" s="96"/>
      <c r="IGU3" s="96"/>
      <c r="IGV3" s="96"/>
      <c r="IGW3" s="96"/>
      <c r="IGX3" s="96"/>
      <c r="IGY3" s="96"/>
      <c r="IGZ3" s="96"/>
      <c r="IHA3" s="96"/>
      <c r="IHB3" s="96"/>
      <c r="IHC3" s="96"/>
      <c r="IHD3" s="96"/>
      <c r="IHE3" s="96"/>
      <c r="IHF3" s="96"/>
      <c r="IHG3" s="96"/>
      <c r="IHH3" s="96"/>
      <c r="IHI3" s="96"/>
      <c r="IHJ3" s="96"/>
      <c r="IHK3" s="96"/>
      <c r="IHL3" s="96"/>
      <c r="IHM3" s="96"/>
      <c r="IHN3" s="96"/>
      <c r="IHO3" s="96"/>
      <c r="IHP3" s="96"/>
      <c r="IHQ3" s="96"/>
      <c r="IHR3" s="96"/>
      <c r="IHS3" s="96"/>
      <c r="IHT3" s="96"/>
      <c r="IHU3" s="96"/>
      <c r="IHV3" s="96"/>
      <c r="IHW3" s="96"/>
      <c r="IHX3" s="96"/>
      <c r="IHY3" s="96"/>
      <c r="IHZ3" s="96"/>
      <c r="IIA3" s="96"/>
      <c r="IIB3" s="96"/>
      <c r="IIC3" s="96"/>
      <c r="IID3" s="96"/>
      <c r="IIE3" s="96"/>
      <c r="IIF3" s="96"/>
      <c r="IIG3" s="96"/>
      <c r="IIH3" s="96"/>
      <c r="III3" s="96"/>
      <c r="IIJ3" s="96"/>
      <c r="IIK3" s="96"/>
      <c r="IIL3" s="96"/>
      <c r="IIM3" s="96"/>
      <c r="IIN3" s="96"/>
      <c r="IIO3" s="96"/>
      <c r="IIP3" s="96"/>
      <c r="IIQ3" s="96"/>
      <c r="IIR3" s="96"/>
      <c r="IIS3" s="96"/>
      <c r="IIT3" s="96"/>
      <c r="IIU3" s="96"/>
      <c r="IIV3" s="96"/>
      <c r="IIW3" s="96"/>
      <c r="IIX3" s="96"/>
      <c r="IIY3" s="96"/>
      <c r="IIZ3" s="96"/>
      <c r="IJA3" s="96"/>
      <c r="IJB3" s="96"/>
      <c r="IJC3" s="96"/>
      <c r="IJD3" s="96"/>
      <c r="IJE3" s="96"/>
      <c r="IJF3" s="96"/>
      <c r="IJG3" s="96"/>
      <c r="IJH3" s="96"/>
      <c r="IJI3" s="96"/>
      <c r="IJJ3" s="96"/>
      <c r="IJK3" s="96"/>
      <c r="IJL3" s="96"/>
      <c r="IJM3" s="96"/>
      <c r="IJN3" s="96"/>
      <c r="IJO3" s="96"/>
      <c r="IJP3" s="96"/>
      <c r="IJQ3" s="96"/>
      <c r="IJR3" s="96"/>
      <c r="IJS3" s="96"/>
      <c r="IJT3" s="96"/>
      <c r="IJU3" s="96"/>
      <c r="IJV3" s="96"/>
      <c r="IJW3" s="96"/>
      <c r="IJX3" s="96"/>
      <c r="IJY3" s="96"/>
      <c r="IJZ3" s="96"/>
      <c r="IKA3" s="96"/>
      <c r="IKB3" s="96"/>
      <c r="IKC3" s="96"/>
      <c r="IKD3" s="96"/>
      <c r="IKE3" s="96"/>
      <c r="IKF3" s="96"/>
      <c r="IKG3" s="96"/>
      <c r="IKH3" s="96"/>
      <c r="IKI3" s="96"/>
      <c r="IKJ3" s="96"/>
      <c r="IKK3" s="96"/>
      <c r="IKL3" s="96"/>
      <c r="IKM3" s="96"/>
      <c r="IKN3" s="96"/>
      <c r="IKO3" s="96"/>
      <c r="IKP3" s="96"/>
      <c r="IKQ3" s="96"/>
      <c r="IKR3" s="96"/>
      <c r="IKS3" s="96"/>
      <c r="IKT3" s="96"/>
      <c r="IKU3" s="96"/>
      <c r="IKV3" s="96"/>
      <c r="IKW3" s="96"/>
      <c r="IKX3" s="96"/>
      <c r="IKY3" s="96"/>
      <c r="IKZ3" s="96"/>
      <c r="ILA3" s="96"/>
      <c r="ILB3" s="96"/>
      <c r="ILC3" s="96"/>
      <c r="ILD3" s="96"/>
      <c r="ILE3" s="96"/>
      <c r="ILF3" s="96"/>
      <c r="ILG3" s="96"/>
      <c r="ILH3" s="96"/>
      <c r="ILI3" s="96"/>
      <c r="ILJ3" s="96"/>
      <c r="ILK3" s="96"/>
      <c r="ILL3" s="96"/>
      <c r="ILM3" s="96"/>
      <c r="ILN3" s="96"/>
      <c r="ILO3" s="96"/>
      <c r="ILP3" s="96"/>
      <c r="ILQ3" s="96"/>
      <c r="ILR3" s="96"/>
      <c r="ILS3" s="96"/>
      <c r="ILT3" s="96"/>
      <c r="ILU3" s="96"/>
      <c r="ILV3" s="96"/>
      <c r="ILW3" s="96"/>
      <c r="ILX3" s="96"/>
      <c r="ILY3" s="96"/>
      <c r="ILZ3" s="96"/>
      <c r="IMA3" s="96"/>
      <c r="IMB3" s="96"/>
      <c r="IMC3" s="96"/>
      <c r="IMD3" s="96"/>
      <c r="IME3" s="96"/>
      <c r="IMF3" s="96"/>
      <c r="IMG3" s="96"/>
      <c r="IMH3" s="96"/>
      <c r="IMI3" s="96"/>
      <c r="IMJ3" s="96"/>
      <c r="IMK3" s="96"/>
      <c r="IML3" s="96"/>
      <c r="IMM3" s="96"/>
      <c r="IMN3" s="96"/>
      <c r="IMO3" s="96"/>
      <c r="IMP3" s="96"/>
      <c r="IMQ3" s="96"/>
      <c r="IMR3" s="96"/>
      <c r="IMS3" s="96"/>
      <c r="IMT3" s="96"/>
      <c r="IMU3" s="96"/>
      <c r="IMV3" s="96"/>
      <c r="IMW3" s="96"/>
      <c r="IMX3" s="96"/>
      <c r="IMY3" s="96"/>
      <c r="IMZ3" s="96"/>
      <c r="INA3" s="96"/>
      <c r="INB3" s="96"/>
      <c r="INC3" s="96"/>
      <c r="IND3" s="96"/>
      <c r="INE3" s="96"/>
      <c r="INF3" s="96"/>
      <c r="ING3" s="96"/>
      <c r="INH3" s="96"/>
      <c r="INI3" s="96"/>
      <c r="INJ3" s="96"/>
      <c r="INK3" s="96"/>
      <c r="INL3" s="96"/>
      <c r="INM3" s="96"/>
      <c r="INN3" s="96"/>
      <c r="INO3" s="96"/>
      <c r="INP3" s="96"/>
      <c r="INQ3" s="96"/>
      <c r="INR3" s="96"/>
      <c r="INS3" s="96"/>
      <c r="INT3" s="96"/>
      <c r="INU3" s="96"/>
      <c r="INV3" s="96"/>
      <c r="INW3" s="96"/>
      <c r="INX3" s="96"/>
      <c r="INY3" s="96"/>
      <c r="INZ3" s="96"/>
      <c r="IOA3" s="96"/>
      <c r="IOB3" s="96"/>
      <c r="IOC3" s="96"/>
      <c r="IOD3" s="96"/>
      <c r="IOE3" s="96"/>
      <c r="IOF3" s="96"/>
      <c r="IOG3" s="96"/>
      <c r="IOH3" s="96"/>
      <c r="IOI3" s="96"/>
      <c r="IOJ3" s="96"/>
      <c r="IOK3" s="96"/>
      <c r="IOL3" s="96"/>
      <c r="IOM3" s="96"/>
      <c r="ION3" s="96"/>
      <c r="IOO3" s="96"/>
      <c r="IOP3" s="96"/>
      <c r="IOQ3" s="96"/>
      <c r="IOR3" s="96"/>
      <c r="IOS3" s="96"/>
      <c r="IOT3" s="96"/>
      <c r="IOU3" s="96"/>
      <c r="IOV3" s="96"/>
      <c r="IOW3" s="96"/>
      <c r="IOX3" s="96"/>
      <c r="IOY3" s="96"/>
      <c r="IOZ3" s="96"/>
      <c r="IPA3" s="96"/>
      <c r="IPB3" s="96"/>
      <c r="IPC3" s="96"/>
      <c r="IPD3" s="96"/>
      <c r="IPE3" s="96"/>
      <c r="IPF3" s="96"/>
      <c r="IPG3" s="96"/>
      <c r="IPH3" s="96"/>
      <c r="IPI3" s="96"/>
      <c r="IPJ3" s="96"/>
      <c r="IPK3" s="96"/>
      <c r="IPL3" s="96"/>
      <c r="IPM3" s="96"/>
      <c r="IPN3" s="96"/>
      <c r="IPO3" s="96"/>
      <c r="IPP3" s="96"/>
      <c r="IPQ3" s="96"/>
      <c r="IPR3" s="96"/>
      <c r="IPS3" s="96"/>
      <c r="IPT3" s="96"/>
      <c r="IPU3" s="96"/>
      <c r="IPV3" s="96"/>
      <c r="IPW3" s="96"/>
      <c r="IPX3" s="96"/>
      <c r="IPY3" s="96"/>
      <c r="IPZ3" s="96"/>
      <c r="IQA3" s="96"/>
      <c r="IQB3" s="96"/>
      <c r="IQC3" s="96"/>
      <c r="IQD3" s="96"/>
      <c r="IQE3" s="96"/>
      <c r="IQF3" s="96"/>
      <c r="IQG3" s="96"/>
      <c r="IQH3" s="96"/>
      <c r="IQI3" s="96"/>
      <c r="IQJ3" s="96"/>
      <c r="IQK3" s="96"/>
      <c r="IQL3" s="96"/>
      <c r="IQM3" s="96"/>
      <c r="IQN3" s="96"/>
      <c r="IQO3" s="96"/>
      <c r="IQP3" s="96"/>
      <c r="IQQ3" s="96"/>
      <c r="IQR3" s="96"/>
      <c r="IQS3" s="96"/>
      <c r="IQT3" s="96"/>
      <c r="IQU3" s="96"/>
      <c r="IQV3" s="96"/>
      <c r="IQW3" s="96"/>
      <c r="IQX3" s="96"/>
      <c r="IQY3" s="96"/>
      <c r="IQZ3" s="96"/>
      <c r="IRA3" s="96"/>
      <c r="IRB3" s="96"/>
      <c r="IRC3" s="96"/>
      <c r="IRD3" s="96"/>
      <c r="IRE3" s="96"/>
      <c r="IRF3" s="96"/>
      <c r="IRG3" s="96"/>
      <c r="IRH3" s="96"/>
      <c r="IRI3" s="96"/>
      <c r="IRJ3" s="96"/>
      <c r="IRK3" s="96"/>
      <c r="IRL3" s="96"/>
      <c r="IRM3" s="96"/>
      <c r="IRN3" s="96"/>
      <c r="IRO3" s="96"/>
      <c r="IRP3" s="96"/>
      <c r="IRQ3" s="96"/>
      <c r="IRR3" s="96"/>
      <c r="IRS3" s="96"/>
      <c r="IRT3" s="96"/>
      <c r="IRU3" s="96"/>
      <c r="IRV3" s="96"/>
      <c r="IRW3" s="96"/>
      <c r="IRX3" s="96"/>
      <c r="IRY3" s="96"/>
      <c r="IRZ3" s="96"/>
      <c r="ISA3" s="96"/>
      <c r="ISB3" s="96"/>
      <c r="ISC3" s="96"/>
      <c r="ISD3" s="96"/>
      <c r="ISE3" s="96"/>
      <c r="ISF3" s="96"/>
      <c r="ISG3" s="96"/>
      <c r="ISH3" s="96"/>
      <c r="ISI3" s="96"/>
      <c r="ISJ3" s="96"/>
      <c r="ISK3" s="96"/>
      <c r="ISL3" s="96"/>
      <c r="ISM3" s="96"/>
      <c r="ISN3" s="96"/>
      <c r="ISO3" s="96"/>
      <c r="ISP3" s="96"/>
      <c r="ISQ3" s="96"/>
      <c r="ISR3" s="96"/>
      <c r="ISS3" s="96"/>
      <c r="IST3" s="96"/>
      <c r="ISU3" s="96"/>
      <c r="ISV3" s="96"/>
      <c r="ISW3" s="96"/>
      <c r="ISX3" s="96"/>
      <c r="ISY3" s="96"/>
      <c r="ISZ3" s="96"/>
      <c r="ITA3" s="96"/>
      <c r="ITB3" s="96"/>
      <c r="ITC3" s="96"/>
      <c r="ITD3" s="96"/>
      <c r="ITE3" s="96"/>
      <c r="ITF3" s="96"/>
      <c r="ITG3" s="96"/>
      <c r="ITH3" s="96"/>
      <c r="ITI3" s="96"/>
      <c r="ITJ3" s="96"/>
      <c r="ITK3" s="96"/>
      <c r="ITL3" s="96"/>
      <c r="ITM3" s="96"/>
      <c r="ITN3" s="96"/>
      <c r="ITO3" s="96"/>
      <c r="ITP3" s="96"/>
      <c r="ITQ3" s="96"/>
      <c r="ITR3" s="96"/>
      <c r="ITS3" s="96"/>
      <c r="ITT3" s="96"/>
      <c r="ITU3" s="96"/>
      <c r="ITV3" s="96"/>
      <c r="ITW3" s="96"/>
      <c r="ITX3" s="96"/>
      <c r="ITY3" s="96"/>
      <c r="ITZ3" s="96"/>
      <c r="IUA3" s="96"/>
      <c r="IUB3" s="96"/>
      <c r="IUC3" s="96"/>
      <c r="IUD3" s="96"/>
      <c r="IUE3" s="96"/>
      <c r="IUF3" s="96"/>
      <c r="IUG3" s="96"/>
      <c r="IUH3" s="96"/>
      <c r="IUI3" s="96"/>
      <c r="IUJ3" s="96"/>
      <c r="IUK3" s="96"/>
      <c r="IUL3" s="96"/>
      <c r="IUM3" s="96"/>
      <c r="IUN3" s="96"/>
      <c r="IUO3" s="96"/>
      <c r="IUP3" s="96"/>
      <c r="IUQ3" s="96"/>
      <c r="IUR3" s="96"/>
      <c r="IUS3" s="96"/>
      <c r="IUT3" s="96"/>
      <c r="IUU3" s="96"/>
      <c r="IUV3" s="96"/>
      <c r="IUW3" s="96"/>
      <c r="IUX3" s="96"/>
      <c r="IUY3" s="96"/>
      <c r="IUZ3" s="96"/>
      <c r="IVA3" s="96"/>
      <c r="IVB3" s="96"/>
      <c r="IVC3" s="96"/>
      <c r="IVD3" s="96"/>
      <c r="IVE3" s="96"/>
      <c r="IVF3" s="96"/>
      <c r="IVG3" s="96"/>
      <c r="IVH3" s="96"/>
      <c r="IVI3" s="96"/>
      <c r="IVJ3" s="96"/>
      <c r="IVK3" s="96"/>
      <c r="IVL3" s="96"/>
      <c r="IVM3" s="96"/>
      <c r="IVN3" s="96"/>
      <c r="IVO3" s="96"/>
      <c r="IVP3" s="96"/>
      <c r="IVQ3" s="96"/>
      <c r="IVR3" s="96"/>
      <c r="IVS3" s="96"/>
      <c r="IVT3" s="96"/>
      <c r="IVU3" s="96"/>
      <c r="IVV3" s="96"/>
      <c r="IVW3" s="96"/>
      <c r="IVX3" s="96"/>
      <c r="IVY3" s="96"/>
      <c r="IVZ3" s="96"/>
      <c r="IWA3" s="96"/>
      <c r="IWB3" s="96"/>
      <c r="IWC3" s="96"/>
      <c r="IWD3" s="96"/>
      <c r="IWE3" s="96"/>
      <c r="IWF3" s="96"/>
      <c r="IWG3" s="96"/>
      <c r="IWH3" s="96"/>
      <c r="IWI3" s="96"/>
      <c r="IWJ3" s="96"/>
      <c r="IWK3" s="96"/>
      <c r="IWL3" s="96"/>
      <c r="IWM3" s="96"/>
      <c r="IWN3" s="96"/>
      <c r="IWO3" s="96"/>
      <c r="IWP3" s="96"/>
      <c r="IWQ3" s="96"/>
      <c r="IWR3" s="96"/>
      <c r="IWS3" s="96"/>
      <c r="IWT3" s="96"/>
      <c r="IWU3" s="96"/>
      <c r="IWV3" s="96"/>
      <c r="IWW3" s="96"/>
      <c r="IWX3" s="96"/>
      <c r="IWY3" s="96"/>
      <c r="IWZ3" s="96"/>
      <c r="IXA3" s="96"/>
      <c r="IXB3" s="96"/>
      <c r="IXC3" s="96"/>
      <c r="IXD3" s="96"/>
      <c r="IXE3" s="96"/>
      <c r="IXF3" s="96"/>
      <c r="IXG3" s="96"/>
      <c r="IXH3" s="96"/>
      <c r="IXI3" s="96"/>
      <c r="IXJ3" s="96"/>
      <c r="IXK3" s="96"/>
      <c r="IXL3" s="96"/>
      <c r="IXM3" s="96"/>
      <c r="IXN3" s="96"/>
      <c r="IXO3" s="96"/>
      <c r="IXP3" s="96"/>
      <c r="IXQ3" s="96"/>
      <c r="IXR3" s="96"/>
      <c r="IXS3" s="96"/>
      <c r="IXT3" s="96"/>
      <c r="IXU3" s="96"/>
      <c r="IXV3" s="96"/>
      <c r="IXW3" s="96"/>
      <c r="IXX3" s="96"/>
      <c r="IXY3" s="96"/>
      <c r="IXZ3" s="96"/>
      <c r="IYA3" s="96"/>
      <c r="IYB3" s="96"/>
      <c r="IYC3" s="96"/>
      <c r="IYD3" s="96"/>
      <c r="IYE3" s="96"/>
      <c r="IYF3" s="96"/>
      <c r="IYG3" s="96"/>
      <c r="IYH3" s="96"/>
      <c r="IYI3" s="96"/>
      <c r="IYJ3" s="96"/>
      <c r="IYK3" s="96"/>
      <c r="IYL3" s="96"/>
      <c r="IYM3" s="96"/>
      <c r="IYN3" s="96"/>
      <c r="IYO3" s="96"/>
      <c r="IYP3" s="96"/>
      <c r="IYQ3" s="96"/>
      <c r="IYR3" s="96"/>
      <c r="IYS3" s="96"/>
      <c r="IYT3" s="96"/>
      <c r="IYU3" s="96"/>
      <c r="IYV3" s="96"/>
      <c r="IYW3" s="96"/>
      <c r="IYX3" s="96"/>
      <c r="IYY3" s="96"/>
      <c r="IYZ3" s="96"/>
      <c r="IZA3" s="96"/>
      <c r="IZB3" s="96"/>
      <c r="IZC3" s="96"/>
      <c r="IZD3" s="96"/>
      <c r="IZE3" s="96"/>
      <c r="IZF3" s="96"/>
      <c r="IZG3" s="96"/>
      <c r="IZH3" s="96"/>
      <c r="IZI3" s="96"/>
      <c r="IZJ3" s="96"/>
      <c r="IZK3" s="96"/>
      <c r="IZL3" s="96"/>
      <c r="IZM3" s="96"/>
      <c r="IZN3" s="96"/>
      <c r="IZO3" s="96"/>
      <c r="IZP3" s="96"/>
      <c r="IZQ3" s="96"/>
      <c r="IZR3" s="96"/>
      <c r="IZS3" s="96"/>
      <c r="IZT3" s="96"/>
      <c r="IZU3" s="96"/>
      <c r="IZV3" s="96"/>
      <c r="IZW3" s="96"/>
      <c r="IZX3" s="96"/>
      <c r="IZY3" s="96"/>
      <c r="IZZ3" s="96"/>
      <c r="JAA3" s="96"/>
      <c r="JAB3" s="96"/>
      <c r="JAC3" s="96"/>
      <c r="JAD3" s="96"/>
      <c r="JAE3" s="96"/>
      <c r="JAF3" s="96"/>
      <c r="JAG3" s="96"/>
      <c r="JAH3" s="96"/>
      <c r="JAI3" s="96"/>
      <c r="JAJ3" s="96"/>
      <c r="JAK3" s="96"/>
      <c r="JAL3" s="96"/>
      <c r="JAM3" s="96"/>
      <c r="JAN3" s="96"/>
      <c r="JAO3" s="96"/>
      <c r="JAP3" s="96"/>
      <c r="JAQ3" s="96"/>
      <c r="JAR3" s="96"/>
      <c r="JAS3" s="96"/>
      <c r="JAT3" s="96"/>
      <c r="JAU3" s="96"/>
      <c r="JAV3" s="96"/>
      <c r="JAW3" s="96"/>
      <c r="JAX3" s="96"/>
      <c r="JAY3" s="96"/>
      <c r="JAZ3" s="96"/>
      <c r="JBA3" s="96"/>
      <c r="JBB3" s="96"/>
      <c r="JBC3" s="96"/>
      <c r="JBD3" s="96"/>
      <c r="JBE3" s="96"/>
      <c r="JBF3" s="96"/>
      <c r="JBG3" s="96"/>
      <c r="JBH3" s="96"/>
      <c r="JBI3" s="96"/>
      <c r="JBJ3" s="96"/>
      <c r="JBK3" s="96"/>
      <c r="JBL3" s="96"/>
      <c r="JBM3" s="96"/>
      <c r="JBN3" s="96"/>
      <c r="JBO3" s="96"/>
      <c r="JBP3" s="96"/>
      <c r="JBQ3" s="96"/>
      <c r="JBR3" s="96"/>
      <c r="JBS3" s="96"/>
      <c r="JBT3" s="96"/>
      <c r="JBU3" s="96"/>
      <c r="JBV3" s="96"/>
      <c r="JBW3" s="96"/>
      <c r="JBX3" s="96"/>
      <c r="JBY3" s="96"/>
      <c r="JBZ3" s="96"/>
      <c r="JCA3" s="96"/>
      <c r="JCB3" s="96"/>
      <c r="JCC3" s="96"/>
      <c r="JCD3" s="96"/>
      <c r="JCE3" s="96"/>
      <c r="JCF3" s="96"/>
      <c r="JCG3" s="96"/>
      <c r="JCH3" s="96"/>
      <c r="JCI3" s="96"/>
      <c r="JCJ3" s="96"/>
      <c r="JCK3" s="96"/>
      <c r="JCL3" s="96"/>
      <c r="JCM3" s="96"/>
      <c r="JCN3" s="96"/>
      <c r="JCO3" s="96"/>
      <c r="JCP3" s="96"/>
      <c r="JCQ3" s="96"/>
      <c r="JCR3" s="96"/>
      <c r="JCS3" s="96"/>
      <c r="JCT3" s="96"/>
      <c r="JCU3" s="96"/>
      <c r="JCV3" s="96"/>
      <c r="JCW3" s="96"/>
      <c r="JCX3" s="96"/>
      <c r="JCY3" s="96"/>
      <c r="JCZ3" s="96"/>
      <c r="JDA3" s="96"/>
      <c r="JDB3" s="96"/>
      <c r="JDC3" s="96"/>
      <c r="JDD3" s="96"/>
      <c r="JDE3" s="96"/>
      <c r="JDF3" s="96"/>
      <c r="JDG3" s="96"/>
      <c r="JDH3" s="96"/>
      <c r="JDI3" s="96"/>
      <c r="JDJ3" s="96"/>
      <c r="JDK3" s="96"/>
      <c r="JDL3" s="96"/>
      <c r="JDM3" s="96"/>
      <c r="JDN3" s="96"/>
      <c r="JDO3" s="96"/>
      <c r="JDP3" s="96"/>
      <c r="JDQ3" s="96"/>
      <c r="JDR3" s="96"/>
      <c r="JDS3" s="96"/>
      <c r="JDT3" s="96"/>
      <c r="JDU3" s="96"/>
      <c r="JDV3" s="96"/>
      <c r="JDW3" s="96"/>
      <c r="JDX3" s="96"/>
      <c r="JDY3" s="96"/>
      <c r="JDZ3" s="96"/>
      <c r="JEA3" s="96"/>
      <c r="JEB3" s="96"/>
      <c r="JEC3" s="96"/>
      <c r="JED3" s="96"/>
      <c r="JEE3" s="96"/>
      <c r="JEF3" s="96"/>
      <c r="JEG3" s="96"/>
      <c r="JEH3" s="96"/>
      <c r="JEI3" s="96"/>
      <c r="JEJ3" s="96"/>
      <c r="JEK3" s="96"/>
      <c r="JEL3" s="96"/>
      <c r="JEM3" s="96"/>
      <c r="JEN3" s="96"/>
      <c r="JEO3" s="96"/>
      <c r="JEP3" s="96"/>
      <c r="JEQ3" s="96"/>
      <c r="JER3" s="96"/>
      <c r="JES3" s="96"/>
      <c r="JET3" s="96"/>
      <c r="JEU3" s="96"/>
      <c r="JEV3" s="96"/>
      <c r="JEW3" s="96"/>
      <c r="JEX3" s="96"/>
      <c r="JEY3" s="96"/>
      <c r="JEZ3" s="96"/>
      <c r="JFA3" s="96"/>
      <c r="JFB3" s="96"/>
      <c r="JFC3" s="96"/>
      <c r="JFD3" s="96"/>
      <c r="JFE3" s="96"/>
      <c r="JFF3" s="96"/>
      <c r="JFG3" s="96"/>
      <c r="JFH3" s="96"/>
      <c r="JFI3" s="96"/>
      <c r="JFJ3" s="96"/>
      <c r="JFK3" s="96"/>
      <c r="JFL3" s="96"/>
      <c r="JFM3" s="96"/>
      <c r="JFN3" s="96"/>
      <c r="JFO3" s="96"/>
      <c r="JFP3" s="96"/>
      <c r="JFQ3" s="96"/>
      <c r="JFR3" s="96"/>
      <c r="JFS3" s="96"/>
      <c r="JFT3" s="96"/>
      <c r="JFU3" s="96"/>
      <c r="JFV3" s="96"/>
      <c r="JFW3" s="96"/>
      <c r="JFX3" s="96"/>
      <c r="JFY3" s="96"/>
      <c r="JFZ3" s="96"/>
      <c r="JGA3" s="96"/>
      <c r="JGB3" s="96"/>
      <c r="JGC3" s="96"/>
      <c r="JGD3" s="96"/>
      <c r="JGE3" s="96"/>
      <c r="JGF3" s="96"/>
      <c r="JGG3" s="96"/>
      <c r="JGH3" s="96"/>
      <c r="JGI3" s="96"/>
      <c r="JGJ3" s="96"/>
      <c r="JGK3" s="96"/>
      <c r="JGL3" s="96"/>
      <c r="JGM3" s="96"/>
      <c r="JGN3" s="96"/>
      <c r="JGO3" s="96"/>
      <c r="JGP3" s="96"/>
      <c r="JGQ3" s="96"/>
      <c r="JGR3" s="96"/>
      <c r="JGS3" s="96"/>
      <c r="JGT3" s="96"/>
      <c r="JGU3" s="96"/>
      <c r="JGV3" s="96"/>
      <c r="JGW3" s="96"/>
      <c r="JGX3" s="96"/>
      <c r="JGY3" s="96"/>
      <c r="JGZ3" s="96"/>
      <c r="JHA3" s="96"/>
      <c r="JHB3" s="96"/>
      <c r="JHC3" s="96"/>
      <c r="JHD3" s="96"/>
      <c r="JHE3" s="96"/>
      <c r="JHF3" s="96"/>
      <c r="JHG3" s="96"/>
      <c r="JHH3" s="96"/>
      <c r="JHI3" s="96"/>
      <c r="JHJ3" s="96"/>
      <c r="JHK3" s="96"/>
      <c r="JHL3" s="96"/>
      <c r="JHM3" s="96"/>
      <c r="JHN3" s="96"/>
      <c r="JHO3" s="96"/>
      <c r="JHP3" s="96"/>
      <c r="JHQ3" s="96"/>
      <c r="JHR3" s="96"/>
      <c r="JHS3" s="96"/>
      <c r="JHT3" s="96"/>
      <c r="JHU3" s="96"/>
      <c r="JHV3" s="96"/>
      <c r="JHW3" s="96"/>
      <c r="JHX3" s="96"/>
      <c r="JHY3" s="96"/>
      <c r="JHZ3" s="96"/>
      <c r="JIA3" s="96"/>
      <c r="JIB3" s="96"/>
      <c r="JIC3" s="96"/>
      <c r="JID3" s="96"/>
      <c r="JIE3" s="96"/>
      <c r="JIF3" s="96"/>
      <c r="JIG3" s="96"/>
      <c r="JIH3" s="96"/>
      <c r="JII3" s="96"/>
      <c r="JIJ3" s="96"/>
      <c r="JIK3" s="96"/>
      <c r="JIL3" s="96"/>
      <c r="JIM3" s="96"/>
      <c r="JIN3" s="96"/>
      <c r="JIO3" s="96"/>
      <c r="JIP3" s="96"/>
      <c r="JIQ3" s="96"/>
      <c r="JIR3" s="96"/>
      <c r="JIS3" s="96"/>
      <c r="JIT3" s="96"/>
      <c r="JIU3" s="96"/>
      <c r="JIV3" s="96"/>
      <c r="JIW3" s="96"/>
      <c r="JIX3" s="96"/>
      <c r="JIY3" s="96"/>
      <c r="JIZ3" s="96"/>
      <c r="JJA3" s="96"/>
      <c r="JJB3" s="96"/>
      <c r="JJC3" s="96"/>
      <c r="JJD3" s="96"/>
      <c r="JJE3" s="96"/>
      <c r="JJF3" s="96"/>
      <c r="JJG3" s="96"/>
      <c r="JJH3" s="96"/>
      <c r="JJI3" s="96"/>
      <c r="JJJ3" s="96"/>
      <c r="JJK3" s="96"/>
      <c r="JJL3" s="96"/>
      <c r="JJM3" s="96"/>
      <c r="JJN3" s="96"/>
      <c r="JJO3" s="96"/>
      <c r="JJP3" s="96"/>
      <c r="JJQ3" s="96"/>
      <c r="JJR3" s="96"/>
      <c r="JJS3" s="96"/>
      <c r="JJT3" s="96"/>
      <c r="JJU3" s="96"/>
      <c r="JJV3" s="96"/>
      <c r="JJW3" s="96"/>
      <c r="JJX3" s="96"/>
      <c r="JJY3" s="96"/>
      <c r="JJZ3" s="96"/>
      <c r="JKA3" s="96"/>
      <c r="JKB3" s="96"/>
      <c r="JKC3" s="96"/>
      <c r="JKD3" s="96"/>
      <c r="JKE3" s="96"/>
      <c r="JKF3" s="96"/>
      <c r="JKG3" s="96"/>
      <c r="JKH3" s="96"/>
      <c r="JKI3" s="96"/>
      <c r="JKJ3" s="96"/>
      <c r="JKK3" s="96"/>
      <c r="JKL3" s="96"/>
      <c r="JKM3" s="96"/>
      <c r="JKN3" s="96"/>
      <c r="JKO3" s="96"/>
      <c r="JKP3" s="96"/>
      <c r="JKQ3" s="96"/>
      <c r="JKR3" s="96"/>
      <c r="JKS3" s="96"/>
      <c r="JKT3" s="96"/>
      <c r="JKU3" s="96"/>
      <c r="JKV3" s="96"/>
      <c r="JKW3" s="96"/>
      <c r="JKX3" s="96"/>
      <c r="JKY3" s="96"/>
      <c r="JKZ3" s="96"/>
      <c r="JLA3" s="96"/>
      <c r="JLB3" s="96"/>
      <c r="JLC3" s="96"/>
      <c r="JLD3" s="96"/>
      <c r="JLE3" s="96"/>
      <c r="JLF3" s="96"/>
      <c r="JLG3" s="96"/>
      <c r="JLH3" s="96"/>
      <c r="JLI3" s="96"/>
      <c r="JLJ3" s="96"/>
      <c r="JLK3" s="96"/>
      <c r="JLL3" s="96"/>
      <c r="JLM3" s="96"/>
      <c r="JLN3" s="96"/>
      <c r="JLO3" s="96"/>
      <c r="JLP3" s="96"/>
      <c r="JLQ3" s="96"/>
      <c r="JLR3" s="96"/>
      <c r="JLS3" s="96"/>
      <c r="JLT3" s="96"/>
      <c r="JLU3" s="96"/>
      <c r="JLV3" s="96"/>
      <c r="JLW3" s="96"/>
      <c r="JLX3" s="96"/>
      <c r="JLY3" s="96"/>
      <c r="JLZ3" s="96"/>
      <c r="JMA3" s="96"/>
      <c r="JMB3" s="96"/>
      <c r="JMC3" s="96"/>
      <c r="JMD3" s="96"/>
      <c r="JME3" s="96"/>
      <c r="JMF3" s="96"/>
      <c r="JMG3" s="96"/>
      <c r="JMH3" s="96"/>
      <c r="JMI3" s="96"/>
      <c r="JMJ3" s="96"/>
      <c r="JMK3" s="96"/>
      <c r="JML3" s="96"/>
      <c r="JMM3" s="96"/>
      <c r="JMN3" s="96"/>
      <c r="JMO3" s="96"/>
      <c r="JMP3" s="96"/>
      <c r="JMQ3" s="96"/>
      <c r="JMR3" s="96"/>
      <c r="JMS3" s="96"/>
      <c r="JMT3" s="96"/>
      <c r="JMU3" s="96"/>
      <c r="JMV3" s="96"/>
      <c r="JMW3" s="96"/>
      <c r="JMX3" s="96"/>
      <c r="JMY3" s="96"/>
      <c r="JMZ3" s="96"/>
      <c r="JNA3" s="96"/>
      <c r="JNB3" s="96"/>
      <c r="JNC3" s="96"/>
      <c r="JND3" s="96"/>
      <c r="JNE3" s="96"/>
      <c r="JNF3" s="96"/>
      <c r="JNG3" s="96"/>
      <c r="JNH3" s="96"/>
      <c r="JNI3" s="96"/>
      <c r="JNJ3" s="96"/>
      <c r="JNK3" s="96"/>
      <c r="JNL3" s="96"/>
      <c r="JNM3" s="96"/>
      <c r="JNN3" s="96"/>
      <c r="JNO3" s="96"/>
      <c r="JNP3" s="96"/>
      <c r="JNQ3" s="96"/>
      <c r="JNR3" s="96"/>
      <c r="JNS3" s="96"/>
      <c r="JNT3" s="96"/>
      <c r="JNU3" s="96"/>
      <c r="JNV3" s="96"/>
      <c r="JNW3" s="96"/>
      <c r="JNX3" s="96"/>
      <c r="JNY3" s="96"/>
      <c r="JNZ3" s="96"/>
      <c r="JOA3" s="96"/>
      <c r="JOB3" s="96"/>
      <c r="JOC3" s="96"/>
      <c r="JOD3" s="96"/>
      <c r="JOE3" s="96"/>
      <c r="JOF3" s="96"/>
      <c r="JOG3" s="96"/>
      <c r="JOH3" s="96"/>
      <c r="JOI3" s="96"/>
      <c r="JOJ3" s="96"/>
      <c r="JOK3" s="96"/>
      <c r="JOL3" s="96"/>
      <c r="JOM3" s="96"/>
      <c r="JON3" s="96"/>
      <c r="JOO3" s="96"/>
      <c r="JOP3" s="96"/>
      <c r="JOQ3" s="96"/>
      <c r="JOR3" s="96"/>
      <c r="JOS3" s="96"/>
      <c r="JOT3" s="96"/>
      <c r="JOU3" s="96"/>
      <c r="JOV3" s="96"/>
      <c r="JOW3" s="96"/>
      <c r="JOX3" s="96"/>
      <c r="JOY3" s="96"/>
      <c r="JOZ3" s="96"/>
      <c r="JPA3" s="96"/>
      <c r="JPB3" s="96"/>
      <c r="JPC3" s="96"/>
      <c r="JPD3" s="96"/>
      <c r="JPE3" s="96"/>
      <c r="JPF3" s="96"/>
      <c r="JPG3" s="96"/>
      <c r="JPH3" s="96"/>
      <c r="JPI3" s="96"/>
      <c r="JPJ3" s="96"/>
      <c r="JPK3" s="96"/>
      <c r="JPL3" s="96"/>
      <c r="JPM3" s="96"/>
      <c r="JPN3" s="96"/>
      <c r="JPO3" s="96"/>
      <c r="JPP3" s="96"/>
      <c r="JPQ3" s="96"/>
      <c r="JPR3" s="96"/>
      <c r="JPS3" s="96"/>
      <c r="JPT3" s="96"/>
      <c r="JPU3" s="96"/>
      <c r="JPV3" s="96"/>
      <c r="JPW3" s="96"/>
      <c r="JPX3" s="96"/>
      <c r="JPY3" s="96"/>
      <c r="JPZ3" s="96"/>
      <c r="JQA3" s="96"/>
      <c r="JQB3" s="96"/>
      <c r="JQC3" s="96"/>
      <c r="JQD3" s="96"/>
      <c r="JQE3" s="96"/>
      <c r="JQF3" s="96"/>
      <c r="JQG3" s="96"/>
      <c r="JQH3" s="96"/>
      <c r="JQI3" s="96"/>
      <c r="JQJ3" s="96"/>
      <c r="JQK3" s="96"/>
      <c r="JQL3" s="96"/>
      <c r="JQM3" s="96"/>
      <c r="JQN3" s="96"/>
      <c r="JQO3" s="96"/>
      <c r="JQP3" s="96"/>
      <c r="JQQ3" s="96"/>
      <c r="JQR3" s="96"/>
      <c r="JQS3" s="96"/>
      <c r="JQT3" s="96"/>
      <c r="JQU3" s="96"/>
      <c r="JQV3" s="96"/>
      <c r="JQW3" s="96"/>
      <c r="JQX3" s="96"/>
      <c r="JQY3" s="96"/>
      <c r="JQZ3" s="96"/>
      <c r="JRA3" s="96"/>
      <c r="JRB3" s="96"/>
      <c r="JRC3" s="96"/>
      <c r="JRD3" s="96"/>
      <c r="JRE3" s="96"/>
      <c r="JRF3" s="96"/>
      <c r="JRG3" s="96"/>
      <c r="JRH3" s="96"/>
      <c r="JRI3" s="96"/>
      <c r="JRJ3" s="96"/>
      <c r="JRK3" s="96"/>
      <c r="JRL3" s="96"/>
      <c r="JRM3" s="96"/>
      <c r="JRN3" s="96"/>
      <c r="JRO3" s="96"/>
      <c r="JRP3" s="96"/>
      <c r="JRQ3" s="96"/>
      <c r="JRR3" s="96"/>
      <c r="JRS3" s="96"/>
      <c r="JRT3" s="96"/>
      <c r="JRU3" s="96"/>
      <c r="JRV3" s="96"/>
      <c r="JRW3" s="96"/>
      <c r="JRX3" s="96"/>
      <c r="JRY3" s="96"/>
      <c r="JRZ3" s="96"/>
      <c r="JSA3" s="96"/>
      <c r="JSB3" s="96"/>
      <c r="JSC3" s="96"/>
      <c r="JSD3" s="96"/>
      <c r="JSE3" s="96"/>
      <c r="JSF3" s="96"/>
      <c r="JSG3" s="96"/>
      <c r="JSH3" s="96"/>
      <c r="JSI3" s="96"/>
      <c r="JSJ3" s="96"/>
      <c r="JSK3" s="96"/>
      <c r="JSL3" s="96"/>
      <c r="JSM3" s="96"/>
      <c r="JSN3" s="96"/>
      <c r="JSO3" s="96"/>
      <c r="JSP3" s="96"/>
      <c r="JSQ3" s="96"/>
      <c r="JSR3" s="96"/>
      <c r="JSS3" s="96"/>
      <c r="JST3" s="96"/>
      <c r="JSU3" s="96"/>
      <c r="JSV3" s="96"/>
      <c r="JSW3" s="96"/>
      <c r="JSX3" s="96"/>
      <c r="JSY3" s="96"/>
      <c r="JSZ3" s="96"/>
      <c r="JTA3" s="96"/>
      <c r="JTB3" s="96"/>
      <c r="JTC3" s="96"/>
      <c r="JTD3" s="96"/>
      <c r="JTE3" s="96"/>
      <c r="JTF3" s="96"/>
      <c r="JTG3" s="96"/>
      <c r="JTH3" s="96"/>
      <c r="JTI3" s="96"/>
      <c r="JTJ3" s="96"/>
      <c r="JTK3" s="96"/>
      <c r="JTL3" s="96"/>
      <c r="JTM3" s="96"/>
      <c r="JTN3" s="96"/>
      <c r="JTO3" s="96"/>
      <c r="JTP3" s="96"/>
      <c r="JTQ3" s="96"/>
      <c r="JTR3" s="96"/>
      <c r="JTS3" s="96"/>
      <c r="JTT3" s="96"/>
      <c r="JTU3" s="96"/>
      <c r="JTV3" s="96"/>
      <c r="JTW3" s="96"/>
      <c r="JTX3" s="96"/>
      <c r="JTY3" s="96"/>
      <c r="JTZ3" s="96"/>
      <c r="JUA3" s="96"/>
      <c r="JUB3" s="96"/>
      <c r="JUC3" s="96"/>
      <c r="JUD3" s="96"/>
      <c r="JUE3" s="96"/>
      <c r="JUF3" s="96"/>
      <c r="JUG3" s="96"/>
      <c r="JUH3" s="96"/>
      <c r="JUI3" s="96"/>
      <c r="JUJ3" s="96"/>
      <c r="JUK3" s="96"/>
      <c r="JUL3" s="96"/>
      <c r="JUM3" s="96"/>
      <c r="JUN3" s="96"/>
      <c r="JUO3" s="96"/>
      <c r="JUP3" s="96"/>
      <c r="JUQ3" s="96"/>
      <c r="JUR3" s="96"/>
      <c r="JUS3" s="96"/>
      <c r="JUT3" s="96"/>
      <c r="JUU3" s="96"/>
      <c r="JUV3" s="96"/>
      <c r="JUW3" s="96"/>
      <c r="JUX3" s="96"/>
      <c r="JUY3" s="96"/>
      <c r="JUZ3" s="96"/>
      <c r="JVA3" s="96"/>
      <c r="JVB3" s="96"/>
      <c r="JVC3" s="96"/>
      <c r="JVD3" s="96"/>
      <c r="JVE3" s="96"/>
      <c r="JVF3" s="96"/>
      <c r="JVG3" s="96"/>
      <c r="JVH3" s="96"/>
      <c r="JVI3" s="96"/>
      <c r="JVJ3" s="96"/>
      <c r="JVK3" s="96"/>
      <c r="JVL3" s="96"/>
      <c r="JVM3" s="96"/>
      <c r="JVN3" s="96"/>
      <c r="JVO3" s="96"/>
      <c r="JVP3" s="96"/>
      <c r="JVQ3" s="96"/>
      <c r="JVR3" s="96"/>
      <c r="JVS3" s="96"/>
      <c r="JVT3" s="96"/>
      <c r="JVU3" s="96"/>
      <c r="JVV3" s="96"/>
      <c r="JVW3" s="96"/>
      <c r="JVX3" s="96"/>
      <c r="JVY3" s="96"/>
      <c r="JVZ3" s="96"/>
      <c r="JWA3" s="96"/>
      <c r="JWB3" s="96"/>
      <c r="JWC3" s="96"/>
      <c r="JWD3" s="96"/>
      <c r="JWE3" s="96"/>
      <c r="JWF3" s="96"/>
      <c r="JWG3" s="96"/>
      <c r="JWH3" s="96"/>
      <c r="JWI3" s="96"/>
      <c r="JWJ3" s="96"/>
      <c r="JWK3" s="96"/>
      <c r="JWL3" s="96"/>
      <c r="JWM3" s="96"/>
      <c r="JWN3" s="96"/>
      <c r="JWO3" s="96"/>
      <c r="JWP3" s="96"/>
      <c r="JWQ3" s="96"/>
      <c r="JWR3" s="96"/>
      <c r="JWS3" s="96"/>
      <c r="JWT3" s="96"/>
      <c r="JWU3" s="96"/>
      <c r="JWV3" s="96"/>
      <c r="JWW3" s="96"/>
      <c r="JWX3" s="96"/>
      <c r="JWY3" s="96"/>
      <c r="JWZ3" s="96"/>
      <c r="JXA3" s="96"/>
      <c r="JXB3" s="96"/>
      <c r="JXC3" s="96"/>
      <c r="JXD3" s="96"/>
      <c r="JXE3" s="96"/>
      <c r="JXF3" s="96"/>
      <c r="JXG3" s="96"/>
      <c r="JXH3" s="96"/>
      <c r="JXI3" s="96"/>
      <c r="JXJ3" s="96"/>
      <c r="JXK3" s="96"/>
      <c r="JXL3" s="96"/>
      <c r="JXM3" s="96"/>
      <c r="JXN3" s="96"/>
      <c r="JXO3" s="96"/>
      <c r="JXP3" s="96"/>
      <c r="JXQ3" s="96"/>
      <c r="JXR3" s="96"/>
      <c r="JXS3" s="96"/>
      <c r="JXT3" s="96"/>
      <c r="JXU3" s="96"/>
      <c r="JXV3" s="96"/>
      <c r="JXW3" s="96"/>
      <c r="JXX3" s="96"/>
      <c r="JXY3" s="96"/>
      <c r="JXZ3" s="96"/>
      <c r="JYA3" s="96"/>
      <c r="JYB3" s="96"/>
      <c r="JYC3" s="96"/>
      <c r="JYD3" s="96"/>
      <c r="JYE3" s="96"/>
      <c r="JYF3" s="96"/>
      <c r="JYG3" s="96"/>
      <c r="JYH3" s="96"/>
      <c r="JYI3" s="96"/>
      <c r="JYJ3" s="96"/>
      <c r="JYK3" s="96"/>
      <c r="JYL3" s="96"/>
      <c r="JYM3" s="96"/>
      <c r="JYN3" s="96"/>
      <c r="JYO3" s="96"/>
      <c r="JYP3" s="96"/>
      <c r="JYQ3" s="96"/>
      <c r="JYR3" s="96"/>
      <c r="JYS3" s="96"/>
      <c r="JYT3" s="96"/>
      <c r="JYU3" s="96"/>
      <c r="JYV3" s="96"/>
      <c r="JYW3" s="96"/>
      <c r="JYX3" s="96"/>
      <c r="JYY3" s="96"/>
      <c r="JYZ3" s="96"/>
      <c r="JZA3" s="96"/>
      <c r="JZB3" s="96"/>
      <c r="JZC3" s="96"/>
      <c r="JZD3" s="96"/>
      <c r="JZE3" s="96"/>
      <c r="JZF3" s="96"/>
      <c r="JZG3" s="96"/>
      <c r="JZH3" s="96"/>
      <c r="JZI3" s="96"/>
      <c r="JZJ3" s="96"/>
      <c r="JZK3" s="96"/>
      <c r="JZL3" s="96"/>
      <c r="JZM3" s="96"/>
      <c r="JZN3" s="96"/>
      <c r="JZO3" s="96"/>
      <c r="JZP3" s="96"/>
      <c r="JZQ3" s="96"/>
      <c r="JZR3" s="96"/>
      <c r="JZS3" s="96"/>
      <c r="JZT3" s="96"/>
      <c r="JZU3" s="96"/>
      <c r="JZV3" s="96"/>
      <c r="JZW3" s="96"/>
      <c r="JZX3" s="96"/>
      <c r="JZY3" s="96"/>
      <c r="JZZ3" s="96"/>
      <c r="KAA3" s="96"/>
      <c r="KAB3" s="96"/>
      <c r="KAC3" s="96"/>
      <c r="KAD3" s="96"/>
      <c r="KAE3" s="96"/>
      <c r="KAF3" s="96"/>
      <c r="KAG3" s="96"/>
      <c r="KAH3" s="96"/>
      <c r="KAI3" s="96"/>
      <c r="KAJ3" s="96"/>
      <c r="KAK3" s="96"/>
      <c r="KAL3" s="96"/>
      <c r="KAM3" s="96"/>
      <c r="KAN3" s="96"/>
      <c r="KAO3" s="96"/>
      <c r="KAP3" s="96"/>
      <c r="KAQ3" s="96"/>
      <c r="KAR3" s="96"/>
      <c r="KAS3" s="96"/>
      <c r="KAT3" s="96"/>
      <c r="KAU3" s="96"/>
      <c r="KAV3" s="96"/>
      <c r="KAW3" s="96"/>
      <c r="KAX3" s="96"/>
      <c r="KAY3" s="96"/>
      <c r="KAZ3" s="96"/>
      <c r="KBA3" s="96"/>
      <c r="KBB3" s="96"/>
      <c r="KBC3" s="96"/>
      <c r="KBD3" s="96"/>
      <c r="KBE3" s="96"/>
      <c r="KBF3" s="96"/>
      <c r="KBG3" s="96"/>
      <c r="KBH3" s="96"/>
      <c r="KBI3" s="96"/>
      <c r="KBJ3" s="96"/>
      <c r="KBK3" s="96"/>
      <c r="KBL3" s="96"/>
      <c r="KBM3" s="96"/>
      <c r="KBN3" s="96"/>
      <c r="KBO3" s="96"/>
      <c r="KBP3" s="96"/>
      <c r="KBQ3" s="96"/>
      <c r="KBR3" s="96"/>
      <c r="KBS3" s="96"/>
      <c r="KBT3" s="96"/>
      <c r="KBU3" s="96"/>
      <c r="KBV3" s="96"/>
      <c r="KBW3" s="96"/>
      <c r="KBX3" s="96"/>
      <c r="KBY3" s="96"/>
      <c r="KBZ3" s="96"/>
      <c r="KCA3" s="96"/>
      <c r="KCB3" s="96"/>
      <c r="KCC3" s="96"/>
      <c r="KCD3" s="96"/>
      <c r="KCE3" s="96"/>
      <c r="KCF3" s="96"/>
      <c r="KCG3" s="96"/>
      <c r="KCH3" s="96"/>
      <c r="KCI3" s="96"/>
      <c r="KCJ3" s="96"/>
      <c r="KCK3" s="96"/>
      <c r="KCL3" s="96"/>
      <c r="KCM3" s="96"/>
      <c r="KCN3" s="96"/>
      <c r="KCO3" s="96"/>
      <c r="KCP3" s="96"/>
      <c r="KCQ3" s="96"/>
      <c r="KCR3" s="96"/>
      <c r="KCS3" s="96"/>
      <c r="KCT3" s="96"/>
      <c r="KCU3" s="96"/>
      <c r="KCV3" s="96"/>
      <c r="KCW3" s="96"/>
      <c r="KCX3" s="96"/>
      <c r="KCY3" s="96"/>
      <c r="KCZ3" s="96"/>
      <c r="KDA3" s="96"/>
      <c r="KDB3" s="96"/>
      <c r="KDC3" s="96"/>
      <c r="KDD3" s="96"/>
      <c r="KDE3" s="96"/>
      <c r="KDF3" s="96"/>
      <c r="KDG3" s="96"/>
      <c r="KDH3" s="96"/>
      <c r="KDI3" s="96"/>
      <c r="KDJ3" s="96"/>
      <c r="KDK3" s="96"/>
      <c r="KDL3" s="96"/>
      <c r="KDM3" s="96"/>
      <c r="KDN3" s="96"/>
      <c r="KDO3" s="96"/>
      <c r="KDP3" s="96"/>
      <c r="KDQ3" s="96"/>
      <c r="KDR3" s="96"/>
      <c r="KDS3" s="96"/>
      <c r="KDT3" s="96"/>
      <c r="KDU3" s="96"/>
      <c r="KDV3" s="96"/>
      <c r="KDW3" s="96"/>
      <c r="KDX3" s="96"/>
      <c r="KDY3" s="96"/>
      <c r="KDZ3" s="96"/>
      <c r="KEA3" s="96"/>
      <c r="KEB3" s="96"/>
      <c r="KEC3" s="96"/>
      <c r="KED3" s="96"/>
      <c r="KEE3" s="96"/>
      <c r="KEF3" s="96"/>
      <c r="KEG3" s="96"/>
      <c r="KEH3" s="96"/>
      <c r="KEI3" s="96"/>
      <c r="KEJ3" s="96"/>
      <c r="KEK3" s="96"/>
      <c r="KEL3" s="96"/>
      <c r="KEM3" s="96"/>
      <c r="KEN3" s="96"/>
      <c r="KEO3" s="96"/>
      <c r="KEP3" s="96"/>
      <c r="KEQ3" s="96"/>
      <c r="KER3" s="96"/>
      <c r="KES3" s="96"/>
      <c r="KET3" s="96"/>
      <c r="KEU3" s="96"/>
      <c r="KEV3" s="96"/>
      <c r="KEW3" s="96"/>
      <c r="KEX3" s="96"/>
      <c r="KEY3" s="96"/>
      <c r="KEZ3" s="96"/>
      <c r="KFA3" s="96"/>
      <c r="KFB3" s="96"/>
      <c r="KFC3" s="96"/>
      <c r="KFD3" s="96"/>
      <c r="KFE3" s="96"/>
      <c r="KFF3" s="96"/>
      <c r="KFG3" s="96"/>
      <c r="KFH3" s="96"/>
      <c r="KFI3" s="96"/>
      <c r="KFJ3" s="96"/>
      <c r="KFK3" s="96"/>
      <c r="KFL3" s="96"/>
      <c r="KFM3" s="96"/>
      <c r="KFN3" s="96"/>
      <c r="KFO3" s="96"/>
      <c r="KFP3" s="96"/>
      <c r="KFQ3" s="96"/>
      <c r="KFR3" s="96"/>
      <c r="KFS3" s="96"/>
      <c r="KFT3" s="96"/>
      <c r="KFU3" s="96"/>
      <c r="KFV3" s="96"/>
      <c r="KFW3" s="96"/>
      <c r="KFX3" s="96"/>
      <c r="KFY3" s="96"/>
      <c r="KFZ3" s="96"/>
      <c r="KGA3" s="96"/>
      <c r="KGB3" s="96"/>
      <c r="KGC3" s="96"/>
      <c r="KGD3" s="96"/>
      <c r="KGE3" s="96"/>
      <c r="KGF3" s="96"/>
      <c r="KGG3" s="96"/>
      <c r="KGH3" s="96"/>
      <c r="KGI3" s="96"/>
      <c r="KGJ3" s="96"/>
      <c r="KGK3" s="96"/>
      <c r="KGL3" s="96"/>
      <c r="KGM3" s="96"/>
      <c r="KGN3" s="96"/>
      <c r="KGO3" s="96"/>
      <c r="KGP3" s="96"/>
      <c r="KGQ3" s="96"/>
      <c r="KGR3" s="96"/>
      <c r="KGS3" s="96"/>
      <c r="KGT3" s="96"/>
      <c r="KGU3" s="96"/>
      <c r="KGV3" s="96"/>
      <c r="KGW3" s="96"/>
      <c r="KGX3" s="96"/>
      <c r="KGY3" s="96"/>
      <c r="KGZ3" s="96"/>
      <c r="KHA3" s="96"/>
      <c r="KHB3" s="96"/>
      <c r="KHC3" s="96"/>
      <c r="KHD3" s="96"/>
      <c r="KHE3" s="96"/>
      <c r="KHF3" s="96"/>
      <c r="KHG3" s="96"/>
      <c r="KHH3" s="96"/>
      <c r="KHI3" s="96"/>
      <c r="KHJ3" s="96"/>
      <c r="KHK3" s="96"/>
      <c r="KHL3" s="96"/>
      <c r="KHM3" s="96"/>
      <c r="KHN3" s="96"/>
      <c r="KHO3" s="96"/>
      <c r="KHP3" s="96"/>
      <c r="KHQ3" s="96"/>
      <c r="KHR3" s="96"/>
      <c r="KHS3" s="96"/>
      <c r="KHT3" s="96"/>
      <c r="KHU3" s="96"/>
      <c r="KHV3" s="96"/>
      <c r="KHW3" s="96"/>
      <c r="KHX3" s="96"/>
      <c r="KHY3" s="96"/>
      <c r="KHZ3" s="96"/>
      <c r="KIA3" s="96"/>
      <c r="KIB3" s="96"/>
      <c r="KIC3" s="96"/>
      <c r="KID3" s="96"/>
      <c r="KIE3" s="96"/>
      <c r="KIF3" s="96"/>
      <c r="KIG3" s="96"/>
      <c r="KIH3" s="96"/>
      <c r="KII3" s="96"/>
      <c r="KIJ3" s="96"/>
      <c r="KIK3" s="96"/>
      <c r="KIL3" s="96"/>
      <c r="KIM3" s="96"/>
      <c r="KIN3" s="96"/>
      <c r="KIO3" s="96"/>
      <c r="KIP3" s="96"/>
      <c r="KIQ3" s="96"/>
      <c r="KIR3" s="96"/>
      <c r="KIS3" s="96"/>
      <c r="KIT3" s="96"/>
      <c r="KIU3" s="96"/>
      <c r="KIV3" s="96"/>
      <c r="KIW3" s="96"/>
      <c r="KIX3" s="96"/>
      <c r="KIY3" s="96"/>
      <c r="KIZ3" s="96"/>
      <c r="KJA3" s="96"/>
      <c r="KJB3" s="96"/>
      <c r="KJC3" s="96"/>
      <c r="KJD3" s="96"/>
      <c r="KJE3" s="96"/>
      <c r="KJF3" s="96"/>
      <c r="KJG3" s="96"/>
      <c r="KJH3" s="96"/>
      <c r="KJI3" s="96"/>
      <c r="KJJ3" s="96"/>
      <c r="KJK3" s="96"/>
      <c r="KJL3" s="96"/>
      <c r="KJM3" s="96"/>
      <c r="KJN3" s="96"/>
      <c r="KJO3" s="96"/>
      <c r="KJP3" s="96"/>
      <c r="KJQ3" s="96"/>
      <c r="KJR3" s="96"/>
      <c r="KJS3" s="96"/>
      <c r="KJT3" s="96"/>
      <c r="KJU3" s="96"/>
      <c r="KJV3" s="96"/>
      <c r="KJW3" s="96"/>
      <c r="KJX3" s="96"/>
      <c r="KJY3" s="96"/>
      <c r="KJZ3" s="96"/>
      <c r="KKA3" s="96"/>
      <c r="KKB3" s="96"/>
      <c r="KKC3" s="96"/>
      <c r="KKD3" s="96"/>
      <c r="KKE3" s="96"/>
      <c r="KKF3" s="96"/>
      <c r="KKG3" s="96"/>
      <c r="KKH3" s="96"/>
      <c r="KKI3" s="96"/>
      <c r="KKJ3" s="96"/>
      <c r="KKK3" s="96"/>
      <c r="KKL3" s="96"/>
      <c r="KKM3" s="96"/>
      <c r="KKN3" s="96"/>
      <c r="KKO3" s="96"/>
      <c r="KKP3" s="96"/>
      <c r="KKQ3" s="96"/>
      <c r="KKR3" s="96"/>
      <c r="KKS3" s="96"/>
      <c r="KKT3" s="96"/>
      <c r="KKU3" s="96"/>
      <c r="KKV3" s="96"/>
      <c r="KKW3" s="96"/>
      <c r="KKX3" s="96"/>
      <c r="KKY3" s="96"/>
      <c r="KKZ3" s="96"/>
      <c r="KLA3" s="96"/>
      <c r="KLB3" s="96"/>
      <c r="KLC3" s="96"/>
      <c r="KLD3" s="96"/>
      <c r="KLE3" s="96"/>
      <c r="KLF3" s="96"/>
      <c r="KLG3" s="96"/>
      <c r="KLH3" s="96"/>
      <c r="KLI3" s="96"/>
      <c r="KLJ3" s="96"/>
      <c r="KLK3" s="96"/>
      <c r="KLL3" s="96"/>
      <c r="KLM3" s="96"/>
      <c r="KLN3" s="96"/>
      <c r="KLO3" s="96"/>
      <c r="KLP3" s="96"/>
      <c r="KLQ3" s="96"/>
      <c r="KLR3" s="96"/>
      <c r="KLS3" s="96"/>
      <c r="KLT3" s="96"/>
      <c r="KLU3" s="96"/>
      <c r="KLV3" s="96"/>
      <c r="KLW3" s="96"/>
      <c r="KLX3" s="96"/>
      <c r="KLY3" s="96"/>
      <c r="KLZ3" s="96"/>
      <c r="KMA3" s="96"/>
      <c r="KMB3" s="96"/>
      <c r="KMC3" s="96"/>
      <c r="KMD3" s="96"/>
      <c r="KME3" s="96"/>
      <c r="KMF3" s="96"/>
      <c r="KMG3" s="96"/>
      <c r="KMH3" s="96"/>
      <c r="KMI3" s="96"/>
      <c r="KMJ3" s="96"/>
      <c r="KMK3" s="96"/>
      <c r="KML3" s="96"/>
      <c r="KMM3" s="96"/>
      <c r="KMN3" s="96"/>
      <c r="KMO3" s="96"/>
      <c r="KMP3" s="96"/>
      <c r="KMQ3" s="96"/>
      <c r="KMR3" s="96"/>
      <c r="KMS3" s="96"/>
      <c r="KMT3" s="96"/>
      <c r="KMU3" s="96"/>
      <c r="KMV3" s="96"/>
      <c r="KMW3" s="96"/>
      <c r="KMX3" s="96"/>
      <c r="KMY3" s="96"/>
      <c r="KMZ3" s="96"/>
      <c r="KNA3" s="96"/>
      <c r="KNB3" s="96"/>
      <c r="KNC3" s="96"/>
      <c r="KND3" s="96"/>
      <c r="KNE3" s="96"/>
      <c r="KNF3" s="96"/>
      <c r="KNG3" s="96"/>
      <c r="KNH3" s="96"/>
      <c r="KNI3" s="96"/>
      <c r="KNJ3" s="96"/>
      <c r="KNK3" s="96"/>
      <c r="KNL3" s="96"/>
      <c r="KNM3" s="96"/>
      <c r="KNN3" s="96"/>
      <c r="KNO3" s="96"/>
      <c r="KNP3" s="96"/>
      <c r="KNQ3" s="96"/>
      <c r="KNR3" s="96"/>
      <c r="KNS3" s="96"/>
      <c r="KNT3" s="96"/>
      <c r="KNU3" s="96"/>
      <c r="KNV3" s="96"/>
      <c r="KNW3" s="96"/>
      <c r="KNX3" s="96"/>
      <c r="KNY3" s="96"/>
      <c r="KNZ3" s="96"/>
      <c r="KOA3" s="96"/>
      <c r="KOB3" s="96"/>
      <c r="KOC3" s="96"/>
      <c r="KOD3" s="96"/>
      <c r="KOE3" s="96"/>
      <c r="KOF3" s="96"/>
      <c r="KOG3" s="96"/>
      <c r="KOH3" s="96"/>
      <c r="KOI3" s="96"/>
      <c r="KOJ3" s="96"/>
      <c r="KOK3" s="96"/>
      <c r="KOL3" s="96"/>
      <c r="KOM3" s="96"/>
      <c r="KON3" s="96"/>
      <c r="KOO3" s="96"/>
      <c r="KOP3" s="96"/>
      <c r="KOQ3" s="96"/>
      <c r="KOR3" s="96"/>
      <c r="KOS3" s="96"/>
      <c r="KOT3" s="96"/>
      <c r="KOU3" s="96"/>
      <c r="KOV3" s="96"/>
      <c r="KOW3" s="96"/>
      <c r="KOX3" s="96"/>
      <c r="KOY3" s="96"/>
      <c r="KOZ3" s="96"/>
      <c r="KPA3" s="96"/>
      <c r="KPB3" s="96"/>
      <c r="KPC3" s="96"/>
      <c r="KPD3" s="96"/>
      <c r="KPE3" s="96"/>
      <c r="KPF3" s="96"/>
      <c r="KPG3" s="96"/>
      <c r="KPH3" s="96"/>
      <c r="KPI3" s="96"/>
      <c r="KPJ3" s="96"/>
      <c r="KPK3" s="96"/>
      <c r="KPL3" s="96"/>
      <c r="KPM3" s="96"/>
      <c r="KPN3" s="96"/>
      <c r="KPO3" s="96"/>
      <c r="KPP3" s="96"/>
      <c r="KPQ3" s="96"/>
      <c r="KPR3" s="96"/>
      <c r="KPS3" s="96"/>
      <c r="KPT3" s="96"/>
      <c r="KPU3" s="96"/>
      <c r="KPV3" s="96"/>
      <c r="KPW3" s="96"/>
      <c r="KPX3" s="96"/>
      <c r="KPY3" s="96"/>
      <c r="KPZ3" s="96"/>
      <c r="KQA3" s="96"/>
      <c r="KQB3" s="96"/>
      <c r="KQC3" s="96"/>
      <c r="KQD3" s="96"/>
      <c r="KQE3" s="96"/>
      <c r="KQF3" s="96"/>
      <c r="KQG3" s="96"/>
      <c r="KQH3" s="96"/>
      <c r="KQI3" s="96"/>
      <c r="KQJ3" s="96"/>
      <c r="KQK3" s="96"/>
      <c r="KQL3" s="96"/>
      <c r="KQM3" s="96"/>
      <c r="KQN3" s="96"/>
      <c r="KQO3" s="96"/>
      <c r="KQP3" s="96"/>
      <c r="KQQ3" s="96"/>
      <c r="KQR3" s="96"/>
      <c r="KQS3" s="96"/>
      <c r="KQT3" s="96"/>
      <c r="KQU3" s="96"/>
      <c r="KQV3" s="96"/>
      <c r="KQW3" s="96"/>
      <c r="KQX3" s="96"/>
      <c r="KQY3" s="96"/>
      <c r="KQZ3" s="96"/>
      <c r="KRA3" s="96"/>
      <c r="KRB3" s="96"/>
      <c r="KRC3" s="96"/>
      <c r="KRD3" s="96"/>
      <c r="KRE3" s="96"/>
      <c r="KRF3" s="96"/>
      <c r="KRG3" s="96"/>
      <c r="KRH3" s="96"/>
      <c r="KRI3" s="96"/>
      <c r="KRJ3" s="96"/>
      <c r="KRK3" s="96"/>
      <c r="KRL3" s="96"/>
      <c r="KRM3" s="96"/>
      <c r="KRN3" s="96"/>
      <c r="KRO3" s="96"/>
      <c r="KRP3" s="96"/>
      <c r="KRQ3" s="96"/>
      <c r="KRR3" s="96"/>
      <c r="KRS3" s="96"/>
      <c r="KRT3" s="96"/>
      <c r="KRU3" s="96"/>
      <c r="KRV3" s="96"/>
      <c r="KRW3" s="96"/>
      <c r="KRX3" s="96"/>
      <c r="KRY3" s="96"/>
      <c r="KRZ3" s="96"/>
      <c r="KSA3" s="96"/>
      <c r="KSB3" s="96"/>
      <c r="KSC3" s="96"/>
      <c r="KSD3" s="96"/>
      <c r="KSE3" s="96"/>
      <c r="KSF3" s="96"/>
      <c r="KSG3" s="96"/>
      <c r="KSH3" s="96"/>
      <c r="KSI3" s="96"/>
      <c r="KSJ3" s="96"/>
      <c r="KSK3" s="96"/>
      <c r="KSL3" s="96"/>
      <c r="KSM3" s="96"/>
      <c r="KSN3" s="96"/>
      <c r="KSO3" s="96"/>
      <c r="KSP3" s="96"/>
      <c r="KSQ3" s="96"/>
      <c r="KSR3" s="96"/>
      <c r="KSS3" s="96"/>
      <c r="KST3" s="96"/>
      <c r="KSU3" s="96"/>
      <c r="KSV3" s="96"/>
      <c r="KSW3" s="96"/>
      <c r="KSX3" s="96"/>
      <c r="KSY3" s="96"/>
      <c r="KSZ3" s="96"/>
      <c r="KTA3" s="96"/>
      <c r="KTB3" s="96"/>
      <c r="KTC3" s="96"/>
      <c r="KTD3" s="96"/>
      <c r="KTE3" s="96"/>
      <c r="KTF3" s="96"/>
      <c r="KTG3" s="96"/>
      <c r="KTH3" s="96"/>
      <c r="KTI3" s="96"/>
      <c r="KTJ3" s="96"/>
      <c r="KTK3" s="96"/>
      <c r="KTL3" s="96"/>
      <c r="KTM3" s="96"/>
      <c r="KTN3" s="96"/>
      <c r="KTO3" s="96"/>
      <c r="KTP3" s="96"/>
      <c r="KTQ3" s="96"/>
      <c r="KTR3" s="96"/>
      <c r="KTS3" s="96"/>
      <c r="KTT3" s="96"/>
      <c r="KTU3" s="96"/>
      <c r="KTV3" s="96"/>
      <c r="KTW3" s="96"/>
      <c r="KTX3" s="96"/>
      <c r="KTY3" s="96"/>
      <c r="KTZ3" s="96"/>
      <c r="KUA3" s="96"/>
      <c r="KUB3" s="96"/>
      <c r="KUC3" s="96"/>
      <c r="KUD3" s="96"/>
      <c r="KUE3" s="96"/>
      <c r="KUF3" s="96"/>
      <c r="KUG3" s="96"/>
      <c r="KUH3" s="96"/>
      <c r="KUI3" s="96"/>
      <c r="KUJ3" s="96"/>
      <c r="KUK3" s="96"/>
      <c r="KUL3" s="96"/>
      <c r="KUM3" s="96"/>
      <c r="KUN3" s="96"/>
      <c r="KUO3" s="96"/>
      <c r="KUP3" s="96"/>
      <c r="KUQ3" s="96"/>
      <c r="KUR3" s="96"/>
      <c r="KUS3" s="96"/>
      <c r="KUT3" s="96"/>
      <c r="KUU3" s="96"/>
      <c r="KUV3" s="96"/>
      <c r="KUW3" s="96"/>
      <c r="KUX3" s="96"/>
      <c r="KUY3" s="96"/>
      <c r="KUZ3" s="96"/>
      <c r="KVA3" s="96"/>
      <c r="KVB3" s="96"/>
      <c r="KVC3" s="96"/>
      <c r="KVD3" s="96"/>
      <c r="KVE3" s="96"/>
      <c r="KVF3" s="96"/>
      <c r="KVG3" s="96"/>
      <c r="KVH3" s="96"/>
      <c r="KVI3" s="96"/>
      <c r="KVJ3" s="96"/>
      <c r="KVK3" s="96"/>
      <c r="KVL3" s="96"/>
      <c r="KVM3" s="96"/>
      <c r="KVN3" s="96"/>
      <c r="KVO3" s="96"/>
      <c r="KVP3" s="96"/>
      <c r="KVQ3" s="96"/>
      <c r="KVR3" s="96"/>
      <c r="KVS3" s="96"/>
      <c r="KVT3" s="96"/>
      <c r="KVU3" s="96"/>
      <c r="KVV3" s="96"/>
      <c r="KVW3" s="96"/>
      <c r="KVX3" s="96"/>
      <c r="KVY3" s="96"/>
      <c r="KVZ3" s="96"/>
      <c r="KWA3" s="96"/>
      <c r="KWB3" s="96"/>
      <c r="KWC3" s="96"/>
      <c r="KWD3" s="96"/>
      <c r="KWE3" s="96"/>
      <c r="KWF3" s="96"/>
      <c r="KWG3" s="96"/>
      <c r="KWH3" s="96"/>
      <c r="KWI3" s="96"/>
      <c r="KWJ3" s="96"/>
      <c r="KWK3" s="96"/>
      <c r="KWL3" s="96"/>
      <c r="KWM3" s="96"/>
      <c r="KWN3" s="96"/>
      <c r="KWO3" s="96"/>
      <c r="KWP3" s="96"/>
      <c r="KWQ3" s="96"/>
      <c r="KWR3" s="96"/>
      <c r="KWS3" s="96"/>
      <c r="KWT3" s="96"/>
      <c r="KWU3" s="96"/>
      <c r="KWV3" s="96"/>
      <c r="KWW3" s="96"/>
      <c r="KWX3" s="96"/>
      <c r="KWY3" s="96"/>
      <c r="KWZ3" s="96"/>
      <c r="KXA3" s="96"/>
      <c r="KXB3" s="96"/>
      <c r="KXC3" s="96"/>
      <c r="KXD3" s="96"/>
      <c r="KXE3" s="96"/>
      <c r="KXF3" s="96"/>
      <c r="KXG3" s="96"/>
      <c r="KXH3" s="96"/>
      <c r="KXI3" s="96"/>
      <c r="KXJ3" s="96"/>
      <c r="KXK3" s="96"/>
      <c r="KXL3" s="96"/>
      <c r="KXM3" s="96"/>
      <c r="KXN3" s="96"/>
      <c r="KXO3" s="96"/>
      <c r="KXP3" s="96"/>
      <c r="KXQ3" s="96"/>
      <c r="KXR3" s="96"/>
      <c r="KXS3" s="96"/>
      <c r="KXT3" s="96"/>
      <c r="KXU3" s="96"/>
      <c r="KXV3" s="96"/>
      <c r="KXW3" s="96"/>
      <c r="KXX3" s="96"/>
      <c r="KXY3" s="96"/>
      <c r="KXZ3" s="96"/>
      <c r="KYA3" s="96"/>
      <c r="KYB3" s="96"/>
      <c r="KYC3" s="96"/>
      <c r="KYD3" s="96"/>
      <c r="KYE3" s="96"/>
      <c r="KYF3" s="96"/>
      <c r="KYG3" s="96"/>
      <c r="KYH3" s="96"/>
      <c r="KYI3" s="96"/>
      <c r="KYJ3" s="96"/>
      <c r="KYK3" s="96"/>
      <c r="KYL3" s="96"/>
      <c r="KYM3" s="96"/>
      <c r="KYN3" s="96"/>
      <c r="KYO3" s="96"/>
      <c r="KYP3" s="96"/>
      <c r="KYQ3" s="96"/>
      <c r="KYR3" s="96"/>
      <c r="KYS3" s="96"/>
      <c r="KYT3" s="96"/>
      <c r="KYU3" s="96"/>
      <c r="KYV3" s="96"/>
      <c r="KYW3" s="96"/>
      <c r="KYX3" s="96"/>
      <c r="KYY3" s="96"/>
      <c r="KYZ3" s="96"/>
      <c r="KZA3" s="96"/>
      <c r="KZB3" s="96"/>
      <c r="KZC3" s="96"/>
      <c r="KZD3" s="96"/>
      <c r="KZE3" s="96"/>
      <c r="KZF3" s="96"/>
      <c r="KZG3" s="96"/>
      <c r="KZH3" s="96"/>
      <c r="KZI3" s="96"/>
      <c r="KZJ3" s="96"/>
      <c r="KZK3" s="96"/>
      <c r="KZL3" s="96"/>
      <c r="KZM3" s="96"/>
      <c r="KZN3" s="96"/>
      <c r="KZO3" s="96"/>
      <c r="KZP3" s="96"/>
      <c r="KZQ3" s="96"/>
      <c r="KZR3" s="96"/>
      <c r="KZS3" s="96"/>
      <c r="KZT3" s="96"/>
      <c r="KZU3" s="96"/>
      <c r="KZV3" s="96"/>
      <c r="KZW3" s="96"/>
      <c r="KZX3" s="96"/>
      <c r="KZY3" s="96"/>
      <c r="KZZ3" s="96"/>
      <c r="LAA3" s="96"/>
      <c r="LAB3" s="96"/>
      <c r="LAC3" s="96"/>
      <c r="LAD3" s="96"/>
      <c r="LAE3" s="96"/>
      <c r="LAF3" s="96"/>
      <c r="LAG3" s="96"/>
      <c r="LAH3" s="96"/>
      <c r="LAI3" s="96"/>
      <c r="LAJ3" s="96"/>
      <c r="LAK3" s="96"/>
      <c r="LAL3" s="96"/>
      <c r="LAM3" s="96"/>
      <c r="LAN3" s="96"/>
      <c r="LAO3" s="96"/>
      <c r="LAP3" s="96"/>
      <c r="LAQ3" s="96"/>
      <c r="LAR3" s="96"/>
      <c r="LAS3" s="96"/>
      <c r="LAT3" s="96"/>
      <c r="LAU3" s="96"/>
      <c r="LAV3" s="96"/>
      <c r="LAW3" s="96"/>
      <c r="LAX3" s="96"/>
      <c r="LAY3" s="96"/>
      <c r="LAZ3" s="96"/>
      <c r="LBA3" s="96"/>
      <c r="LBB3" s="96"/>
      <c r="LBC3" s="96"/>
      <c r="LBD3" s="96"/>
      <c r="LBE3" s="96"/>
      <c r="LBF3" s="96"/>
      <c r="LBG3" s="96"/>
      <c r="LBH3" s="96"/>
      <c r="LBI3" s="96"/>
      <c r="LBJ3" s="96"/>
      <c r="LBK3" s="96"/>
      <c r="LBL3" s="96"/>
      <c r="LBM3" s="96"/>
      <c r="LBN3" s="96"/>
      <c r="LBO3" s="96"/>
      <c r="LBP3" s="96"/>
      <c r="LBQ3" s="96"/>
      <c r="LBR3" s="96"/>
      <c r="LBS3" s="96"/>
      <c r="LBT3" s="96"/>
      <c r="LBU3" s="96"/>
      <c r="LBV3" s="96"/>
      <c r="LBW3" s="96"/>
      <c r="LBX3" s="96"/>
      <c r="LBY3" s="96"/>
      <c r="LBZ3" s="96"/>
      <c r="LCA3" s="96"/>
      <c r="LCB3" s="96"/>
      <c r="LCC3" s="96"/>
      <c r="LCD3" s="96"/>
      <c r="LCE3" s="96"/>
      <c r="LCF3" s="96"/>
      <c r="LCG3" s="96"/>
      <c r="LCH3" s="96"/>
      <c r="LCI3" s="96"/>
      <c r="LCJ3" s="96"/>
      <c r="LCK3" s="96"/>
      <c r="LCL3" s="96"/>
      <c r="LCM3" s="96"/>
      <c r="LCN3" s="96"/>
      <c r="LCO3" s="96"/>
      <c r="LCP3" s="96"/>
      <c r="LCQ3" s="96"/>
      <c r="LCR3" s="96"/>
      <c r="LCS3" s="96"/>
      <c r="LCT3" s="96"/>
      <c r="LCU3" s="96"/>
      <c r="LCV3" s="96"/>
      <c r="LCW3" s="96"/>
      <c r="LCX3" s="96"/>
      <c r="LCY3" s="96"/>
      <c r="LCZ3" s="96"/>
      <c r="LDA3" s="96"/>
      <c r="LDB3" s="96"/>
      <c r="LDC3" s="96"/>
      <c r="LDD3" s="96"/>
      <c r="LDE3" s="96"/>
      <c r="LDF3" s="96"/>
      <c r="LDG3" s="96"/>
      <c r="LDH3" s="96"/>
      <c r="LDI3" s="96"/>
      <c r="LDJ3" s="96"/>
      <c r="LDK3" s="96"/>
      <c r="LDL3" s="96"/>
      <c r="LDM3" s="96"/>
      <c r="LDN3" s="96"/>
      <c r="LDO3" s="96"/>
      <c r="LDP3" s="96"/>
      <c r="LDQ3" s="96"/>
      <c r="LDR3" s="96"/>
      <c r="LDS3" s="96"/>
      <c r="LDT3" s="96"/>
      <c r="LDU3" s="96"/>
      <c r="LDV3" s="96"/>
      <c r="LDW3" s="96"/>
      <c r="LDX3" s="96"/>
      <c r="LDY3" s="96"/>
      <c r="LDZ3" s="96"/>
      <c r="LEA3" s="96"/>
      <c r="LEB3" s="96"/>
      <c r="LEC3" s="96"/>
      <c r="LED3" s="96"/>
      <c r="LEE3" s="96"/>
      <c r="LEF3" s="96"/>
      <c r="LEG3" s="96"/>
      <c r="LEH3" s="96"/>
      <c r="LEI3" s="96"/>
      <c r="LEJ3" s="96"/>
      <c r="LEK3" s="96"/>
      <c r="LEL3" s="96"/>
      <c r="LEM3" s="96"/>
      <c r="LEN3" s="96"/>
      <c r="LEO3" s="96"/>
      <c r="LEP3" s="96"/>
      <c r="LEQ3" s="96"/>
      <c r="LER3" s="96"/>
      <c r="LES3" s="96"/>
      <c r="LET3" s="96"/>
      <c r="LEU3" s="96"/>
      <c r="LEV3" s="96"/>
      <c r="LEW3" s="96"/>
      <c r="LEX3" s="96"/>
      <c r="LEY3" s="96"/>
      <c r="LEZ3" s="96"/>
      <c r="LFA3" s="96"/>
      <c r="LFB3" s="96"/>
      <c r="LFC3" s="96"/>
      <c r="LFD3" s="96"/>
      <c r="LFE3" s="96"/>
      <c r="LFF3" s="96"/>
      <c r="LFG3" s="96"/>
      <c r="LFH3" s="96"/>
      <c r="LFI3" s="96"/>
      <c r="LFJ3" s="96"/>
      <c r="LFK3" s="96"/>
      <c r="LFL3" s="96"/>
      <c r="LFM3" s="96"/>
      <c r="LFN3" s="96"/>
      <c r="LFO3" s="96"/>
      <c r="LFP3" s="96"/>
      <c r="LFQ3" s="96"/>
      <c r="LFR3" s="96"/>
      <c r="LFS3" s="96"/>
      <c r="LFT3" s="96"/>
      <c r="LFU3" s="96"/>
      <c r="LFV3" s="96"/>
      <c r="LFW3" s="96"/>
      <c r="LFX3" s="96"/>
      <c r="LFY3" s="96"/>
      <c r="LFZ3" s="96"/>
      <c r="LGA3" s="96"/>
      <c r="LGB3" s="96"/>
      <c r="LGC3" s="96"/>
      <c r="LGD3" s="96"/>
      <c r="LGE3" s="96"/>
      <c r="LGF3" s="96"/>
      <c r="LGG3" s="96"/>
      <c r="LGH3" s="96"/>
      <c r="LGI3" s="96"/>
      <c r="LGJ3" s="96"/>
      <c r="LGK3" s="96"/>
      <c r="LGL3" s="96"/>
      <c r="LGM3" s="96"/>
      <c r="LGN3" s="96"/>
      <c r="LGO3" s="96"/>
      <c r="LGP3" s="96"/>
      <c r="LGQ3" s="96"/>
      <c r="LGR3" s="96"/>
      <c r="LGS3" s="96"/>
      <c r="LGT3" s="96"/>
      <c r="LGU3" s="96"/>
      <c r="LGV3" s="96"/>
      <c r="LGW3" s="96"/>
      <c r="LGX3" s="96"/>
      <c r="LGY3" s="96"/>
      <c r="LGZ3" s="96"/>
      <c r="LHA3" s="96"/>
      <c r="LHB3" s="96"/>
      <c r="LHC3" s="96"/>
      <c r="LHD3" s="96"/>
      <c r="LHE3" s="96"/>
      <c r="LHF3" s="96"/>
      <c r="LHG3" s="96"/>
      <c r="LHH3" s="96"/>
      <c r="LHI3" s="96"/>
      <c r="LHJ3" s="96"/>
      <c r="LHK3" s="96"/>
      <c r="LHL3" s="96"/>
      <c r="LHM3" s="96"/>
      <c r="LHN3" s="96"/>
      <c r="LHO3" s="96"/>
      <c r="LHP3" s="96"/>
      <c r="LHQ3" s="96"/>
      <c r="LHR3" s="96"/>
      <c r="LHS3" s="96"/>
      <c r="LHT3" s="96"/>
      <c r="LHU3" s="96"/>
      <c r="LHV3" s="96"/>
      <c r="LHW3" s="96"/>
      <c r="LHX3" s="96"/>
      <c r="LHY3" s="96"/>
      <c r="LHZ3" s="96"/>
      <c r="LIA3" s="96"/>
      <c r="LIB3" s="96"/>
      <c r="LIC3" s="96"/>
      <c r="LID3" s="96"/>
      <c r="LIE3" s="96"/>
      <c r="LIF3" s="96"/>
      <c r="LIG3" s="96"/>
      <c r="LIH3" s="96"/>
      <c r="LII3" s="96"/>
      <c r="LIJ3" s="96"/>
      <c r="LIK3" s="96"/>
      <c r="LIL3" s="96"/>
      <c r="LIM3" s="96"/>
      <c r="LIN3" s="96"/>
      <c r="LIO3" s="96"/>
      <c r="LIP3" s="96"/>
      <c r="LIQ3" s="96"/>
      <c r="LIR3" s="96"/>
      <c r="LIS3" s="96"/>
      <c r="LIT3" s="96"/>
      <c r="LIU3" s="96"/>
      <c r="LIV3" s="96"/>
      <c r="LIW3" s="96"/>
      <c r="LIX3" s="96"/>
      <c r="LIY3" s="96"/>
      <c r="LIZ3" s="96"/>
      <c r="LJA3" s="96"/>
      <c r="LJB3" s="96"/>
      <c r="LJC3" s="96"/>
      <c r="LJD3" s="96"/>
      <c r="LJE3" s="96"/>
      <c r="LJF3" s="96"/>
      <c r="LJG3" s="96"/>
      <c r="LJH3" s="96"/>
      <c r="LJI3" s="96"/>
      <c r="LJJ3" s="96"/>
      <c r="LJK3" s="96"/>
      <c r="LJL3" s="96"/>
      <c r="LJM3" s="96"/>
      <c r="LJN3" s="96"/>
      <c r="LJO3" s="96"/>
      <c r="LJP3" s="96"/>
      <c r="LJQ3" s="96"/>
      <c r="LJR3" s="96"/>
      <c r="LJS3" s="96"/>
      <c r="LJT3" s="96"/>
      <c r="LJU3" s="96"/>
      <c r="LJV3" s="96"/>
      <c r="LJW3" s="96"/>
      <c r="LJX3" s="96"/>
      <c r="LJY3" s="96"/>
      <c r="LJZ3" s="96"/>
      <c r="LKA3" s="96"/>
      <c r="LKB3" s="96"/>
      <c r="LKC3" s="96"/>
      <c r="LKD3" s="96"/>
      <c r="LKE3" s="96"/>
      <c r="LKF3" s="96"/>
      <c r="LKG3" s="96"/>
      <c r="LKH3" s="96"/>
      <c r="LKI3" s="96"/>
      <c r="LKJ3" s="96"/>
      <c r="LKK3" s="96"/>
      <c r="LKL3" s="96"/>
      <c r="LKM3" s="96"/>
      <c r="LKN3" s="96"/>
      <c r="LKO3" s="96"/>
      <c r="LKP3" s="96"/>
      <c r="LKQ3" s="96"/>
      <c r="LKR3" s="96"/>
      <c r="LKS3" s="96"/>
      <c r="LKT3" s="96"/>
      <c r="LKU3" s="96"/>
      <c r="LKV3" s="96"/>
      <c r="LKW3" s="96"/>
      <c r="LKX3" s="96"/>
      <c r="LKY3" s="96"/>
      <c r="LKZ3" s="96"/>
      <c r="LLA3" s="96"/>
      <c r="LLB3" s="96"/>
      <c r="LLC3" s="96"/>
      <c r="LLD3" s="96"/>
      <c r="LLE3" s="96"/>
      <c r="LLF3" s="96"/>
      <c r="LLG3" s="96"/>
      <c r="LLH3" s="96"/>
      <c r="LLI3" s="96"/>
      <c r="LLJ3" s="96"/>
      <c r="LLK3" s="96"/>
      <c r="LLL3" s="96"/>
      <c r="LLM3" s="96"/>
      <c r="LLN3" s="96"/>
      <c r="LLO3" s="96"/>
      <c r="LLP3" s="96"/>
      <c r="LLQ3" s="96"/>
      <c r="LLR3" s="96"/>
      <c r="LLS3" s="96"/>
      <c r="LLT3" s="96"/>
      <c r="LLU3" s="96"/>
      <c r="LLV3" s="96"/>
      <c r="LLW3" s="96"/>
      <c r="LLX3" s="96"/>
      <c r="LLY3" s="96"/>
      <c r="LLZ3" s="96"/>
      <c r="LMA3" s="96"/>
      <c r="LMB3" s="96"/>
      <c r="LMC3" s="96"/>
      <c r="LMD3" s="96"/>
      <c r="LME3" s="96"/>
      <c r="LMF3" s="96"/>
      <c r="LMG3" s="96"/>
      <c r="LMH3" s="96"/>
      <c r="LMI3" s="96"/>
      <c r="LMJ3" s="96"/>
      <c r="LMK3" s="96"/>
      <c r="LML3" s="96"/>
      <c r="LMM3" s="96"/>
      <c r="LMN3" s="96"/>
      <c r="LMO3" s="96"/>
      <c r="LMP3" s="96"/>
      <c r="LMQ3" s="96"/>
      <c r="LMR3" s="96"/>
      <c r="LMS3" s="96"/>
      <c r="LMT3" s="96"/>
      <c r="LMU3" s="96"/>
      <c r="LMV3" s="96"/>
      <c r="LMW3" s="96"/>
      <c r="LMX3" s="96"/>
      <c r="LMY3" s="96"/>
      <c r="LMZ3" s="96"/>
      <c r="LNA3" s="96"/>
      <c r="LNB3" s="96"/>
      <c r="LNC3" s="96"/>
      <c r="LND3" s="96"/>
      <c r="LNE3" s="96"/>
      <c r="LNF3" s="96"/>
      <c r="LNG3" s="96"/>
      <c r="LNH3" s="96"/>
      <c r="LNI3" s="96"/>
      <c r="LNJ3" s="96"/>
      <c r="LNK3" s="96"/>
      <c r="LNL3" s="96"/>
      <c r="LNM3" s="96"/>
      <c r="LNN3" s="96"/>
      <c r="LNO3" s="96"/>
      <c r="LNP3" s="96"/>
      <c r="LNQ3" s="96"/>
      <c r="LNR3" s="96"/>
      <c r="LNS3" s="96"/>
      <c r="LNT3" s="96"/>
      <c r="LNU3" s="96"/>
      <c r="LNV3" s="96"/>
      <c r="LNW3" s="96"/>
      <c r="LNX3" s="96"/>
      <c r="LNY3" s="96"/>
      <c r="LNZ3" s="96"/>
      <c r="LOA3" s="96"/>
      <c r="LOB3" s="96"/>
      <c r="LOC3" s="96"/>
      <c r="LOD3" s="96"/>
      <c r="LOE3" s="96"/>
      <c r="LOF3" s="96"/>
      <c r="LOG3" s="96"/>
      <c r="LOH3" s="96"/>
      <c r="LOI3" s="96"/>
      <c r="LOJ3" s="96"/>
      <c r="LOK3" s="96"/>
      <c r="LOL3" s="96"/>
      <c r="LOM3" s="96"/>
      <c r="LON3" s="96"/>
      <c r="LOO3" s="96"/>
      <c r="LOP3" s="96"/>
      <c r="LOQ3" s="96"/>
      <c r="LOR3" s="96"/>
      <c r="LOS3" s="96"/>
      <c r="LOT3" s="96"/>
      <c r="LOU3" s="96"/>
      <c r="LOV3" s="96"/>
      <c r="LOW3" s="96"/>
      <c r="LOX3" s="96"/>
      <c r="LOY3" s="96"/>
      <c r="LOZ3" s="96"/>
      <c r="LPA3" s="96"/>
      <c r="LPB3" s="96"/>
      <c r="LPC3" s="96"/>
      <c r="LPD3" s="96"/>
      <c r="LPE3" s="96"/>
      <c r="LPF3" s="96"/>
      <c r="LPG3" s="96"/>
      <c r="LPH3" s="96"/>
      <c r="LPI3" s="96"/>
      <c r="LPJ3" s="96"/>
      <c r="LPK3" s="96"/>
      <c r="LPL3" s="96"/>
      <c r="LPM3" s="96"/>
      <c r="LPN3" s="96"/>
      <c r="LPO3" s="96"/>
      <c r="LPP3" s="96"/>
      <c r="LPQ3" s="96"/>
      <c r="LPR3" s="96"/>
      <c r="LPS3" s="96"/>
      <c r="LPT3" s="96"/>
      <c r="LPU3" s="96"/>
      <c r="LPV3" s="96"/>
      <c r="LPW3" s="96"/>
      <c r="LPX3" s="96"/>
      <c r="LPY3" s="96"/>
      <c r="LPZ3" s="96"/>
      <c r="LQA3" s="96"/>
      <c r="LQB3" s="96"/>
      <c r="LQC3" s="96"/>
      <c r="LQD3" s="96"/>
      <c r="LQE3" s="96"/>
      <c r="LQF3" s="96"/>
      <c r="LQG3" s="96"/>
      <c r="LQH3" s="96"/>
      <c r="LQI3" s="96"/>
      <c r="LQJ3" s="96"/>
      <c r="LQK3" s="96"/>
      <c r="LQL3" s="96"/>
      <c r="LQM3" s="96"/>
      <c r="LQN3" s="96"/>
      <c r="LQO3" s="96"/>
      <c r="LQP3" s="96"/>
      <c r="LQQ3" s="96"/>
      <c r="LQR3" s="96"/>
      <c r="LQS3" s="96"/>
      <c r="LQT3" s="96"/>
      <c r="LQU3" s="96"/>
      <c r="LQV3" s="96"/>
      <c r="LQW3" s="96"/>
      <c r="LQX3" s="96"/>
      <c r="LQY3" s="96"/>
      <c r="LQZ3" s="96"/>
      <c r="LRA3" s="96"/>
      <c r="LRB3" s="96"/>
      <c r="LRC3" s="96"/>
      <c r="LRD3" s="96"/>
      <c r="LRE3" s="96"/>
      <c r="LRF3" s="96"/>
      <c r="LRG3" s="96"/>
      <c r="LRH3" s="96"/>
      <c r="LRI3" s="96"/>
      <c r="LRJ3" s="96"/>
      <c r="LRK3" s="96"/>
      <c r="LRL3" s="96"/>
      <c r="LRM3" s="96"/>
      <c r="LRN3" s="96"/>
      <c r="LRO3" s="96"/>
      <c r="LRP3" s="96"/>
      <c r="LRQ3" s="96"/>
      <c r="LRR3" s="96"/>
      <c r="LRS3" s="96"/>
      <c r="LRT3" s="96"/>
      <c r="LRU3" s="96"/>
      <c r="LRV3" s="96"/>
      <c r="LRW3" s="96"/>
      <c r="LRX3" s="96"/>
      <c r="LRY3" s="96"/>
      <c r="LRZ3" s="96"/>
      <c r="LSA3" s="96"/>
      <c r="LSB3" s="96"/>
      <c r="LSC3" s="96"/>
      <c r="LSD3" s="96"/>
      <c r="LSE3" s="96"/>
      <c r="LSF3" s="96"/>
      <c r="LSG3" s="96"/>
      <c r="LSH3" s="96"/>
      <c r="LSI3" s="96"/>
      <c r="LSJ3" s="96"/>
      <c r="LSK3" s="96"/>
      <c r="LSL3" s="96"/>
      <c r="LSM3" s="96"/>
      <c r="LSN3" s="96"/>
      <c r="LSO3" s="96"/>
      <c r="LSP3" s="96"/>
      <c r="LSQ3" s="96"/>
      <c r="LSR3" s="96"/>
      <c r="LSS3" s="96"/>
      <c r="LST3" s="96"/>
      <c r="LSU3" s="96"/>
      <c r="LSV3" s="96"/>
      <c r="LSW3" s="96"/>
      <c r="LSX3" s="96"/>
      <c r="LSY3" s="96"/>
      <c r="LSZ3" s="96"/>
      <c r="LTA3" s="96"/>
      <c r="LTB3" s="96"/>
      <c r="LTC3" s="96"/>
      <c r="LTD3" s="96"/>
      <c r="LTE3" s="96"/>
      <c r="LTF3" s="96"/>
      <c r="LTG3" s="96"/>
      <c r="LTH3" s="96"/>
      <c r="LTI3" s="96"/>
      <c r="LTJ3" s="96"/>
      <c r="LTK3" s="96"/>
      <c r="LTL3" s="96"/>
      <c r="LTM3" s="96"/>
      <c r="LTN3" s="96"/>
      <c r="LTO3" s="96"/>
      <c r="LTP3" s="96"/>
      <c r="LTQ3" s="96"/>
      <c r="LTR3" s="96"/>
      <c r="LTS3" s="96"/>
      <c r="LTT3" s="96"/>
      <c r="LTU3" s="96"/>
      <c r="LTV3" s="96"/>
      <c r="LTW3" s="96"/>
      <c r="LTX3" s="96"/>
      <c r="LTY3" s="96"/>
      <c r="LTZ3" s="96"/>
      <c r="LUA3" s="96"/>
      <c r="LUB3" s="96"/>
      <c r="LUC3" s="96"/>
      <c r="LUD3" s="96"/>
      <c r="LUE3" s="96"/>
      <c r="LUF3" s="96"/>
      <c r="LUG3" s="96"/>
      <c r="LUH3" s="96"/>
      <c r="LUI3" s="96"/>
      <c r="LUJ3" s="96"/>
      <c r="LUK3" s="96"/>
      <c r="LUL3" s="96"/>
      <c r="LUM3" s="96"/>
      <c r="LUN3" s="96"/>
      <c r="LUO3" s="96"/>
      <c r="LUP3" s="96"/>
      <c r="LUQ3" s="96"/>
      <c r="LUR3" s="96"/>
      <c r="LUS3" s="96"/>
      <c r="LUT3" s="96"/>
      <c r="LUU3" s="96"/>
      <c r="LUV3" s="96"/>
      <c r="LUW3" s="96"/>
      <c r="LUX3" s="96"/>
      <c r="LUY3" s="96"/>
      <c r="LUZ3" s="96"/>
      <c r="LVA3" s="96"/>
      <c r="LVB3" s="96"/>
      <c r="LVC3" s="96"/>
      <c r="LVD3" s="96"/>
      <c r="LVE3" s="96"/>
      <c r="LVF3" s="96"/>
      <c r="LVG3" s="96"/>
      <c r="LVH3" s="96"/>
      <c r="LVI3" s="96"/>
      <c r="LVJ3" s="96"/>
      <c r="LVK3" s="96"/>
      <c r="LVL3" s="96"/>
      <c r="LVM3" s="96"/>
      <c r="LVN3" s="96"/>
      <c r="LVO3" s="96"/>
      <c r="LVP3" s="96"/>
      <c r="LVQ3" s="96"/>
      <c r="LVR3" s="96"/>
      <c r="LVS3" s="96"/>
      <c r="LVT3" s="96"/>
      <c r="LVU3" s="96"/>
      <c r="LVV3" s="96"/>
      <c r="LVW3" s="96"/>
      <c r="LVX3" s="96"/>
      <c r="LVY3" s="96"/>
      <c r="LVZ3" s="96"/>
      <c r="LWA3" s="96"/>
      <c r="LWB3" s="96"/>
      <c r="LWC3" s="96"/>
      <c r="LWD3" s="96"/>
      <c r="LWE3" s="96"/>
      <c r="LWF3" s="96"/>
      <c r="LWG3" s="96"/>
      <c r="LWH3" s="96"/>
      <c r="LWI3" s="96"/>
      <c r="LWJ3" s="96"/>
      <c r="LWK3" s="96"/>
      <c r="LWL3" s="96"/>
      <c r="LWM3" s="96"/>
      <c r="LWN3" s="96"/>
      <c r="LWO3" s="96"/>
      <c r="LWP3" s="96"/>
      <c r="LWQ3" s="96"/>
      <c r="LWR3" s="96"/>
      <c r="LWS3" s="96"/>
      <c r="LWT3" s="96"/>
      <c r="LWU3" s="96"/>
      <c r="LWV3" s="96"/>
      <c r="LWW3" s="96"/>
      <c r="LWX3" s="96"/>
      <c r="LWY3" s="96"/>
      <c r="LWZ3" s="96"/>
      <c r="LXA3" s="96"/>
      <c r="LXB3" s="96"/>
      <c r="LXC3" s="96"/>
      <c r="LXD3" s="96"/>
      <c r="LXE3" s="96"/>
      <c r="LXF3" s="96"/>
      <c r="LXG3" s="96"/>
      <c r="LXH3" s="96"/>
      <c r="LXI3" s="96"/>
      <c r="LXJ3" s="96"/>
      <c r="LXK3" s="96"/>
      <c r="LXL3" s="96"/>
      <c r="LXM3" s="96"/>
      <c r="LXN3" s="96"/>
      <c r="LXO3" s="96"/>
      <c r="LXP3" s="96"/>
      <c r="LXQ3" s="96"/>
      <c r="LXR3" s="96"/>
      <c r="LXS3" s="96"/>
      <c r="LXT3" s="96"/>
      <c r="LXU3" s="96"/>
      <c r="LXV3" s="96"/>
      <c r="LXW3" s="96"/>
      <c r="LXX3" s="96"/>
      <c r="LXY3" s="96"/>
      <c r="LXZ3" s="96"/>
      <c r="LYA3" s="96"/>
      <c r="LYB3" s="96"/>
      <c r="LYC3" s="96"/>
      <c r="LYD3" s="96"/>
      <c r="LYE3" s="96"/>
      <c r="LYF3" s="96"/>
      <c r="LYG3" s="96"/>
      <c r="LYH3" s="96"/>
      <c r="LYI3" s="96"/>
      <c r="LYJ3" s="96"/>
      <c r="LYK3" s="96"/>
      <c r="LYL3" s="96"/>
      <c r="LYM3" s="96"/>
      <c r="LYN3" s="96"/>
      <c r="LYO3" s="96"/>
      <c r="LYP3" s="96"/>
      <c r="LYQ3" s="96"/>
      <c r="LYR3" s="96"/>
      <c r="LYS3" s="96"/>
      <c r="LYT3" s="96"/>
      <c r="LYU3" s="96"/>
      <c r="LYV3" s="96"/>
      <c r="LYW3" s="96"/>
      <c r="LYX3" s="96"/>
      <c r="LYY3" s="96"/>
      <c r="LYZ3" s="96"/>
      <c r="LZA3" s="96"/>
      <c r="LZB3" s="96"/>
      <c r="LZC3" s="96"/>
      <c r="LZD3" s="96"/>
      <c r="LZE3" s="96"/>
      <c r="LZF3" s="96"/>
      <c r="LZG3" s="96"/>
      <c r="LZH3" s="96"/>
      <c r="LZI3" s="96"/>
      <c r="LZJ3" s="96"/>
      <c r="LZK3" s="96"/>
      <c r="LZL3" s="96"/>
      <c r="LZM3" s="96"/>
      <c r="LZN3" s="96"/>
      <c r="LZO3" s="96"/>
      <c r="LZP3" s="96"/>
      <c r="LZQ3" s="96"/>
      <c r="LZR3" s="96"/>
      <c r="LZS3" s="96"/>
      <c r="LZT3" s="96"/>
      <c r="LZU3" s="96"/>
      <c r="LZV3" s="96"/>
      <c r="LZW3" s="96"/>
      <c r="LZX3" s="96"/>
      <c r="LZY3" s="96"/>
      <c r="LZZ3" s="96"/>
      <c r="MAA3" s="96"/>
      <c r="MAB3" s="96"/>
      <c r="MAC3" s="96"/>
      <c r="MAD3" s="96"/>
      <c r="MAE3" s="96"/>
      <c r="MAF3" s="96"/>
      <c r="MAG3" s="96"/>
      <c r="MAH3" s="96"/>
      <c r="MAI3" s="96"/>
      <c r="MAJ3" s="96"/>
      <c r="MAK3" s="96"/>
      <c r="MAL3" s="96"/>
      <c r="MAM3" s="96"/>
      <c r="MAN3" s="96"/>
      <c r="MAO3" s="96"/>
      <c r="MAP3" s="96"/>
      <c r="MAQ3" s="96"/>
      <c r="MAR3" s="96"/>
      <c r="MAS3" s="96"/>
      <c r="MAT3" s="96"/>
      <c r="MAU3" s="96"/>
      <c r="MAV3" s="96"/>
      <c r="MAW3" s="96"/>
      <c r="MAX3" s="96"/>
      <c r="MAY3" s="96"/>
      <c r="MAZ3" s="96"/>
      <c r="MBA3" s="96"/>
      <c r="MBB3" s="96"/>
      <c r="MBC3" s="96"/>
      <c r="MBD3" s="96"/>
      <c r="MBE3" s="96"/>
      <c r="MBF3" s="96"/>
      <c r="MBG3" s="96"/>
      <c r="MBH3" s="96"/>
      <c r="MBI3" s="96"/>
      <c r="MBJ3" s="96"/>
      <c r="MBK3" s="96"/>
      <c r="MBL3" s="96"/>
      <c r="MBM3" s="96"/>
      <c r="MBN3" s="96"/>
      <c r="MBO3" s="96"/>
      <c r="MBP3" s="96"/>
      <c r="MBQ3" s="96"/>
      <c r="MBR3" s="96"/>
      <c r="MBS3" s="96"/>
      <c r="MBT3" s="96"/>
      <c r="MBU3" s="96"/>
      <c r="MBV3" s="96"/>
      <c r="MBW3" s="96"/>
      <c r="MBX3" s="96"/>
      <c r="MBY3" s="96"/>
      <c r="MBZ3" s="96"/>
      <c r="MCA3" s="96"/>
      <c r="MCB3" s="96"/>
      <c r="MCC3" s="96"/>
      <c r="MCD3" s="96"/>
      <c r="MCE3" s="96"/>
      <c r="MCF3" s="96"/>
      <c r="MCG3" s="96"/>
      <c r="MCH3" s="96"/>
      <c r="MCI3" s="96"/>
      <c r="MCJ3" s="96"/>
      <c r="MCK3" s="96"/>
      <c r="MCL3" s="96"/>
      <c r="MCM3" s="96"/>
      <c r="MCN3" s="96"/>
      <c r="MCO3" s="96"/>
      <c r="MCP3" s="96"/>
      <c r="MCQ3" s="96"/>
      <c r="MCR3" s="96"/>
      <c r="MCS3" s="96"/>
      <c r="MCT3" s="96"/>
      <c r="MCU3" s="96"/>
      <c r="MCV3" s="96"/>
      <c r="MCW3" s="96"/>
      <c r="MCX3" s="96"/>
      <c r="MCY3" s="96"/>
      <c r="MCZ3" s="96"/>
      <c r="MDA3" s="96"/>
      <c r="MDB3" s="96"/>
      <c r="MDC3" s="96"/>
      <c r="MDD3" s="96"/>
      <c r="MDE3" s="96"/>
      <c r="MDF3" s="96"/>
      <c r="MDG3" s="96"/>
      <c r="MDH3" s="96"/>
      <c r="MDI3" s="96"/>
      <c r="MDJ3" s="96"/>
      <c r="MDK3" s="96"/>
      <c r="MDL3" s="96"/>
      <c r="MDM3" s="96"/>
      <c r="MDN3" s="96"/>
      <c r="MDO3" s="96"/>
      <c r="MDP3" s="96"/>
      <c r="MDQ3" s="96"/>
      <c r="MDR3" s="96"/>
      <c r="MDS3" s="96"/>
      <c r="MDT3" s="96"/>
      <c r="MDU3" s="96"/>
      <c r="MDV3" s="96"/>
      <c r="MDW3" s="96"/>
      <c r="MDX3" s="96"/>
      <c r="MDY3" s="96"/>
      <c r="MDZ3" s="96"/>
      <c r="MEA3" s="96"/>
      <c r="MEB3" s="96"/>
      <c r="MEC3" s="96"/>
      <c r="MED3" s="96"/>
      <c r="MEE3" s="96"/>
      <c r="MEF3" s="96"/>
      <c r="MEG3" s="96"/>
      <c r="MEH3" s="96"/>
      <c r="MEI3" s="96"/>
      <c r="MEJ3" s="96"/>
      <c r="MEK3" s="96"/>
      <c r="MEL3" s="96"/>
      <c r="MEM3" s="96"/>
      <c r="MEN3" s="96"/>
      <c r="MEO3" s="96"/>
      <c r="MEP3" s="96"/>
      <c r="MEQ3" s="96"/>
      <c r="MER3" s="96"/>
      <c r="MES3" s="96"/>
      <c r="MET3" s="96"/>
      <c r="MEU3" s="96"/>
      <c r="MEV3" s="96"/>
      <c r="MEW3" s="96"/>
      <c r="MEX3" s="96"/>
      <c r="MEY3" s="96"/>
      <c r="MEZ3" s="96"/>
      <c r="MFA3" s="96"/>
      <c r="MFB3" s="96"/>
      <c r="MFC3" s="96"/>
      <c r="MFD3" s="96"/>
      <c r="MFE3" s="96"/>
      <c r="MFF3" s="96"/>
      <c r="MFG3" s="96"/>
      <c r="MFH3" s="96"/>
      <c r="MFI3" s="96"/>
      <c r="MFJ3" s="96"/>
      <c r="MFK3" s="96"/>
      <c r="MFL3" s="96"/>
      <c r="MFM3" s="96"/>
      <c r="MFN3" s="96"/>
      <c r="MFO3" s="96"/>
      <c r="MFP3" s="96"/>
      <c r="MFQ3" s="96"/>
      <c r="MFR3" s="96"/>
      <c r="MFS3" s="96"/>
      <c r="MFT3" s="96"/>
      <c r="MFU3" s="96"/>
      <c r="MFV3" s="96"/>
      <c r="MFW3" s="96"/>
      <c r="MFX3" s="96"/>
      <c r="MFY3" s="96"/>
      <c r="MFZ3" s="96"/>
      <c r="MGA3" s="96"/>
      <c r="MGB3" s="96"/>
      <c r="MGC3" s="96"/>
      <c r="MGD3" s="96"/>
      <c r="MGE3" s="96"/>
      <c r="MGF3" s="96"/>
      <c r="MGG3" s="96"/>
      <c r="MGH3" s="96"/>
      <c r="MGI3" s="96"/>
      <c r="MGJ3" s="96"/>
      <c r="MGK3" s="96"/>
      <c r="MGL3" s="96"/>
      <c r="MGM3" s="96"/>
      <c r="MGN3" s="96"/>
      <c r="MGO3" s="96"/>
      <c r="MGP3" s="96"/>
      <c r="MGQ3" s="96"/>
      <c r="MGR3" s="96"/>
      <c r="MGS3" s="96"/>
      <c r="MGT3" s="96"/>
      <c r="MGU3" s="96"/>
      <c r="MGV3" s="96"/>
      <c r="MGW3" s="96"/>
      <c r="MGX3" s="96"/>
      <c r="MGY3" s="96"/>
      <c r="MGZ3" s="96"/>
      <c r="MHA3" s="96"/>
      <c r="MHB3" s="96"/>
      <c r="MHC3" s="96"/>
      <c r="MHD3" s="96"/>
      <c r="MHE3" s="96"/>
      <c r="MHF3" s="96"/>
      <c r="MHG3" s="96"/>
      <c r="MHH3" s="96"/>
      <c r="MHI3" s="96"/>
      <c r="MHJ3" s="96"/>
      <c r="MHK3" s="96"/>
      <c r="MHL3" s="96"/>
      <c r="MHM3" s="96"/>
      <c r="MHN3" s="96"/>
      <c r="MHO3" s="96"/>
      <c r="MHP3" s="96"/>
      <c r="MHQ3" s="96"/>
      <c r="MHR3" s="96"/>
      <c r="MHS3" s="96"/>
      <c r="MHT3" s="96"/>
      <c r="MHU3" s="96"/>
      <c r="MHV3" s="96"/>
      <c r="MHW3" s="96"/>
      <c r="MHX3" s="96"/>
      <c r="MHY3" s="96"/>
      <c r="MHZ3" s="96"/>
      <c r="MIA3" s="96"/>
      <c r="MIB3" s="96"/>
      <c r="MIC3" s="96"/>
      <c r="MID3" s="96"/>
      <c r="MIE3" s="96"/>
      <c r="MIF3" s="96"/>
      <c r="MIG3" s="96"/>
      <c r="MIH3" s="96"/>
      <c r="MII3" s="96"/>
      <c r="MIJ3" s="96"/>
      <c r="MIK3" s="96"/>
      <c r="MIL3" s="96"/>
      <c r="MIM3" s="96"/>
      <c r="MIN3" s="96"/>
      <c r="MIO3" s="96"/>
      <c r="MIP3" s="96"/>
      <c r="MIQ3" s="96"/>
      <c r="MIR3" s="96"/>
      <c r="MIS3" s="96"/>
      <c r="MIT3" s="96"/>
      <c r="MIU3" s="96"/>
      <c r="MIV3" s="96"/>
      <c r="MIW3" s="96"/>
      <c r="MIX3" s="96"/>
      <c r="MIY3" s="96"/>
      <c r="MIZ3" s="96"/>
      <c r="MJA3" s="96"/>
      <c r="MJB3" s="96"/>
      <c r="MJC3" s="96"/>
      <c r="MJD3" s="96"/>
      <c r="MJE3" s="96"/>
      <c r="MJF3" s="96"/>
      <c r="MJG3" s="96"/>
      <c r="MJH3" s="96"/>
      <c r="MJI3" s="96"/>
      <c r="MJJ3" s="96"/>
      <c r="MJK3" s="96"/>
      <c r="MJL3" s="96"/>
      <c r="MJM3" s="96"/>
      <c r="MJN3" s="96"/>
      <c r="MJO3" s="96"/>
      <c r="MJP3" s="96"/>
      <c r="MJQ3" s="96"/>
      <c r="MJR3" s="96"/>
      <c r="MJS3" s="96"/>
      <c r="MJT3" s="96"/>
      <c r="MJU3" s="96"/>
      <c r="MJV3" s="96"/>
      <c r="MJW3" s="96"/>
      <c r="MJX3" s="96"/>
      <c r="MJY3" s="96"/>
      <c r="MJZ3" s="96"/>
      <c r="MKA3" s="96"/>
      <c r="MKB3" s="96"/>
      <c r="MKC3" s="96"/>
      <c r="MKD3" s="96"/>
      <c r="MKE3" s="96"/>
      <c r="MKF3" s="96"/>
      <c r="MKG3" s="96"/>
      <c r="MKH3" s="96"/>
      <c r="MKI3" s="96"/>
      <c r="MKJ3" s="96"/>
      <c r="MKK3" s="96"/>
      <c r="MKL3" s="96"/>
      <c r="MKM3" s="96"/>
      <c r="MKN3" s="96"/>
      <c r="MKO3" s="96"/>
      <c r="MKP3" s="96"/>
      <c r="MKQ3" s="96"/>
      <c r="MKR3" s="96"/>
      <c r="MKS3" s="96"/>
      <c r="MKT3" s="96"/>
      <c r="MKU3" s="96"/>
      <c r="MKV3" s="96"/>
      <c r="MKW3" s="96"/>
      <c r="MKX3" s="96"/>
      <c r="MKY3" s="96"/>
      <c r="MKZ3" s="96"/>
      <c r="MLA3" s="96"/>
      <c r="MLB3" s="96"/>
      <c r="MLC3" s="96"/>
      <c r="MLD3" s="96"/>
      <c r="MLE3" s="96"/>
      <c r="MLF3" s="96"/>
      <c r="MLG3" s="96"/>
      <c r="MLH3" s="96"/>
      <c r="MLI3" s="96"/>
      <c r="MLJ3" s="96"/>
      <c r="MLK3" s="96"/>
      <c r="MLL3" s="96"/>
      <c r="MLM3" s="96"/>
      <c r="MLN3" s="96"/>
      <c r="MLO3" s="96"/>
      <c r="MLP3" s="96"/>
      <c r="MLQ3" s="96"/>
      <c r="MLR3" s="96"/>
      <c r="MLS3" s="96"/>
      <c r="MLT3" s="96"/>
      <c r="MLU3" s="96"/>
      <c r="MLV3" s="96"/>
      <c r="MLW3" s="96"/>
      <c r="MLX3" s="96"/>
      <c r="MLY3" s="96"/>
      <c r="MLZ3" s="96"/>
      <c r="MMA3" s="96"/>
      <c r="MMB3" s="96"/>
      <c r="MMC3" s="96"/>
      <c r="MMD3" s="96"/>
      <c r="MME3" s="96"/>
      <c r="MMF3" s="96"/>
      <c r="MMG3" s="96"/>
      <c r="MMH3" s="96"/>
      <c r="MMI3" s="96"/>
      <c r="MMJ3" s="96"/>
      <c r="MMK3" s="96"/>
      <c r="MML3" s="96"/>
      <c r="MMM3" s="96"/>
      <c r="MMN3" s="96"/>
      <c r="MMO3" s="96"/>
      <c r="MMP3" s="96"/>
      <c r="MMQ3" s="96"/>
      <c r="MMR3" s="96"/>
      <c r="MMS3" s="96"/>
      <c r="MMT3" s="96"/>
      <c r="MMU3" s="96"/>
      <c r="MMV3" s="96"/>
      <c r="MMW3" s="96"/>
      <c r="MMX3" s="96"/>
      <c r="MMY3" s="96"/>
      <c r="MMZ3" s="96"/>
      <c r="MNA3" s="96"/>
      <c r="MNB3" s="96"/>
      <c r="MNC3" s="96"/>
      <c r="MND3" s="96"/>
      <c r="MNE3" s="96"/>
      <c r="MNF3" s="96"/>
      <c r="MNG3" s="96"/>
      <c r="MNH3" s="96"/>
      <c r="MNI3" s="96"/>
      <c r="MNJ3" s="96"/>
      <c r="MNK3" s="96"/>
      <c r="MNL3" s="96"/>
      <c r="MNM3" s="96"/>
      <c r="MNN3" s="96"/>
      <c r="MNO3" s="96"/>
      <c r="MNP3" s="96"/>
      <c r="MNQ3" s="96"/>
      <c r="MNR3" s="96"/>
      <c r="MNS3" s="96"/>
      <c r="MNT3" s="96"/>
      <c r="MNU3" s="96"/>
      <c r="MNV3" s="96"/>
      <c r="MNW3" s="96"/>
      <c r="MNX3" s="96"/>
      <c r="MNY3" s="96"/>
      <c r="MNZ3" s="96"/>
      <c r="MOA3" s="96"/>
      <c r="MOB3" s="96"/>
      <c r="MOC3" s="96"/>
      <c r="MOD3" s="96"/>
      <c r="MOE3" s="96"/>
      <c r="MOF3" s="96"/>
      <c r="MOG3" s="96"/>
      <c r="MOH3" s="96"/>
      <c r="MOI3" s="96"/>
      <c r="MOJ3" s="96"/>
      <c r="MOK3" s="96"/>
      <c r="MOL3" s="96"/>
      <c r="MOM3" s="96"/>
      <c r="MON3" s="96"/>
      <c r="MOO3" s="96"/>
      <c r="MOP3" s="96"/>
      <c r="MOQ3" s="96"/>
      <c r="MOR3" s="96"/>
      <c r="MOS3" s="96"/>
      <c r="MOT3" s="96"/>
      <c r="MOU3" s="96"/>
      <c r="MOV3" s="96"/>
      <c r="MOW3" s="96"/>
      <c r="MOX3" s="96"/>
      <c r="MOY3" s="96"/>
      <c r="MOZ3" s="96"/>
      <c r="MPA3" s="96"/>
      <c r="MPB3" s="96"/>
      <c r="MPC3" s="96"/>
      <c r="MPD3" s="96"/>
      <c r="MPE3" s="96"/>
      <c r="MPF3" s="96"/>
      <c r="MPG3" s="96"/>
      <c r="MPH3" s="96"/>
      <c r="MPI3" s="96"/>
      <c r="MPJ3" s="96"/>
      <c r="MPK3" s="96"/>
      <c r="MPL3" s="96"/>
      <c r="MPM3" s="96"/>
      <c r="MPN3" s="96"/>
      <c r="MPO3" s="96"/>
      <c r="MPP3" s="96"/>
      <c r="MPQ3" s="96"/>
      <c r="MPR3" s="96"/>
      <c r="MPS3" s="96"/>
      <c r="MPT3" s="96"/>
      <c r="MPU3" s="96"/>
      <c r="MPV3" s="96"/>
      <c r="MPW3" s="96"/>
      <c r="MPX3" s="96"/>
      <c r="MPY3" s="96"/>
      <c r="MPZ3" s="96"/>
      <c r="MQA3" s="96"/>
      <c r="MQB3" s="96"/>
      <c r="MQC3" s="96"/>
      <c r="MQD3" s="96"/>
      <c r="MQE3" s="96"/>
      <c r="MQF3" s="96"/>
      <c r="MQG3" s="96"/>
      <c r="MQH3" s="96"/>
      <c r="MQI3" s="96"/>
      <c r="MQJ3" s="96"/>
      <c r="MQK3" s="96"/>
      <c r="MQL3" s="96"/>
      <c r="MQM3" s="96"/>
      <c r="MQN3" s="96"/>
      <c r="MQO3" s="96"/>
      <c r="MQP3" s="96"/>
      <c r="MQQ3" s="96"/>
      <c r="MQR3" s="96"/>
      <c r="MQS3" s="96"/>
      <c r="MQT3" s="96"/>
      <c r="MQU3" s="96"/>
      <c r="MQV3" s="96"/>
      <c r="MQW3" s="96"/>
      <c r="MQX3" s="96"/>
      <c r="MQY3" s="96"/>
      <c r="MQZ3" s="96"/>
      <c r="MRA3" s="96"/>
      <c r="MRB3" s="96"/>
      <c r="MRC3" s="96"/>
      <c r="MRD3" s="96"/>
      <c r="MRE3" s="96"/>
      <c r="MRF3" s="96"/>
      <c r="MRG3" s="96"/>
      <c r="MRH3" s="96"/>
      <c r="MRI3" s="96"/>
      <c r="MRJ3" s="96"/>
      <c r="MRK3" s="96"/>
      <c r="MRL3" s="96"/>
      <c r="MRM3" s="96"/>
      <c r="MRN3" s="96"/>
      <c r="MRO3" s="96"/>
      <c r="MRP3" s="96"/>
      <c r="MRQ3" s="96"/>
      <c r="MRR3" s="96"/>
      <c r="MRS3" s="96"/>
      <c r="MRT3" s="96"/>
      <c r="MRU3" s="96"/>
      <c r="MRV3" s="96"/>
      <c r="MRW3" s="96"/>
      <c r="MRX3" s="96"/>
      <c r="MRY3" s="96"/>
      <c r="MRZ3" s="96"/>
      <c r="MSA3" s="96"/>
      <c r="MSB3" s="96"/>
      <c r="MSC3" s="96"/>
      <c r="MSD3" s="96"/>
      <c r="MSE3" s="96"/>
      <c r="MSF3" s="96"/>
      <c r="MSG3" s="96"/>
      <c r="MSH3" s="96"/>
      <c r="MSI3" s="96"/>
      <c r="MSJ3" s="96"/>
      <c r="MSK3" s="96"/>
      <c r="MSL3" s="96"/>
      <c r="MSM3" s="96"/>
      <c r="MSN3" s="96"/>
      <c r="MSO3" s="96"/>
      <c r="MSP3" s="96"/>
      <c r="MSQ3" s="96"/>
      <c r="MSR3" s="96"/>
      <c r="MSS3" s="96"/>
      <c r="MST3" s="96"/>
      <c r="MSU3" s="96"/>
      <c r="MSV3" s="96"/>
      <c r="MSW3" s="96"/>
      <c r="MSX3" s="96"/>
      <c r="MSY3" s="96"/>
      <c r="MSZ3" s="96"/>
      <c r="MTA3" s="96"/>
      <c r="MTB3" s="96"/>
      <c r="MTC3" s="96"/>
      <c r="MTD3" s="96"/>
      <c r="MTE3" s="96"/>
      <c r="MTF3" s="96"/>
      <c r="MTG3" s="96"/>
      <c r="MTH3" s="96"/>
      <c r="MTI3" s="96"/>
      <c r="MTJ3" s="96"/>
      <c r="MTK3" s="96"/>
      <c r="MTL3" s="96"/>
      <c r="MTM3" s="96"/>
      <c r="MTN3" s="96"/>
      <c r="MTO3" s="96"/>
      <c r="MTP3" s="96"/>
      <c r="MTQ3" s="96"/>
      <c r="MTR3" s="96"/>
      <c r="MTS3" s="96"/>
      <c r="MTT3" s="96"/>
      <c r="MTU3" s="96"/>
      <c r="MTV3" s="96"/>
      <c r="MTW3" s="96"/>
      <c r="MTX3" s="96"/>
      <c r="MTY3" s="96"/>
      <c r="MTZ3" s="96"/>
      <c r="MUA3" s="96"/>
      <c r="MUB3" s="96"/>
      <c r="MUC3" s="96"/>
      <c r="MUD3" s="96"/>
      <c r="MUE3" s="96"/>
      <c r="MUF3" s="96"/>
      <c r="MUG3" s="96"/>
      <c r="MUH3" s="96"/>
      <c r="MUI3" s="96"/>
      <c r="MUJ3" s="96"/>
      <c r="MUK3" s="96"/>
      <c r="MUL3" s="96"/>
      <c r="MUM3" s="96"/>
      <c r="MUN3" s="96"/>
      <c r="MUO3" s="96"/>
      <c r="MUP3" s="96"/>
      <c r="MUQ3" s="96"/>
      <c r="MUR3" s="96"/>
      <c r="MUS3" s="96"/>
      <c r="MUT3" s="96"/>
      <c r="MUU3" s="96"/>
      <c r="MUV3" s="96"/>
      <c r="MUW3" s="96"/>
      <c r="MUX3" s="96"/>
      <c r="MUY3" s="96"/>
      <c r="MUZ3" s="96"/>
      <c r="MVA3" s="96"/>
      <c r="MVB3" s="96"/>
      <c r="MVC3" s="96"/>
      <c r="MVD3" s="96"/>
      <c r="MVE3" s="96"/>
      <c r="MVF3" s="96"/>
      <c r="MVG3" s="96"/>
      <c r="MVH3" s="96"/>
      <c r="MVI3" s="96"/>
      <c r="MVJ3" s="96"/>
      <c r="MVK3" s="96"/>
      <c r="MVL3" s="96"/>
      <c r="MVM3" s="96"/>
      <c r="MVN3" s="96"/>
      <c r="MVO3" s="96"/>
      <c r="MVP3" s="96"/>
      <c r="MVQ3" s="96"/>
      <c r="MVR3" s="96"/>
      <c r="MVS3" s="96"/>
      <c r="MVT3" s="96"/>
      <c r="MVU3" s="96"/>
      <c r="MVV3" s="96"/>
      <c r="MVW3" s="96"/>
      <c r="MVX3" s="96"/>
      <c r="MVY3" s="96"/>
      <c r="MVZ3" s="96"/>
      <c r="MWA3" s="96"/>
      <c r="MWB3" s="96"/>
      <c r="MWC3" s="96"/>
      <c r="MWD3" s="96"/>
      <c r="MWE3" s="96"/>
      <c r="MWF3" s="96"/>
      <c r="MWG3" s="96"/>
      <c r="MWH3" s="96"/>
      <c r="MWI3" s="96"/>
      <c r="MWJ3" s="96"/>
      <c r="MWK3" s="96"/>
      <c r="MWL3" s="96"/>
      <c r="MWM3" s="96"/>
      <c r="MWN3" s="96"/>
      <c r="MWO3" s="96"/>
      <c r="MWP3" s="96"/>
      <c r="MWQ3" s="96"/>
      <c r="MWR3" s="96"/>
      <c r="MWS3" s="96"/>
      <c r="MWT3" s="96"/>
      <c r="MWU3" s="96"/>
      <c r="MWV3" s="96"/>
      <c r="MWW3" s="96"/>
      <c r="MWX3" s="96"/>
      <c r="MWY3" s="96"/>
      <c r="MWZ3" s="96"/>
      <c r="MXA3" s="96"/>
      <c r="MXB3" s="96"/>
      <c r="MXC3" s="96"/>
      <c r="MXD3" s="96"/>
      <c r="MXE3" s="96"/>
      <c r="MXF3" s="96"/>
      <c r="MXG3" s="96"/>
      <c r="MXH3" s="96"/>
      <c r="MXI3" s="96"/>
      <c r="MXJ3" s="96"/>
      <c r="MXK3" s="96"/>
      <c r="MXL3" s="96"/>
      <c r="MXM3" s="96"/>
      <c r="MXN3" s="96"/>
      <c r="MXO3" s="96"/>
      <c r="MXP3" s="96"/>
      <c r="MXQ3" s="96"/>
      <c r="MXR3" s="96"/>
      <c r="MXS3" s="96"/>
      <c r="MXT3" s="96"/>
      <c r="MXU3" s="96"/>
      <c r="MXV3" s="96"/>
      <c r="MXW3" s="96"/>
      <c r="MXX3" s="96"/>
      <c r="MXY3" s="96"/>
      <c r="MXZ3" s="96"/>
      <c r="MYA3" s="96"/>
      <c r="MYB3" s="96"/>
      <c r="MYC3" s="96"/>
      <c r="MYD3" s="96"/>
      <c r="MYE3" s="96"/>
      <c r="MYF3" s="96"/>
      <c r="MYG3" s="96"/>
      <c r="MYH3" s="96"/>
      <c r="MYI3" s="96"/>
      <c r="MYJ3" s="96"/>
      <c r="MYK3" s="96"/>
      <c r="MYL3" s="96"/>
      <c r="MYM3" s="96"/>
      <c r="MYN3" s="96"/>
      <c r="MYO3" s="96"/>
      <c r="MYP3" s="96"/>
      <c r="MYQ3" s="96"/>
      <c r="MYR3" s="96"/>
      <c r="MYS3" s="96"/>
      <c r="MYT3" s="96"/>
      <c r="MYU3" s="96"/>
      <c r="MYV3" s="96"/>
      <c r="MYW3" s="96"/>
      <c r="MYX3" s="96"/>
      <c r="MYY3" s="96"/>
      <c r="MYZ3" s="96"/>
      <c r="MZA3" s="96"/>
      <c r="MZB3" s="96"/>
      <c r="MZC3" s="96"/>
      <c r="MZD3" s="96"/>
      <c r="MZE3" s="96"/>
      <c r="MZF3" s="96"/>
      <c r="MZG3" s="96"/>
      <c r="MZH3" s="96"/>
      <c r="MZI3" s="96"/>
      <c r="MZJ3" s="96"/>
      <c r="MZK3" s="96"/>
      <c r="MZL3" s="96"/>
      <c r="MZM3" s="96"/>
      <c r="MZN3" s="96"/>
      <c r="MZO3" s="96"/>
      <c r="MZP3" s="96"/>
      <c r="MZQ3" s="96"/>
      <c r="MZR3" s="96"/>
      <c r="MZS3" s="96"/>
      <c r="MZT3" s="96"/>
      <c r="MZU3" s="96"/>
      <c r="MZV3" s="96"/>
      <c r="MZW3" s="96"/>
      <c r="MZX3" s="96"/>
      <c r="MZY3" s="96"/>
      <c r="MZZ3" s="96"/>
      <c r="NAA3" s="96"/>
      <c r="NAB3" s="96"/>
      <c r="NAC3" s="96"/>
      <c r="NAD3" s="96"/>
      <c r="NAE3" s="96"/>
      <c r="NAF3" s="96"/>
      <c r="NAG3" s="96"/>
      <c r="NAH3" s="96"/>
      <c r="NAI3" s="96"/>
      <c r="NAJ3" s="96"/>
      <c r="NAK3" s="96"/>
      <c r="NAL3" s="96"/>
      <c r="NAM3" s="96"/>
      <c r="NAN3" s="96"/>
      <c r="NAO3" s="96"/>
      <c r="NAP3" s="96"/>
      <c r="NAQ3" s="96"/>
      <c r="NAR3" s="96"/>
      <c r="NAS3" s="96"/>
      <c r="NAT3" s="96"/>
      <c r="NAU3" s="96"/>
      <c r="NAV3" s="96"/>
      <c r="NAW3" s="96"/>
      <c r="NAX3" s="96"/>
      <c r="NAY3" s="96"/>
      <c r="NAZ3" s="96"/>
      <c r="NBA3" s="96"/>
      <c r="NBB3" s="96"/>
      <c r="NBC3" s="96"/>
      <c r="NBD3" s="96"/>
      <c r="NBE3" s="96"/>
      <c r="NBF3" s="96"/>
      <c r="NBG3" s="96"/>
      <c r="NBH3" s="96"/>
      <c r="NBI3" s="96"/>
      <c r="NBJ3" s="96"/>
      <c r="NBK3" s="96"/>
      <c r="NBL3" s="96"/>
      <c r="NBM3" s="96"/>
      <c r="NBN3" s="96"/>
      <c r="NBO3" s="96"/>
      <c r="NBP3" s="96"/>
      <c r="NBQ3" s="96"/>
      <c r="NBR3" s="96"/>
      <c r="NBS3" s="96"/>
      <c r="NBT3" s="96"/>
      <c r="NBU3" s="96"/>
      <c r="NBV3" s="96"/>
      <c r="NBW3" s="96"/>
      <c r="NBX3" s="96"/>
      <c r="NBY3" s="96"/>
      <c r="NBZ3" s="96"/>
      <c r="NCA3" s="96"/>
      <c r="NCB3" s="96"/>
      <c r="NCC3" s="96"/>
      <c r="NCD3" s="96"/>
      <c r="NCE3" s="96"/>
      <c r="NCF3" s="96"/>
      <c r="NCG3" s="96"/>
      <c r="NCH3" s="96"/>
      <c r="NCI3" s="96"/>
      <c r="NCJ3" s="96"/>
      <c r="NCK3" s="96"/>
      <c r="NCL3" s="96"/>
      <c r="NCM3" s="96"/>
      <c r="NCN3" s="96"/>
      <c r="NCO3" s="96"/>
      <c r="NCP3" s="96"/>
      <c r="NCQ3" s="96"/>
      <c r="NCR3" s="96"/>
      <c r="NCS3" s="96"/>
      <c r="NCT3" s="96"/>
      <c r="NCU3" s="96"/>
      <c r="NCV3" s="96"/>
      <c r="NCW3" s="96"/>
      <c r="NCX3" s="96"/>
      <c r="NCY3" s="96"/>
      <c r="NCZ3" s="96"/>
      <c r="NDA3" s="96"/>
      <c r="NDB3" s="96"/>
      <c r="NDC3" s="96"/>
      <c r="NDD3" s="96"/>
      <c r="NDE3" s="96"/>
      <c r="NDF3" s="96"/>
      <c r="NDG3" s="96"/>
      <c r="NDH3" s="96"/>
      <c r="NDI3" s="96"/>
      <c r="NDJ3" s="96"/>
      <c r="NDK3" s="96"/>
      <c r="NDL3" s="96"/>
      <c r="NDM3" s="96"/>
      <c r="NDN3" s="96"/>
      <c r="NDO3" s="96"/>
      <c r="NDP3" s="96"/>
      <c r="NDQ3" s="96"/>
      <c r="NDR3" s="96"/>
      <c r="NDS3" s="96"/>
      <c r="NDT3" s="96"/>
      <c r="NDU3" s="96"/>
      <c r="NDV3" s="96"/>
      <c r="NDW3" s="96"/>
      <c r="NDX3" s="96"/>
      <c r="NDY3" s="96"/>
      <c r="NDZ3" s="96"/>
      <c r="NEA3" s="96"/>
      <c r="NEB3" s="96"/>
      <c r="NEC3" s="96"/>
      <c r="NED3" s="96"/>
      <c r="NEE3" s="96"/>
      <c r="NEF3" s="96"/>
      <c r="NEG3" s="96"/>
      <c r="NEH3" s="96"/>
      <c r="NEI3" s="96"/>
      <c r="NEJ3" s="96"/>
      <c r="NEK3" s="96"/>
      <c r="NEL3" s="96"/>
      <c r="NEM3" s="96"/>
      <c r="NEN3" s="96"/>
      <c r="NEO3" s="96"/>
      <c r="NEP3" s="96"/>
      <c r="NEQ3" s="96"/>
      <c r="NER3" s="96"/>
      <c r="NES3" s="96"/>
      <c r="NET3" s="96"/>
      <c r="NEU3" s="96"/>
      <c r="NEV3" s="96"/>
      <c r="NEW3" s="96"/>
      <c r="NEX3" s="96"/>
      <c r="NEY3" s="96"/>
      <c r="NEZ3" s="96"/>
      <c r="NFA3" s="96"/>
      <c r="NFB3" s="96"/>
      <c r="NFC3" s="96"/>
      <c r="NFD3" s="96"/>
      <c r="NFE3" s="96"/>
      <c r="NFF3" s="96"/>
      <c r="NFG3" s="96"/>
      <c r="NFH3" s="96"/>
      <c r="NFI3" s="96"/>
      <c r="NFJ3" s="96"/>
      <c r="NFK3" s="96"/>
      <c r="NFL3" s="96"/>
      <c r="NFM3" s="96"/>
      <c r="NFN3" s="96"/>
      <c r="NFO3" s="96"/>
      <c r="NFP3" s="96"/>
      <c r="NFQ3" s="96"/>
      <c r="NFR3" s="96"/>
      <c r="NFS3" s="96"/>
      <c r="NFT3" s="96"/>
      <c r="NFU3" s="96"/>
      <c r="NFV3" s="96"/>
      <c r="NFW3" s="96"/>
      <c r="NFX3" s="96"/>
      <c r="NFY3" s="96"/>
      <c r="NFZ3" s="96"/>
      <c r="NGA3" s="96"/>
      <c r="NGB3" s="96"/>
      <c r="NGC3" s="96"/>
      <c r="NGD3" s="96"/>
      <c r="NGE3" s="96"/>
      <c r="NGF3" s="96"/>
      <c r="NGG3" s="96"/>
      <c r="NGH3" s="96"/>
      <c r="NGI3" s="96"/>
      <c r="NGJ3" s="96"/>
      <c r="NGK3" s="96"/>
      <c r="NGL3" s="96"/>
      <c r="NGM3" s="96"/>
      <c r="NGN3" s="96"/>
      <c r="NGO3" s="96"/>
      <c r="NGP3" s="96"/>
      <c r="NGQ3" s="96"/>
      <c r="NGR3" s="96"/>
      <c r="NGS3" s="96"/>
      <c r="NGT3" s="96"/>
      <c r="NGU3" s="96"/>
      <c r="NGV3" s="96"/>
      <c r="NGW3" s="96"/>
      <c r="NGX3" s="96"/>
      <c r="NGY3" s="96"/>
      <c r="NGZ3" s="96"/>
      <c r="NHA3" s="96"/>
      <c r="NHB3" s="96"/>
      <c r="NHC3" s="96"/>
      <c r="NHD3" s="96"/>
      <c r="NHE3" s="96"/>
      <c r="NHF3" s="96"/>
      <c r="NHG3" s="96"/>
      <c r="NHH3" s="96"/>
      <c r="NHI3" s="96"/>
      <c r="NHJ3" s="96"/>
      <c r="NHK3" s="96"/>
      <c r="NHL3" s="96"/>
      <c r="NHM3" s="96"/>
      <c r="NHN3" s="96"/>
      <c r="NHO3" s="96"/>
      <c r="NHP3" s="96"/>
      <c r="NHQ3" s="96"/>
      <c r="NHR3" s="96"/>
      <c r="NHS3" s="96"/>
      <c r="NHT3" s="96"/>
      <c r="NHU3" s="96"/>
      <c r="NHV3" s="96"/>
      <c r="NHW3" s="96"/>
      <c r="NHX3" s="96"/>
      <c r="NHY3" s="96"/>
      <c r="NHZ3" s="96"/>
      <c r="NIA3" s="96"/>
      <c r="NIB3" s="96"/>
      <c r="NIC3" s="96"/>
      <c r="NID3" s="96"/>
      <c r="NIE3" s="96"/>
      <c r="NIF3" s="96"/>
      <c r="NIG3" s="96"/>
      <c r="NIH3" s="96"/>
      <c r="NII3" s="96"/>
      <c r="NIJ3" s="96"/>
      <c r="NIK3" s="96"/>
      <c r="NIL3" s="96"/>
      <c r="NIM3" s="96"/>
      <c r="NIN3" s="96"/>
      <c r="NIO3" s="96"/>
      <c r="NIP3" s="96"/>
      <c r="NIQ3" s="96"/>
      <c r="NIR3" s="96"/>
      <c r="NIS3" s="96"/>
      <c r="NIT3" s="96"/>
      <c r="NIU3" s="96"/>
      <c r="NIV3" s="96"/>
      <c r="NIW3" s="96"/>
      <c r="NIX3" s="96"/>
      <c r="NIY3" s="96"/>
      <c r="NIZ3" s="96"/>
      <c r="NJA3" s="96"/>
      <c r="NJB3" s="96"/>
      <c r="NJC3" s="96"/>
      <c r="NJD3" s="96"/>
      <c r="NJE3" s="96"/>
      <c r="NJF3" s="96"/>
      <c r="NJG3" s="96"/>
      <c r="NJH3" s="96"/>
      <c r="NJI3" s="96"/>
      <c r="NJJ3" s="96"/>
      <c r="NJK3" s="96"/>
      <c r="NJL3" s="96"/>
      <c r="NJM3" s="96"/>
      <c r="NJN3" s="96"/>
      <c r="NJO3" s="96"/>
      <c r="NJP3" s="96"/>
      <c r="NJQ3" s="96"/>
      <c r="NJR3" s="96"/>
      <c r="NJS3" s="96"/>
      <c r="NJT3" s="96"/>
      <c r="NJU3" s="96"/>
      <c r="NJV3" s="96"/>
      <c r="NJW3" s="96"/>
      <c r="NJX3" s="96"/>
      <c r="NJY3" s="96"/>
      <c r="NJZ3" s="96"/>
      <c r="NKA3" s="96"/>
      <c r="NKB3" s="96"/>
      <c r="NKC3" s="96"/>
      <c r="NKD3" s="96"/>
      <c r="NKE3" s="96"/>
      <c r="NKF3" s="96"/>
      <c r="NKG3" s="96"/>
      <c r="NKH3" s="96"/>
      <c r="NKI3" s="96"/>
      <c r="NKJ3" s="96"/>
      <c r="NKK3" s="96"/>
      <c r="NKL3" s="96"/>
      <c r="NKM3" s="96"/>
      <c r="NKN3" s="96"/>
      <c r="NKO3" s="96"/>
      <c r="NKP3" s="96"/>
      <c r="NKQ3" s="96"/>
      <c r="NKR3" s="96"/>
      <c r="NKS3" s="96"/>
      <c r="NKT3" s="96"/>
      <c r="NKU3" s="96"/>
      <c r="NKV3" s="96"/>
      <c r="NKW3" s="96"/>
      <c r="NKX3" s="96"/>
      <c r="NKY3" s="96"/>
      <c r="NKZ3" s="96"/>
      <c r="NLA3" s="96"/>
      <c r="NLB3" s="96"/>
      <c r="NLC3" s="96"/>
      <c r="NLD3" s="96"/>
      <c r="NLE3" s="96"/>
      <c r="NLF3" s="96"/>
      <c r="NLG3" s="96"/>
      <c r="NLH3" s="96"/>
      <c r="NLI3" s="96"/>
      <c r="NLJ3" s="96"/>
      <c r="NLK3" s="96"/>
      <c r="NLL3" s="96"/>
      <c r="NLM3" s="96"/>
      <c r="NLN3" s="96"/>
      <c r="NLO3" s="96"/>
      <c r="NLP3" s="96"/>
      <c r="NLQ3" s="96"/>
      <c r="NLR3" s="96"/>
      <c r="NLS3" s="96"/>
      <c r="NLT3" s="96"/>
      <c r="NLU3" s="96"/>
      <c r="NLV3" s="96"/>
      <c r="NLW3" s="96"/>
      <c r="NLX3" s="96"/>
      <c r="NLY3" s="96"/>
      <c r="NLZ3" s="96"/>
      <c r="NMA3" s="96"/>
      <c r="NMB3" s="96"/>
      <c r="NMC3" s="96"/>
      <c r="NMD3" s="96"/>
      <c r="NME3" s="96"/>
      <c r="NMF3" s="96"/>
      <c r="NMG3" s="96"/>
      <c r="NMH3" s="96"/>
      <c r="NMI3" s="96"/>
      <c r="NMJ3" s="96"/>
      <c r="NMK3" s="96"/>
      <c r="NML3" s="96"/>
      <c r="NMM3" s="96"/>
      <c r="NMN3" s="96"/>
      <c r="NMO3" s="96"/>
      <c r="NMP3" s="96"/>
      <c r="NMQ3" s="96"/>
      <c r="NMR3" s="96"/>
      <c r="NMS3" s="96"/>
      <c r="NMT3" s="96"/>
      <c r="NMU3" s="96"/>
      <c r="NMV3" s="96"/>
      <c r="NMW3" s="96"/>
      <c r="NMX3" s="96"/>
      <c r="NMY3" s="96"/>
      <c r="NMZ3" s="96"/>
      <c r="NNA3" s="96"/>
      <c r="NNB3" s="96"/>
      <c r="NNC3" s="96"/>
      <c r="NND3" s="96"/>
      <c r="NNE3" s="96"/>
      <c r="NNF3" s="96"/>
      <c r="NNG3" s="96"/>
      <c r="NNH3" s="96"/>
      <c r="NNI3" s="96"/>
      <c r="NNJ3" s="96"/>
      <c r="NNK3" s="96"/>
      <c r="NNL3" s="96"/>
      <c r="NNM3" s="96"/>
      <c r="NNN3" s="96"/>
      <c r="NNO3" s="96"/>
      <c r="NNP3" s="96"/>
      <c r="NNQ3" s="96"/>
      <c r="NNR3" s="96"/>
      <c r="NNS3" s="96"/>
      <c r="NNT3" s="96"/>
      <c r="NNU3" s="96"/>
      <c r="NNV3" s="96"/>
      <c r="NNW3" s="96"/>
      <c r="NNX3" s="96"/>
      <c r="NNY3" s="96"/>
      <c r="NNZ3" s="96"/>
      <c r="NOA3" s="96"/>
      <c r="NOB3" s="96"/>
      <c r="NOC3" s="96"/>
      <c r="NOD3" s="96"/>
      <c r="NOE3" s="96"/>
      <c r="NOF3" s="96"/>
      <c r="NOG3" s="96"/>
      <c r="NOH3" s="96"/>
      <c r="NOI3" s="96"/>
      <c r="NOJ3" s="96"/>
      <c r="NOK3" s="96"/>
      <c r="NOL3" s="96"/>
      <c r="NOM3" s="96"/>
      <c r="NON3" s="96"/>
      <c r="NOO3" s="96"/>
      <c r="NOP3" s="96"/>
      <c r="NOQ3" s="96"/>
      <c r="NOR3" s="96"/>
      <c r="NOS3" s="96"/>
      <c r="NOT3" s="96"/>
      <c r="NOU3" s="96"/>
      <c r="NOV3" s="96"/>
      <c r="NOW3" s="96"/>
      <c r="NOX3" s="96"/>
      <c r="NOY3" s="96"/>
      <c r="NOZ3" s="96"/>
      <c r="NPA3" s="96"/>
      <c r="NPB3" s="96"/>
      <c r="NPC3" s="96"/>
      <c r="NPD3" s="96"/>
      <c r="NPE3" s="96"/>
      <c r="NPF3" s="96"/>
      <c r="NPG3" s="96"/>
      <c r="NPH3" s="96"/>
      <c r="NPI3" s="96"/>
      <c r="NPJ3" s="96"/>
      <c r="NPK3" s="96"/>
      <c r="NPL3" s="96"/>
      <c r="NPM3" s="96"/>
      <c r="NPN3" s="96"/>
      <c r="NPO3" s="96"/>
      <c r="NPP3" s="96"/>
      <c r="NPQ3" s="96"/>
      <c r="NPR3" s="96"/>
      <c r="NPS3" s="96"/>
      <c r="NPT3" s="96"/>
      <c r="NPU3" s="96"/>
      <c r="NPV3" s="96"/>
      <c r="NPW3" s="96"/>
      <c r="NPX3" s="96"/>
      <c r="NPY3" s="96"/>
      <c r="NPZ3" s="96"/>
      <c r="NQA3" s="96"/>
      <c r="NQB3" s="96"/>
      <c r="NQC3" s="96"/>
      <c r="NQD3" s="96"/>
      <c r="NQE3" s="96"/>
      <c r="NQF3" s="96"/>
      <c r="NQG3" s="96"/>
      <c r="NQH3" s="96"/>
      <c r="NQI3" s="96"/>
      <c r="NQJ3" s="96"/>
      <c r="NQK3" s="96"/>
      <c r="NQL3" s="96"/>
      <c r="NQM3" s="96"/>
      <c r="NQN3" s="96"/>
      <c r="NQO3" s="96"/>
      <c r="NQP3" s="96"/>
      <c r="NQQ3" s="96"/>
      <c r="NQR3" s="96"/>
      <c r="NQS3" s="96"/>
      <c r="NQT3" s="96"/>
      <c r="NQU3" s="96"/>
      <c r="NQV3" s="96"/>
      <c r="NQW3" s="96"/>
      <c r="NQX3" s="96"/>
      <c r="NQY3" s="96"/>
      <c r="NQZ3" s="96"/>
      <c r="NRA3" s="96"/>
      <c r="NRB3" s="96"/>
      <c r="NRC3" s="96"/>
      <c r="NRD3" s="96"/>
      <c r="NRE3" s="96"/>
      <c r="NRF3" s="96"/>
      <c r="NRG3" s="96"/>
      <c r="NRH3" s="96"/>
      <c r="NRI3" s="96"/>
      <c r="NRJ3" s="96"/>
      <c r="NRK3" s="96"/>
      <c r="NRL3" s="96"/>
      <c r="NRM3" s="96"/>
      <c r="NRN3" s="96"/>
      <c r="NRO3" s="96"/>
      <c r="NRP3" s="96"/>
      <c r="NRQ3" s="96"/>
      <c r="NRR3" s="96"/>
      <c r="NRS3" s="96"/>
      <c r="NRT3" s="96"/>
      <c r="NRU3" s="96"/>
      <c r="NRV3" s="96"/>
      <c r="NRW3" s="96"/>
      <c r="NRX3" s="96"/>
      <c r="NRY3" s="96"/>
      <c r="NRZ3" s="96"/>
      <c r="NSA3" s="96"/>
      <c r="NSB3" s="96"/>
      <c r="NSC3" s="96"/>
      <c r="NSD3" s="96"/>
      <c r="NSE3" s="96"/>
      <c r="NSF3" s="96"/>
      <c r="NSG3" s="96"/>
      <c r="NSH3" s="96"/>
      <c r="NSI3" s="96"/>
      <c r="NSJ3" s="96"/>
      <c r="NSK3" s="96"/>
      <c r="NSL3" s="96"/>
      <c r="NSM3" s="96"/>
      <c r="NSN3" s="96"/>
      <c r="NSO3" s="96"/>
      <c r="NSP3" s="96"/>
      <c r="NSQ3" s="96"/>
      <c r="NSR3" s="96"/>
      <c r="NSS3" s="96"/>
      <c r="NST3" s="96"/>
      <c r="NSU3" s="96"/>
      <c r="NSV3" s="96"/>
      <c r="NSW3" s="96"/>
      <c r="NSX3" s="96"/>
      <c r="NSY3" s="96"/>
      <c r="NSZ3" s="96"/>
      <c r="NTA3" s="96"/>
      <c r="NTB3" s="96"/>
      <c r="NTC3" s="96"/>
      <c r="NTD3" s="96"/>
      <c r="NTE3" s="96"/>
      <c r="NTF3" s="96"/>
      <c r="NTG3" s="96"/>
      <c r="NTH3" s="96"/>
      <c r="NTI3" s="96"/>
      <c r="NTJ3" s="96"/>
      <c r="NTK3" s="96"/>
      <c r="NTL3" s="96"/>
      <c r="NTM3" s="96"/>
      <c r="NTN3" s="96"/>
      <c r="NTO3" s="96"/>
      <c r="NTP3" s="96"/>
      <c r="NTQ3" s="96"/>
      <c r="NTR3" s="96"/>
      <c r="NTS3" s="96"/>
      <c r="NTT3" s="96"/>
      <c r="NTU3" s="96"/>
      <c r="NTV3" s="96"/>
      <c r="NTW3" s="96"/>
      <c r="NTX3" s="96"/>
      <c r="NTY3" s="96"/>
      <c r="NTZ3" s="96"/>
      <c r="NUA3" s="96"/>
      <c r="NUB3" s="96"/>
      <c r="NUC3" s="96"/>
      <c r="NUD3" s="96"/>
      <c r="NUE3" s="96"/>
      <c r="NUF3" s="96"/>
      <c r="NUG3" s="96"/>
      <c r="NUH3" s="96"/>
      <c r="NUI3" s="96"/>
      <c r="NUJ3" s="96"/>
      <c r="NUK3" s="96"/>
      <c r="NUL3" s="96"/>
      <c r="NUM3" s="96"/>
      <c r="NUN3" s="96"/>
      <c r="NUO3" s="96"/>
      <c r="NUP3" s="96"/>
      <c r="NUQ3" s="96"/>
      <c r="NUR3" s="96"/>
      <c r="NUS3" s="96"/>
      <c r="NUT3" s="96"/>
      <c r="NUU3" s="96"/>
      <c r="NUV3" s="96"/>
      <c r="NUW3" s="96"/>
      <c r="NUX3" s="96"/>
      <c r="NUY3" s="96"/>
      <c r="NUZ3" s="96"/>
      <c r="NVA3" s="96"/>
      <c r="NVB3" s="96"/>
      <c r="NVC3" s="96"/>
      <c r="NVD3" s="96"/>
      <c r="NVE3" s="96"/>
      <c r="NVF3" s="96"/>
      <c r="NVG3" s="96"/>
      <c r="NVH3" s="96"/>
      <c r="NVI3" s="96"/>
      <c r="NVJ3" s="96"/>
      <c r="NVK3" s="96"/>
      <c r="NVL3" s="96"/>
      <c r="NVM3" s="96"/>
      <c r="NVN3" s="96"/>
      <c r="NVO3" s="96"/>
      <c r="NVP3" s="96"/>
      <c r="NVQ3" s="96"/>
      <c r="NVR3" s="96"/>
      <c r="NVS3" s="96"/>
      <c r="NVT3" s="96"/>
      <c r="NVU3" s="96"/>
      <c r="NVV3" s="96"/>
      <c r="NVW3" s="96"/>
      <c r="NVX3" s="96"/>
      <c r="NVY3" s="96"/>
      <c r="NVZ3" s="96"/>
      <c r="NWA3" s="96"/>
      <c r="NWB3" s="96"/>
      <c r="NWC3" s="96"/>
      <c r="NWD3" s="96"/>
      <c r="NWE3" s="96"/>
      <c r="NWF3" s="96"/>
      <c r="NWG3" s="96"/>
      <c r="NWH3" s="96"/>
      <c r="NWI3" s="96"/>
      <c r="NWJ3" s="96"/>
      <c r="NWK3" s="96"/>
      <c r="NWL3" s="96"/>
      <c r="NWM3" s="96"/>
      <c r="NWN3" s="96"/>
      <c r="NWO3" s="96"/>
      <c r="NWP3" s="96"/>
      <c r="NWQ3" s="96"/>
      <c r="NWR3" s="96"/>
      <c r="NWS3" s="96"/>
      <c r="NWT3" s="96"/>
      <c r="NWU3" s="96"/>
      <c r="NWV3" s="96"/>
      <c r="NWW3" s="96"/>
      <c r="NWX3" s="96"/>
      <c r="NWY3" s="96"/>
      <c r="NWZ3" s="96"/>
      <c r="NXA3" s="96"/>
      <c r="NXB3" s="96"/>
      <c r="NXC3" s="96"/>
      <c r="NXD3" s="96"/>
      <c r="NXE3" s="96"/>
      <c r="NXF3" s="96"/>
      <c r="NXG3" s="96"/>
      <c r="NXH3" s="96"/>
      <c r="NXI3" s="96"/>
      <c r="NXJ3" s="96"/>
      <c r="NXK3" s="96"/>
      <c r="NXL3" s="96"/>
      <c r="NXM3" s="96"/>
      <c r="NXN3" s="96"/>
      <c r="NXO3" s="96"/>
      <c r="NXP3" s="96"/>
      <c r="NXQ3" s="96"/>
      <c r="NXR3" s="96"/>
      <c r="NXS3" s="96"/>
      <c r="NXT3" s="96"/>
      <c r="NXU3" s="96"/>
      <c r="NXV3" s="96"/>
      <c r="NXW3" s="96"/>
      <c r="NXX3" s="96"/>
      <c r="NXY3" s="96"/>
      <c r="NXZ3" s="96"/>
      <c r="NYA3" s="96"/>
      <c r="NYB3" s="96"/>
      <c r="NYC3" s="96"/>
      <c r="NYD3" s="96"/>
      <c r="NYE3" s="96"/>
      <c r="NYF3" s="96"/>
      <c r="NYG3" s="96"/>
      <c r="NYH3" s="96"/>
      <c r="NYI3" s="96"/>
      <c r="NYJ3" s="96"/>
      <c r="NYK3" s="96"/>
      <c r="NYL3" s="96"/>
      <c r="NYM3" s="96"/>
      <c r="NYN3" s="96"/>
      <c r="NYO3" s="96"/>
      <c r="NYP3" s="96"/>
      <c r="NYQ3" s="96"/>
      <c r="NYR3" s="96"/>
      <c r="NYS3" s="96"/>
      <c r="NYT3" s="96"/>
      <c r="NYU3" s="96"/>
      <c r="NYV3" s="96"/>
      <c r="NYW3" s="96"/>
      <c r="NYX3" s="96"/>
      <c r="NYY3" s="96"/>
      <c r="NYZ3" s="96"/>
      <c r="NZA3" s="96"/>
      <c r="NZB3" s="96"/>
      <c r="NZC3" s="96"/>
      <c r="NZD3" s="96"/>
      <c r="NZE3" s="96"/>
      <c r="NZF3" s="96"/>
      <c r="NZG3" s="96"/>
      <c r="NZH3" s="96"/>
      <c r="NZI3" s="96"/>
      <c r="NZJ3" s="96"/>
      <c r="NZK3" s="96"/>
      <c r="NZL3" s="96"/>
      <c r="NZM3" s="96"/>
      <c r="NZN3" s="96"/>
      <c r="NZO3" s="96"/>
      <c r="NZP3" s="96"/>
      <c r="NZQ3" s="96"/>
      <c r="NZR3" s="96"/>
      <c r="NZS3" s="96"/>
      <c r="NZT3" s="96"/>
      <c r="NZU3" s="96"/>
      <c r="NZV3" s="96"/>
      <c r="NZW3" s="96"/>
      <c r="NZX3" s="96"/>
      <c r="NZY3" s="96"/>
      <c r="NZZ3" s="96"/>
      <c r="OAA3" s="96"/>
      <c r="OAB3" s="96"/>
      <c r="OAC3" s="96"/>
      <c r="OAD3" s="96"/>
      <c r="OAE3" s="96"/>
      <c r="OAF3" s="96"/>
      <c r="OAG3" s="96"/>
      <c r="OAH3" s="96"/>
      <c r="OAI3" s="96"/>
      <c r="OAJ3" s="96"/>
      <c r="OAK3" s="96"/>
      <c r="OAL3" s="96"/>
      <c r="OAM3" s="96"/>
      <c r="OAN3" s="96"/>
      <c r="OAO3" s="96"/>
      <c r="OAP3" s="96"/>
      <c r="OAQ3" s="96"/>
      <c r="OAR3" s="96"/>
      <c r="OAS3" s="96"/>
      <c r="OAT3" s="96"/>
      <c r="OAU3" s="96"/>
      <c r="OAV3" s="96"/>
      <c r="OAW3" s="96"/>
      <c r="OAX3" s="96"/>
      <c r="OAY3" s="96"/>
      <c r="OAZ3" s="96"/>
      <c r="OBA3" s="96"/>
      <c r="OBB3" s="96"/>
      <c r="OBC3" s="96"/>
      <c r="OBD3" s="96"/>
      <c r="OBE3" s="96"/>
      <c r="OBF3" s="96"/>
      <c r="OBG3" s="96"/>
      <c r="OBH3" s="96"/>
      <c r="OBI3" s="96"/>
      <c r="OBJ3" s="96"/>
      <c r="OBK3" s="96"/>
      <c r="OBL3" s="96"/>
      <c r="OBM3" s="96"/>
      <c r="OBN3" s="96"/>
      <c r="OBO3" s="96"/>
      <c r="OBP3" s="96"/>
      <c r="OBQ3" s="96"/>
      <c r="OBR3" s="96"/>
      <c r="OBS3" s="96"/>
      <c r="OBT3" s="96"/>
      <c r="OBU3" s="96"/>
      <c r="OBV3" s="96"/>
      <c r="OBW3" s="96"/>
      <c r="OBX3" s="96"/>
      <c r="OBY3" s="96"/>
      <c r="OBZ3" s="96"/>
      <c r="OCA3" s="96"/>
      <c r="OCB3" s="96"/>
      <c r="OCC3" s="96"/>
      <c r="OCD3" s="96"/>
      <c r="OCE3" s="96"/>
      <c r="OCF3" s="96"/>
      <c r="OCG3" s="96"/>
      <c r="OCH3" s="96"/>
      <c r="OCI3" s="96"/>
      <c r="OCJ3" s="96"/>
      <c r="OCK3" s="96"/>
      <c r="OCL3" s="96"/>
      <c r="OCM3" s="96"/>
      <c r="OCN3" s="96"/>
      <c r="OCO3" s="96"/>
      <c r="OCP3" s="96"/>
      <c r="OCQ3" s="96"/>
      <c r="OCR3" s="96"/>
      <c r="OCS3" s="96"/>
      <c r="OCT3" s="96"/>
      <c r="OCU3" s="96"/>
      <c r="OCV3" s="96"/>
      <c r="OCW3" s="96"/>
      <c r="OCX3" s="96"/>
      <c r="OCY3" s="96"/>
      <c r="OCZ3" s="96"/>
      <c r="ODA3" s="96"/>
      <c r="ODB3" s="96"/>
      <c r="ODC3" s="96"/>
      <c r="ODD3" s="96"/>
      <c r="ODE3" s="96"/>
      <c r="ODF3" s="96"/>
      <c r="ODG3" s="96"/>
      <c r="ODH3" s="96"/>
      <c r="ODI3" s="96"/>
      <c r="ODJ3" s="96"/>
      <c r="ODK3" s="96"/>
      <c r="ODL3" s="96"/>
      <c r="ODM3" s="96"/>
      <c r="ODN3" s="96"/>
      <c r="ODO3" s="96"/>
      <c r="ODP3" s="96"/>
      <c r="ODQ3" s="96"/>
      <c r="ODR3" s="96"/>
      <c r="ODS3" s="96"/>
      <c r="ODT3" s="96"/>
      <c r="ODU3" s="96"/>
      <c r="ODV3" s="96"/>
      <c r="ODW3" s="96"/>
      <c r="ODX3" s="96"/>
      <c r="ODY3" s="96"/>
      <c r="ODZ3" s="96"/>
      <c r="OEA3" s="96"/>
      <c r="OEB3" s="96"/>
      <c r="OEC3" s="96"/>
      <c r="OED3" s="96"/>
      <c r="OEE3" s="96"/>
      <c r="OEF3" s="96"/>
      <c r="OEG3" s="96"/>
      <c r="OEH3" s="96"/>
      <c r="OEI3" s="96"/>
      <c r="OEJ3" s="96"/>
      <c r="OEK3" s="96"/>
      <c r="OEL3" s="96"/>
      <c r="OEM3" s="96"/>
      <c r="OEN3" s="96"/>
      <c r="OEO3" s="96"/>
      <c r="OEP3" s="96"/>
      <c r="OEQ3" s="96"/>
      <c r="OER3" s="96"/>
      <c r="OES3" s="96"/>
      <c r="OET3" s="96"/>
      <c r="OEU3" s="96"/>
      <c r="OEV3" s="96"/>
      <c r="OEW3" s="96"/>
      <c r="OEX3" s="96"/>
      <c r="OEY3" s="96"/>
      <c r="OEZ3" s="96"/>
      <c r="OFA3" s="96"/>
      <c r="OFB3" s="96"/>
      <c r="OFC3" s="96"/>
      <c r="OFD3" s="96"/>
      <c r="OFE3" s="96"/>
      <c r="OFF3" s="96"/>
      <c r="OFG3" s="96"/>
      <c r="OFH3" s="96"/>
      <c r="OFI3" s="96"/>
      <c r="OFJ3" s="96"/>
      <c r="OFK3" s="96"/>
      <c r="OFL3" s="96"/>
      <c r="OFM3" s="96"/>
      <c r="OFN3" s="96"/>
      <c r="OFO3" s="96"/>
      <c r="OFP3" s="96"/>
      <c r="OFQ3" s="96"/>
      <c r="OFR3" s="96"/>
      <c r="OFS3" s="96"/>
      <c r="OFT3" s="96"/>
      <c r="OFU3" s="96"/>
      <c r="OFV3" s="96"/>
      <c r="OFW3" s="96"/>
      <c r="OFX3" s="96"/>
      <c r="OFY3" s="96"/>
      <c r="OFZ3" s="96"/>
      <c r="OGA3" s="96"/>
      <c r="OGB3" s="96"/>
      <c r="OGC3" s="96"/>
      <c r="OGD3" s="96"/>
      <c r="OGE3" s="96"/>
      <c r="OGF3" s="96"/>
      <c r="OGG3" s="96"/>
      <c r="OGH3" s="96"/>
      <c r="OGI3" s="96"/>
      <c r="OGJ3" s="96"/>
      <c r="OGK3" s="96"/>
      <c r="OGL3" s="96"/>
      <c r="OGM3" s="96"/>
      <c r="OGN3" s="96"/>
      <c r="OGO3" s="96"/>
      <c r="OGP3" s="96"/>
      <c r="OGQ3" s="96"/>
      <c r="OGR3" s="96"/>
      <c r="OGS3" s="96"/>
      <c r="OGT3" s="96"/>
      <c r="OGU3" s="96"/>
      <c r="OGV3" s="96"/>
      <c r="OGW3" s="96"/>
      <c r="OGX3" s="96"/>
      <c r="OGY3" s="96"/>
      <c r="OGZ3" s="96"/>
      <c r="OHA3" s="96"/>
      <c r="OHB3" s="96"/>
      <c r="OHC3" s="96"/>
      <c r="OHD3" s="96"/>
      <c r="OHE3" s="96"/>
      <c r="OHF3" s="96"/>
      <c r="OHG3" s="96"/>
      <c r="OHH3" s="96"/>
      <c r="OHI3" s="96"/>
      <c r="OHJ3" s="96"/>
      <c r="OHK3" s="96"/>
      <c r="OHL3" s="96"/>
      <c r="OHM3" s="96"/>
      <c r="OHN3" s="96"/>
      <c r="OHO3" s="96"/>
      <c r="OHP3" s="96"/>
      <c r="OHQ3" s="96"/>
      <c r="OHR3" s="96"/>
      <c r="OHS3" s="96"/>
      <c r="OHT3" s="96"/>
      <c r="OHU3" s="96"/>
      <c r="OHV3" s="96"/>
      <c r="OHW3" s="96"/>
      <c r="OHX3" s="96"/>
      <c r="OHY3" s="96"/>
      <c r="OHZ3" s="96"/>
      <c r="OIA3" s="96"/>
      <c r="OIB3" s="96"/>
      <c r="OIC3" s="96"/>
      <c r="OID3" s="96"/>
      <c r="OIE3" s="96"/>
      <c r="OIF3" s="96"/>
      <c r="OIG3" s="96"/>
      <c r="OIH3" s="96"/>
      <c r="OII3" s="96"/>
      <c r="OIJ3" s="96"/>
      <c r="OIK3" s="96"/>
      <c r="OIL3" s="96"/>
      <c r="OIM3" s="96"/>
      <c r="OIN3" s="96"/>
      <c r="OIO3" s="96"/>
      <c r="OIP3" s="96"/>
      <c r="OIQ3" s="96"/>
      <c r="OIR3" s="96"/>
      <c r="OIS3" s="96"/>
      <c r="OIT3" s="96"/>
      <c r="OIU3" s="96"/>
      <c r="OIV3" s="96"/>
      <c r="OIW3" s="96"/>
      <c r="OIX3" s="96"/>
      <c r="OIY3" s="96"/>
      <c r="OIZ3" s="96"/>
      <c r="OJA3" s="96"/>
      <c r="OJB3" s="96"/>
      <c r="OJC3" s="96"/>
      <c r="OJD3" s="96"/>
      <c r="OJE3" s="96"/>
      <c r="OJF3" s="96"/>
      <c r="OJG3" s="96"/>
      <c r="OJH3" s="96"/>
      <c r="OJI3" s="96"/>
      <c r="OJJ3" s="96"/>
      <c r="OJK3" s="96"/>
      <c r="OJL3" s="96"/>
      <c r="OJM3" s="96"/>
      <c r="OJN3" s="96"/>
      <c r="OJO3" s="96"/>
      <c r="OJP3" s="96"/>
      <c r="OJQ3" s="96"/>
      <c r="OJR3" s="96"/>
      <c r="OJS3" s="96"/>
      <c r="OJT3" s="96"/>
      <c r="OJU3" s="96"/>
      <c r="OJV3" s="96"/>
      <c r="OJW3" s="96"/>
      <c r="OJX3" s="96"/>
      <c r="OJY3" s="96"/>
      <c r="OJZ3" s="96"/>
      <c r="OKA3" s="96"/>
      <c r="OKB3" s="96"/>
      <c r="OKC3" s="96"/>
      <c r="OKD3" s="96"/>
      <c r="OKE3" s="96"/>
      <c r="OKF3" s="96"/>
      <c r="OKG3" s="96"/>
      <c r="OKH3" s="96"/>
      <c r="OKI3" s="96"/>
      <c r="OKJ3" s="96"/>
      <c r="OKK3" s="96"/>
      <c r="OKL3" s="96"/>
      <c r="OKM3" s="96"/>
      <c r="OKN3" s="96"/>
      <c r="OKO3" s="96"/>
      <c r="OKP3" s="96"/>
      <c r="OKQ3" s="96"/>
      <c r="OKR3" s="96"/>
      <c r="OKS3" s="96"/>
      <c r="OKT3" s="96"/>
      <c r="OKU3" s="96"/>
      <c r="OKV3" s="96"/>
      <c r="OKW3" s="96"/>
      <c r="OKX3" s="96"/>
      <c r="OKY3" s="96"/>
      <c r="OKZ3" s="96"/>
      <c r="OLA3" s="96"/>
      <c r="OLB3" s="96"/>
      <c r="OLC3" s="96"/>
      <c r="OLD3" s="96"/>
      <c r="OLE3" s="96"/>
      <c r="OLF3" s="96"/>
      <c r="OLG3" s="96"/>
      <c r="OLH3" s="96"/>
      <c r="OLI3" s="96"/>
      <c r="OLJ3" s="96"/>
      <c r="OLK3" s="96"/>
      <c r="OLL3" s="96"/>
      <c r="OLM3" s="96"/>
      <c r="OLN3" s="96"/>
      <c r="OLO3" s="96"/>
      <c r="OLP3" s="96"/>
      <c r="OLQ3" s="96"/>
      <c r="OLR3" s="96"/>
      <c r="OLS3" s="96"/>
      <c r="OLT3" s="96"/>
      <c r="OLU3" s="96"/>
      <c r="OLV3" s="96"/>
      <c r="OLW3" s="96"/>
      <c r="OLX3" s="96"/>
      <c r="OLY3" s="96"/>
      <c r="OLZ3" s="96"/>
      <c r="OMA3" s="96"/>
      <c r="OMB3" s="96"/>
      <c r="OMC3" s="96"/>
      <c r="OMD3" s="96"/>
      <c r="OME3" s="96"/>
      <c r="OMF3" s="96"/>
      <c r="OMG3" s="96"/>
      <c r="OMH3" s="96"/>
      <c r="OMI3" s="96"/>
      <c r="OMJ3" s="96"/>
      <c r="OMK3" s="96"/>
      <c r="OML3" s="96"/>
      <c r="OMM3" s="96"/>
      <c r="OMN3" s="96"/>
      <c r="OMO3" s="96"/>
      <c r="OMP3" s="96"/>
      <c r="OMQ3" s="96"/>
      <c r="OMR3" s="96"/>
      <c r="OMS3" s="96"/>
      <c r="OMT3" s="96"/>
      <c r="OMU3" s="96"/>
      <c r="OMV3" s="96"/>
      <c r="OMW3" s="96"/>
      <c r="OMX3" s="96"/>
      <c r="OMY3" s="96"/>
      <c r="OMZ3" s="96"/>
      <c r="ONA3" s="96"/>
      <c r="ONB3" s="96"/>
      <c r="ONC3" s="96"/>
      <c r="OND3" s="96"/>
      <c r="ONE3" s="96"/>
      <c r="ONF3" s="96"/>
      <c r="ONG3" s="96"/>
      <c r="ONH3" s="96"/>
      <c r="ONI3" s="96"/>
      <c r="ONJ3" s="96"/>
      <c r="ONK3" s="96"/>
      <c r="ONL3" s="96"/>
      <c r="ONM3" s="96"/>
      <c r="ONN3" s="96"/>
      <c r="ONO3" s="96"/>
      <c r="ONP3" s="96"/>
      <c r="ONQ3" s="96"/>
      <c r="ONR3" s="96"/>
      <c r="ONS3" s="96"/>
      <c r="ONT3" s="96"/>
      <c r="ONU3" s="96"/>
      <c r="ONV3" s="96"/>
      <c r="ONW3" s="96"/>
      <c r="ONX3" s="96"/>
      <c r="ONY3" s="96"/>
      <c r="ONZ3" s="96"/>
      <c r="OOA3" s="96"/>
      <c r="OOB3" s="96"/>
      <c r="OOC3" s="96"/>
      <c r="OOD3" s="96"/>
      <c r="OOE3" s="96"/>
      <c r="OOF3" s="96"/>
      <c r="OOG3" s="96"/>
      <c r="OOH3" s="96"/>
      <c r="OOI3" s="96"/>
      <c r="OOJ3" s="96"/>
      <c r="OOK3" s="96"/>
      <c r="OOL3" s="96"/>
      <c r="OOM3" s="96"/>
      <c r="OON3" s="96"/>
      <c r="OOO3" s="96"/>
      <c r="OOP3" s="96"/>
      <c r="OOQ3" s="96"/>
      <c r="OOR3" s="96"/>
      <c r="OOS3" s="96"/>
      <c r="OOT3" s="96"/>
      <c r="OOU3" s="96"/>
      <c r="OOV3" s="96"/>
      <c r="OOW3" s="96"/>
      <c r="OOX3" s="96"/>
      <c r="OOY3" s="96"/>
      <c r="OOZ3" s="96"/>
      <c r="OPA3" s="96"/>
      <c r="OPB3" s="96"/>
      <c r="OPC3" s="96"/>
      <c r="OPD3" s="96"/>
      <c r="OPE3" s="96"/>
      <c r="OPF3" s="96"/>
      <c r="OPG3" s="96"/>
      <c r="OPH3" s="96"/>
      <c r="OPI3" s="96"/>
      <c r="OPJ3" s="96"/>
      <c r="OPK3" s="96"/>
      <c r="OPL3" s="96"/>
      <c r="OPM3" s="96"/>
      <c r="OPN3" s="96"/>
      <c r="OPO3" s="96"/>
      <c r="OPP3" s="96"/>
      <c r="OPQ3" s="96"/>
      <c r="OPR3" s="96"/>
      <c r="OPS3" s="96"/>
      <c r="OPT3" s="96"/>
      <c r="OPU3" s="96"/>
      <c r="OPV3" s="96"/>
      <c r="OPW3" s="96"/>
      <c r="OPX3" s="96"/>
      <c r="OPY3" s="96"/>
      <c r="OPZ3" s="96"/>
      <c r="OQA3" s="96"/>
      <c r="OQB3" s="96"/>
      <c r="OQC3" s="96"/>
      <c r="OQD3" s="96"/>
      <c r="OQE3" s="96"/>
      <c r="OQF3" s="96"/>
      <c r="OQG3" s="96"/>
      <c r="OQH3" s="96"/>
      <c r="OQI3" s="96"/>
      <c r="OQJ3" s="96"/>
      <c r="OQK3" s="96"/>
      <c r="OQL3" s="96"/>
      <c r="OQM3" s="96"/>
      <c r="OQN3" s="96"/>
      <c r="OQO3" s="96"/>
      <c r="OQP3" s="96"/>
      <c r="OQQ3" s="96"/>
      <c r="OQR3" s="96"/>
      <c r="OQS3" s="96"/>
      <c r="OQT3" s="96"/>
      <c r="OQU3" s="96"/>
      <c r="OQV3" s="96"/>
      <c r="OQW3" s="96"/>
      <c r="OQX3" s="96"/>
      <c r="OQY3" s="96"/>
      <c r="OQZ3" s="96"/>
      <c r="ORA3" s="96"/>
      <c r="ORB3" s="96"/>
      <c r="ORC3" s="96"/>
      <c r="ORD3" s="96"/>
      <c r="ORE3" s="96"/>
      <c r="ORF3" s="96"/>
      <c r="ORG3" s="96"/>
      <c r="ORH3" s="96"/>
      <c r="ORI3" s="96"/>
      <c r="ORJ3" s="96"/>
      <c r="ORK3" s="96"/>
      <c r="ORL3" s="96"/>
      <c r="ORM3" s="96"/>
      <c r="ORN3" s="96"/>
      <c r="ORO3" s="96"/>
      <c r="ORP3" s="96"/>
      <c r="ORQ3" s="96"/>
      <c r="ORR3" s="96"/>
      <c r="ORS3" s="96"/>
      <c r="ORT3" s="96"/>
      <c r="ORU3" s="96"/>
      <c r="ORV3" s="96"/>
      <c r="ORW3" s="96"/>
      <c r="ORX3" s="96"/>
      <c r="ORY3" s="96"/>
      <c r="ORZ3" s="96"/>
      <c r="OSA3" s="96"/>
      <c r="OSB3" s="96"/>
      <c r="OSC3" s="96"/>
      <c r="OSD3" s="96"/>
      <c r="OSE3" s="96"/>
      <c r="OSF3" s="96"/>
      <c r="OSG3" s="96"/>
      <c r="OSH3" s="96"/>
      <c r="OSI3" s="96"/>
      <c r="OSJ3" s="96"/>
      <c r="OSK3" s="96"/>
      <c r="OSL3" s="96"/>
      <c r="OSM3" s="96"/>
      <c r="OSN3" s="96"/>
      <c r="OSO3" s="96"/>
      <c r="OSP3" s="96"/>
      <c r="OSQ3" s="96"/>
      <c r="OSR3" s="96"/>
      <c r="OSS3" s="96"/>
      <c r="OST3" s="96"/>
      <c r="OSU3" s="96"/>
      <c r="OSV3" s="96"/>
      <c r="OSW3" s="96"/>
      <c r="OSX3" s="96"/>
      <c r="OSY3" s="96"/>
      <c r="OSZ3" s="96"/>
      <c r="OTA3" s="96"/>
      <c r="OTB3" s="96"/>
      <c r="OTC3" s="96"/>
      <c r="OTD3" s="96"/>
      <c r="OTE3" s="96"/>
      <c r="OTF3" s="96"/>
      <c r="OTG3" s="96"/>
      <c r="OTH3" s="96"/>
      <c r="OTI3" s="96"/>
      <c r="OTJ3" s="96"/>
      <c r="OTK3" s="96"/>
      <c r="OTL3" s="96"/>
      <c r="OTM3" s="96"/>
      <c r="OTN3" s="96"/>
      <c r="OTO3" s="96"/>
      <c r="OTP3" s="96"/>
      <c r="OTQ3" s="96"/>
      <c r="OTR3" s="96"/>
      <c r="OTS3" s="96"/>
      <c r="OTT3" s="96"/>
      <c r="OTU3" s="96"/>
      <c r="OTV3" s="96"/>
      <c r="OTW3" s="96"/>
      <c r="OTX3" s="96"/>
      <c r="OTY3" s="96"/>
      <c r="OTZ3" s="96"/>
      <c r="OUA3" s="96"/>
      <c r="OUB3" s="96"/>
      <c r="OUC3" s="96"/>
      <c r="OUD3" s="96"/>
      <c r="OUE3" s="96"/>
      <c r="OUF3" s="96"/>
      <c r="OUG3" s="96"/>
      <c r="OUH3" s="96"/>
      <c r="OUI3" s="96"/>
      <c r="OUJ3" s="96"/>
      <c r="OUK3" s="96"/>
      <c r="OUL3" s="96"/>
      <c r="OUM3" s="96"/>
      <c r="OUN3" s="96"/>
      <c r="OUO3" s="96"/>
      <c r="OUP3" s="96"/>
      <c r="OUQ3" s="96"/>
      <c r="OUR3" s="96"/>
      <c r="OUS3" s="96"/>
      <c r="OUT3" s="96"/>
      <c r="OUU3" s="96"/>
      <c r="OUV3" s="96"/>
      <c r="OUW3" s="96"/>
      <c r="OUX3" s="96"/>
      <c r="OUY3" s="96"/>
      <c r="OUZ3" s="96"/>
      <c r="OVA3" s="96"/>
      <c r="OVB3" s="96"/>
      <c r="OVC3" s="96"/>
      <c r="OVD3" s="96"/>
      <c r="OVE3" s="96"/>
      <c r="OVF3" s="96"/>
      <c r="OVG3" s="96"/>
      <c r="OVH3" s="96"/>
      <c r="OVI3" s="96"/>
      <c r="OVJ3" s="96"/>
      <c r="OVK3" s="96"/>
      <c r="OVL3" s="96"/>
      <c r="OVM3" s="96"/>
      <c r="OVN3" s="96"/>
      <c r="OVO3" s="96"/>
      <c r="OVP3" s="96"/>
      <c r="OVQ3" s="96"/>
      <c r="OVR3" s="96"/>
      <c r="OVS3" s="96"/>
      <c r="OVT3" s="96"/>
      <c r="OVU3" s="96"/>
      <c r="OVV3" s="96"/>
      <c r="OVW3" s="96"/>
      <c r="OVX3" s="96"/>
      <c r="OVY3" s="96"/>
      <c r="OVZ3" s="96"/>
      <c r="OWA3" s="96"/>
      <c r="OWB3" s="96"/>
      <c r="OWC3" s="96"/>
      <c r="OWD3" s="96"/>
      <c r="OWE3" s="96"/>
      <c r="OWF3" s="96"/>
      <c r="OWG3" s="96"/>
      <c r="OWH3" s="96"/>
      <c r="OWI3" s="96"/>
      <c r="OWJ3" s="96"/>
      <c r="OWK3" s="96"/>
      <c r="OWL3" s="96"/>
      <c r="OWM3" s="96"/>
      <c r="OWN3" s="96"/>
      <c r="OWO3" s="96"/>
      <c r="OWP3" s="96"/>
      <c r="OWQ3" s="96"/>
      <c r="OWR3" s="96"/>
      <c r="OWS3" s="96"/>
      <c r="OWT3" s="96"/>
      <c r="OWU3" s="96"/>
      <c r="OWV3" s="96"/>
      <c r="OWW3" s="96"/>
      <c r="OWX3" s="96"/>
      <c r="OWY3" s="96"/>
      <c r="OWZ3" s="96"/>
      <c r="OXA3" s="96"/>
      <c r="OXB3" s="96"/>
      <c r="OXC3" s="96"/>
      <c r="OXD3" s="96"/>
      <c r="OXE3" s="96"/>
      <c r="OXF3" s="96"/>
      <c r="OXG3" s="96"/>
      <c r="OXH3" s="96"/>
      <c r="OXI3" s="96"/>
      <c r="OXJ3" s="96"/>
      <c r="OXK3" s="96"/>
      <c r="OXL3" s="96"/>
      <c r="OXM3" s="96"/>
      <c r="OXN3" s="96"/>
      <c r="OXO3" s="96"/>
      <c r="OXP3" s="96"/>
      <c r="OXQ3" s="96"/>
      <c r="OXR3" s="96"/>
      <c r="OXS3" s="96"/>
      <c r="OXT3" s="96"/>
      <c r="OXU3" s="96"/>
      <c r="OXV3" s="96"/>
      <c r="OXW3" s="96"/>
      <c r="OXX3" s="96"/>
      <c r="OXY3" s="96"/>
      <c r="OXZ3" s="96"/>
      <c r="OYA3" s="96"/>
      <c r="OYB3" s="96"/>
      <c r="OYC3" s="96"/>
      <c r="OYD3" s="96"/>
      <c r="OYE3" s="96"/>
      <c r="OYF3" s="96"/>
      <c r="OYG3" s="96"/>
      <c r="OYH3" s="96"/>
      <c r="OYI3" s="96"/>
      <c r="OYJ3" s="96"/>
      <c r="OYK3" s="96"/>
      <c r="OYL3" s="96"/>
      <c r="OYM3" s="96"/>
      <c r="OYN3" s="96"/>
      <c r="OYO3" s="96"/>
      <c r="OYP3" s="96"/>
      <c r="OYQ3" s="96"/>
      <c r="OYR3" s="96"/>
      <c r="OYS3" s="96"/>
      <c r="OYT3" s="96"/>
      <c r="OYU3" s="96"/>
      <c r="OYV3" s="96"/>
      <c r="OYW3" s="96"/>
      <c r="OYX3" s="96"/>
      <c r="OYY3" s="96"/>
      <c r="OYZ3" s="96"/>
      <c r="OZA3" s="96"/>
      <c r="OZB3" s="96"/>
      <c r="OZC3" s="96"/>
      <c r="OZD3" s="96"/>
      <c r="OZE3" s="96"/>
      <c r="OZF3" s="96"/>
      <c r="OZG3" s="96"/>
      <c r="OZH3" s="96"/>
      <c r="OZI3" s="96"/>
      <c r="OZJ3" s="96"/>
      <c r="OZK3" s="96"/>
      <c r="OZL3" s="96"/>
      <c r="OZM3" s="96"/>
      <c r="OZN3" s="96"/>
      <c r="OZO3" s="96"/>
      <c r="OZP3" s="96"/>
      <c r="OZQ3" s="96"/>
      <c r="OZR3" s="96"/>
      <c r="OZS3" s="96"/>
      <c r="OZT3" s="96"/>
      <c r="OZU3" s="96"/>
      <c r="OZV3" s="96"/>
      <c r="OZW3" s="96"/>
      <c r="OZX3" s="96"/>
      <c r="OZY3" s="96"/>
      <c r="OZZ3" s="96"/>
      <c r="PAA3" s="96"/>
      <c r="PAB3" s="96"/>
      <c r="PAC3" s="96"/>
      <c r="PAD3" s="96"/>
      <c r="PAE3" s="96"/>
      <c r="PAF3" s="96"/>
      <c r="PAG3" s="96"/>
      <c r="PAH3" s="96"/>
      <c r="PAI3" s="96"/>
      <c r="PAJ3" s="96"/>
      <c r="PAK3" s="96"/>
      <c r="PAL3" s="96"/>
      <c r="PAM3" s="96"/>
      <c r="PAN3" s="96"/>
      <c r="PAO3" s="96"/>
      <c r="PAP3" s="96"/>
      <c r="PAQ3" s="96"/>
      <c r="PAR3" s="96"/>
      <c r="PAS3" s="96"/>
      <c r="PAT3" s="96"/>
      <c r="PAU3" s="96"/>
      <c r="PAV3" s="96"/>
      <c r="PAW3" s="96"/>
      <c r="PAX3" s="96"/>
      <c r="PAY3" s="96"/>
      <c r="PAZ3" s="96"/>
      <c r="PBA3" s="96"/>
      <c r="PBB3" s="96"/>
      <c r="PBC3" s="96"/>
      <c r="PBD3" s="96"/>
      <c r="PBE3" s="96"/>
      <c r="PBF3" s="96"/>
      <c r="PBG3" s="96"/>
      <c r="PBH3" s="96"/>
      <c r="PBI3" s="96"/>
      <c r="PBJ3" s="96"/>
      <c r="PBK3" s="96"/>
      <c r="PBL3" s="96"/>
      <c r="PBM3" s="96"/>
      <c r="PBN3" s="96"/>
      <c r="PBO3" s="96"/>
      <c r="PBP3" s="96"/>
      <c r="PBQ3" s="96"/>
      <c r="PBR3" s="96"/>
      <c r="PBS3" s="96"/>
      <c r="PBT3" s="96"/>
      <c r="PBU3" s="96"/>
      <c r="PBV3" s="96"/>
      <c r="PBW3" s="96"/>
      <c r="PBX3" s="96"/>
      <c r="PBY3" s="96"/>
      <c r="PBZ3" s="96"/>
      <c r="PCA3" s="96"/>
      <c r="PCB3" s="96"/>
      <c r="PCC3" s="96"/>
      <c r="PCD3" s="96"/>
      <c r="PCE3" s="96"/>
      <c r="PCF3" s="96"/>
      <c r="PCG3" s="96"/>
      <c r="PCH3" s="96"/>
      <c r="PCI3" s="96"/>
      <c r="PCJ3" s="96"/>
      <c r="PCK3" s="96"/>
      <c r="PCL3" s="96"/>
      <c r="PCM3" s="96"/>
      <c r="PCN3" s="96"/>
      <c r="PCO3" s="96"/>
      <c r="PCP3" s="96"/>
      <c r="PCQ3" s="96"/>
      <c r="PCR3" s="96"/>
      <c r="PCS3" s="96"/>
      <c r="PCT3" s="96"/>
      <c r="PCU3" s="96"/>
      <c r="PCV3" s="96"/>
      <c r="PCW3" s="96"/>
      <c r="PCX3" s="96"/>
      <c r="PCY3" s="96"/>
      <c r="PCZ3" s="96"/>
      <c r="PDA3" s="96"/>
      <c r="PDB3" s="96"/>
      <c r="PDC3" s="96"/>
      <c r="PDD3" s="96"/>
      <c r="PDE3" s="96"/>
      <c r="PDF3" s="96"/>
      <c r="PDG3" s="96"/>
      <c r="PDH3" s="96"/>
      <c r="PDI3" s="96"/>
      <c r="PDJ3" s="96"/>
      <c r="PDK3" s="96"/>
      <c r="PDL3" s="96"/>
      <c r="PDM3" s="96"/>
      <c r="PDN3" s="96"/>
      <c r="PDO3" s="96"/>
      <c r="PDP3" s="96"/>
      <c r="PDQ3" s="96"/>
      <c r="PDR3" s="96"/>
      <c r="PDS3" s="96"/>
      <c r="PDT3" s="96"/>
      <c r="PDU3" s="96"/>
      <c r="PDV3" s="96"/>
      <c r="PDW3" s="96"/>
      <c r="PDX3" s="96"/>
      <c r="PDY3" s="96"/>
      <c r="PDZ3" s="96"/>
      <c r="PEA3" s="96"/>
      <c r="PEB3" s="96"/>
      <c r="PEC3" s="96"/>
      <c r="PED3" s="96"/>
      <c r="PEE3" s="96"/>
      <c r="PEF3" s="96"/>
      <c r="PEG3" s="96"/>
      <c r="PEH3" s="96"/>
      <c r="PEI3" s="96"/>
      <c r="PEJ3" s="96"/>
      <c r="PEK3" s="96"/>
      <c r="PEL3" s="96"/>
      <c r="PEM3" s="96"/>
      <c r="PEN3" s="96"/>
      <c r="PEO3" s="96"/>
      <c r="PEP3" s="96"/>
      <c r="PEQ3" s="96"/>
      <c r="PER3" s="96"/>
      <c r="PES3" s="96"/>
      <c r="PET3" s="96"/>
      <c r="PEU3" s="96"/>
      <c r="PEV3" s="96"/>
      <c r="PEW3" s="96"/>
      <c r="PEX3" s="96"/>
      <c r="PEY3" s="96"/>
      <c r="PEZ3" s="96"/>
      <c r="PFA3" s="96"/>
      <c r="PFB3" s="96"/>
      <c r="PFC3" s="96"/>
      <c r="PFD3" s="96"/>
      <c r="PFE3" s="96"/>
      <c r="PFF3" s="96"/>
      <c r="PFG3" s="96"/>
      <c r="PFH3" s="96"/>
      <c r="PFI3" s="96"/>
      <c r="PFJ3" s="96"/>
      <c r="PFK3" s="96"/>
      <c r="PFL3" s="96"/>
      <c r="PFM3" s="96"/>
      <c r="PFN3" s="96"/>
      <c r="PFO3" s="96"/>
      <c r="PFP3" s="96"/>
      <c r="PFQ3" s="96"/>
      <c r="PFR3" s="96"/>
      <c r="PFS3" s="96"/>
      <c r="PFT3" s="96"/>
      <c r="PFU3" s="96"/>
      <c r="PFV3" s="96"/>
      <c r="PFW3" s="96"/>
      <c r="PFX3" s="96"/>
      <c r="PFY3" s="96"/>
      <c r="PFZ3" s="96"/>
      <c r="PGA3" s="96"/>
      <c r="PGB3" s="96"/>
      <c r="PGC3" s="96"/>
      <c r="PGD3" s="96"/>
      <c r="PGE3" s="96"/>
      <c r="PGF3" s="96"/>
      <c r="PGG3" s="96"/>
      <c r="PGH3" s="96"/>
      <c r="PGI3" s="96"/>
      <c r="PGJ3" s="96"/>
      <c r="PGK3" s="96"/>
      <c r="PGL3" s="96"/>
      <c r="PGM3" s="96"/>
      <c r="PGN3" s="96"/>
      <c r="PGO3" s="96"/>
      <c r="PGP3" s="96"/>
      <c r="PGQ3" s="96"/>
      <c r="PGR3" s="96"/>
      <c r="PGS3" s="96"/>
      <c r="PGT3" s="96"/>
      <c r="PGU3" s="96"/>
      <c r="PGV3" s="96"/>
      <c r="PGW3" s="96"/>
      <c r="PGX3" s="96"/>
      <c r="PGY3" s="96"/>
      <c r="PGZ3" s="96"/>
      <c r="PHA3" s="96"/>
      <c r="PHB3" s="96"/>
      <c r="PHC3" s="96"/>
      <c r="PHD3" s="96"/>
      <c r="PHE3" s="96"/>
      <c r="PHF3" s="96"/>
      <c r="PHG3" s="96"/>
      <c r="PHH3" s="96"/>
      <c r="PHI3" s="96"/>
      <c r="PHJ3" s="96"/>
      <c r="PHK3" s="96"/>
      <c r="PHL3" s="96"/>
      <c r="PHM3" s="96"/>
      <c r="PHN3" s="96"/>
      <c r="PHO3" s="96"/>
      <c r="PHP3" s="96"/>
      <c r="PHQ3" s="96"/>
      <c r="PHR3" s="96"/>
      <c r="PHS3" s="96"/>
      <c r="PHT3" s="96"/>
      <c r="PHU3" s="96"/>
      <c r="PHV3" s="96"/>
      <c r="PHW3" s="96"/>
      <c r="PHX3" s="96"/>
      <c r="PHY3" s="96"/>
      <c r="PHZ3" s="96"/>
      <c r="PIA3" s="96"/>
      <c r="PIB3" s="96"/>
      <c r="PIC3" s="96"/>
      <c r="PID3" s="96"/>
      <c r="PIE3" s="96"/>
      <c r="PIF3" s="96"/>
      <c r="PIG3" s="96"/>
      <c r="PIH3" s="96"/>
      <c r="PII3" s="96"/>
      <c r="PIJ3" s="96"/>
      <c r="PIK3" s="96"/>
      <c r="PIL3" s="96"/>
      <c r="PIM3" s="96"/>
      <c r="PIN3" s="96"/>
      <c r="PIO3" s="96"/>
      <c r="PIP3" s="96"/>
      <c r="PIQ3" s="96"/>
      <c r="PIR3" s="96"/>
      <c r="PIS3" s="96"/>
      <c r="PIT3" s="96"/>
      <c r="PIU3" s="96"/>
      <c r="PIV3" s="96"/>
      <c r="PIW3" s="96"/>
      <c r="PIX3" s="96"/>
      <c r="PIY3" s="96"/>
      <c r="PIZ3" s="96"/>
      <c r="PJA3" s="96"/>
      <c r="PJB3" s="96"/>
      <c r="PJC3" s="96"/>
      <c r="PJD3" s="96"/>
      <c r="PJE3" s="96"/>
      <c r="PJF3" s="96"/>
      <c r="PJG3" s="96"/>
      <c r="PJH3" s="96"/>
      <c r="PJI3" s="96"/>
      <c r="PJJ3" s="96"/>
      <c r="PJK3" s="96"/>
      <c r="PJL3" s="96"/>
      <c r="PJM3" s="96"/>
      <c r="PJN3" s="96"/>
      <c r="PJO3" s="96"/>
      <c r="PJP3" s="96"/>
      <c r="PJQ3" s="96"/>
      <c r="PJR3" s="96"/>
      <c r="PJS3" s="96"/>
      <c r="PJT3" s="96"/>
      <c r="PJU3" s="96"/>
      <c r="PJV3" s="96"/>
      <c r="PJW3" s="96"/>
      <c r="PJX3" s="96"/>
      <c r="PJY3" s="96"/>
      <c r="PJZ3" s="96"/>
      <c r="PKA3" s="96"/>
      <c r="PKB3" s="96"/>
      <c r="PKC3" s="96"/>
      <c r="PKD3" s="96"/>
      <c r="PKE3" s="96"/>
      <c r="PKF3" s="96"/>
      <c r="PKG3" s="96"/>
      <c r="PKH3" s="96"/>
      <c r="PKI3" s="96"/>
      <c r="PKJ3" s="96"/>
      <c r="PKK3" s="96"/>
      <c r="PKL3" s="96"/>
      <c r="PKM3" s="96"/>
      <c r="PKN3" s="96"/>
      <c r="PKO3" s="96"/>
      <c r="PKP3" s="96"/>
      <c r="PKQ3" s="96"/>
      <c r="PKR3" s="96"/>
      <c r="PKS3" s="96"/>
      <c r="PKT3" s="96"/>
      <c r="PKU3" s="96"/>
      <c r="PKV3" s="96"/>
      <c r="PKW3" s="96"/>
      <c r="PKX3" s="96"/>
      <c r="PKY3" s="96"/>
      <c r="PKZ3" s="96"/>
      <c r="PLA3" s="96"/>
      <c r="PLB3" s="96"/>
      <c r="PLC3" s="96"/>
      <c r="PLD3" s="96"/>
      <c r="PLE3" s="96"/>
      <c r="PLF3" s="96"/>
      <c r="PLG3" s="96"/>
      <c r="PLH3" s="96"/>
      <c r="PLI3" s="96"/>
      <c r="PLJ3" s="96"/>
      <c r="PLK3" s="96"/>
      <c r="PLL3" s="96"/>
      <c r="PLM3" s="96"/>
      <c r="PLN3" s="96"/>
      <c r="PLO3" s="96"/>
      <c r="PLP3" s="96"/>
      <c r="PLQ3" s="96"/>
      <c r="PLR3" s="96"/>
      <c r="PLS3" s="96"/>
      <c r="PLT3" s="96"/>
      <c r="PLU3" s="96"/>
      <c r="PLV3" s="96"/>
      <c r="PLW3" s="96"/>
      <c r="PLX3" s="96"/>
      <c r="PLY3" s="96"/>
      <c r="PLZ3" s="96"/>
      <c r="PMA3" s="96"/>
      <c r="PMB3" s="96"/>
      <c r="PMC3" s="96"/>
      <c r="PMD3" s="96"/>
      <c r="PME3" s="96"/>
      <c r="PMF3" s="96"/>
      <c r="PMG3" s="96"/>
      <c r="PMH3" s="96"/>
      <c r="PMI3" s="96"/>
      <c r="PMJ3" s="96"/>
      <c r="PMK3" s="96"/>
      <c r="PML3" s="96"/>
      <c r="PMM3" s="96"/>
      <c r="PMN3" s="96"/>
      <c r="PMO3" s="96"/>
      <c r="PMP3" s="96"/>
      <c r="PMQ3" s="96"/>
      <c r="PMR3" s="96"/>
      <c r="PMS3" s="96"/>
      <c r="PMT3" s="96"/>
      <c r="PMU3" s="96"/>
      <c r="PMV3" s="96"/>
      <c r="PMW3" s="96"/>
      <c r="PMX3" s="96"/>
      <c r="PMY3" s="96"/>
      <c r="PMZ3" s="96"/>
      <c r="PNA3" s="96"/>
      <c r="PNB3" s="96"/>
      <c r="PNC3" s="96"/>
      <c r="PND3" s="96"/>
      <c r="PNE3" s="96"/>
      <c r="PNF3" s="96"/>
      <c r="PNG3" s="96"/>
      <c r="PNH3" s="96"/>
      <c r="PNI3" s="96"/>
      <c r="PNJ3" s="96"/>
      <c r="PNK3" s="96"/>
      <c r="PNL3" s="96"/>
      <c r="PNM3" s="96"/>
      <c r="PNN3" s="96"/>
      <c r="PNO3" s="96"/>
      <c r="PNP3" s="96"/>
      <c r="PNQ3" s="96"/>
      <c r="PNR3" s="96"/>
      <c r="PNS3" s="96"/>
      <c r="PNT3" s="96"/>
      <c r="PNU3" s="96"/>
      <c r="PNV3" s="96"/>
      <c r="PNW3" s="96"/>
      <c r="PNX3" s="96"/>
      <c r="PNY3" s="96"/>
      <c r="PNZ3" s="96"/>
      <c r="POA3" s="96"/>
      <c r="POB3" s="96"/>
      <c r="POC3" s="96"/>
      <c r="POD3" s="96"/>
      <c r="POE3" s="96"/>
      <c r="POF3" s="96"/>
      <c r="POG3" s="96"/>
      <c r="POH3" s="96"/>
      <c r="POI3" s="96"/>
      <c r="POJ3" s="96"/>
      <c r="POK3" s="96"/>
      <c r="POL3" s="96"/>
      <c r="POM3" s="96"/>
      <c r="PON3" s="96"/>
      <c r="POO3" s="96"/>
      <c r="POP3" s="96"/>
      <c r="POQ3" s="96"/>
      <c r="POR3" s="96"/>
      <c r="POS3" s="96"/>
      <c r="POT3" s="96"/>
      <c r="POU3" s="96"/>
      <c r="POV3" s="96"/>
      <c r="POW3" s="96"/>
      <c r="POX3" s="96"/>
      <c r="POY3" s="96"/>
      <c r="POZ3" s="96"/>
      <c r="PPA3" s="96"/>
      <c r="PPB3" s="96"/>
      <c r="PPC3" s="96"/>
      <c r="PPD3" s="96"/>
      <c r="PPE3" s="96"/>
      <c r="PPF3" s="96"/>
      <c r="PPG3" s="96"/>
      <c r="PPH3" s="96"/>
      <c r="PPI3" s="96"/>
      <c r="PPJ3" s="96"/>
      <c r="PPK3" s="96"/>
      <c r="PPL3" s="96"/>
      <c r="PPM3" s="96"/>
      <c r="PPN3" s="96"/>
      <c r="PPO3" s="96"/>
      <c r="PPP3" s="96"/>
      <c r="PPQ3" s="96"/>
      <c r="PPR3" s="96"/>
      <c r="PPS3" s="96"/>
      <c r="PPT3" s="96"/>
      <c r="PPU3" s="96"/>
      <c r="PPV3" s="96"/>
      <c r="PPW3" s="96"/>
      <c r="PPX3" s="96"/>
      <c r="PPY3" s="96"/>
      <c r="PPZ3" s="96"/>
      <c r="PQA3" s="96"/>
      <c r="PQB3" s="96"/>
      <c r="PQC3" s="96"/>
      <c r="PQD3" s="96"/>
      <c r="PQE3" s="96"/>
      <c r="PQF3" s="96"/>
      <c r="PQG3" s="96"/>
      <c r="PQH3" s="96"/>
      <c r="PQI3" s="96"/>
      <c r="PQJ3" s="96"/>
      <c r="PQK3" s="96"/>
      <c r="PQL3" s="96"/>
      <c r="PQM3" s="96"/>
      <c r="PQN3" s="96"/>
      <c r="PQO3" s="96"/>
      <c r="PQP3" s="96"/>
      <c r="PQQ3" s="96"/>
      <c r="PQR3" s="96"/>
      <c r="PQS3" s="96"/>
      <c r="PQT3" s="96"/>
      <c r="PQU3" s="96"/>
      <c r="PQV3" s="96"/>
      <c r="PQW3" s="96"/>
      <c r="PQX3" s="96"/>
      <c r="PQY3" s="96"/>
      <c r="PQZ3" s="96"/>
      <c r="PRA3" s="96"/>
      <c r="PRB3" s="96"/>
      <c r="PRC3" s="96"/>
      <c r="PRD3" s="96"/>
      <c r="PRE3" s="96"/>
      <c r="PRF3" s="96"/>
      <c r="PRG3" s="96"/>
      <c r="PRH3" s="96"/>
      <c r="PRI3" s="96"/>
      <c r="PRJ3" s="96"/>
      <c r="PRK3" s="96"/>
      <c r="PRL3" s="96"/>
      <c r="PRM3" s="96"/>
      <c r="PRN3" s="96"/>
      <c r="PRO3" s="96"/>
      <c r="PRP3" s="96"/>
      <c r="PRQ3" s="96"/>
      <c r="PRR3" s="96"/>
      <c r="PRS3" s="96"/>
      <c r="PRT3" s="96"/>
      <c r="PRU3" s="96"/>
      <c r="PRV3" s="96"/>
      <c r="PRW3" s="96"/>
      <c r="PRX3" s="96"/>
      <c r="PRY3" s="96"/>
      <c r="PRZ3" s="96"/>
      <c r="PSA3" s="96"/>
      <c r="PSB3" s="96"/>
      <c r="PSC3" s="96"/>
      <c r="PSD3" s="96"/>
      <c r="PSE3" s="96"/>
      <c r="PSF3" s="96"/>
      <c r="PSG3" s="96"/>
      <c r="PSH3" s="96"/>
      <c r="PSI3" s="96"/>
      <c r="PSJ3" s="96"/>
      <c r="PSK3" s="96"/>
      <c r="PSL3" s="96"/>
      <c r="PSM3" s="96"/>
      <c r="PSN3" s="96"/>
      <c r="PSO3" s="96"/>
      <c r="PSP3" s="96"/>
      <c r="PSQ3" s="96"/>
      <c r="PSR3" s="96"/>
      <c r="PSS3" s="96"/>
      <c r="PST3" s="96"/>
      <c r="PSU3" s="96"/>
      <c r="PSV3" s="96"/>
      <c r="PSW3" s="96"/>
      <c r="PSX3" s="96"/>
      <c r="PSY3" s="96"/>
      <c r="PSZ3" s="96"/>
      <c r="PTA3" s="96"/>
      <c r="PTB3" s="96"/>
      <c r="PTC3" s="96"/>
      <c r="PTD3" s="96"/>
      <c r="PTE3" s="96"/>
      <c r="PTF3" s="96"/>
      <c r="PTG3" s="96"/>
      <c r="PTH3" s="96"/>
      <c r="PTI3" s="96"/>
      <c r="PTJ3" s="96"/>
      <c r="PTK3" s="96"/>
      <c r="PTL3" s="96"/>
      <c r="PTM3" s="96"/>
      <c r="PTN3" s="96"/>
      <c r="PTO3" s="96"/>
      <c r="PTP3" s="96"/>
      <c r="PTQ3" s="96"/>
      <c r="PTR3" s="96"/>
      <c r="PTS3" s="96"/>
      <c r="PTT3" s="96"/>
      <c r="PTU3" s="96"/>
      <c r="PTV3" s="96"/>
      <c r="PTW3" s="96"/>
      <c r="PTX3" s="96"/>
      <c r="PTY3" s="96"/>
      <c r="PTZ3" s="96"/>
      <c r="PUA3" s="96"/>
      <c r="PUB3" s="96"/>
      <c r="PUC3" s="96"/>
      <c r="PUD3" s="96"/>
      <c r="PUE3" s="96"/>
      <c r="PUF3" s="96"/>
      <c r="PUG3" s="96"/>
      <c r="PUH3" s="96"/>
      <c r="PUI3" s="96"/>
      <c r="PUJ3" s="96"/>
      <c r="PUK3" s="96"/>
      <c r="PUL3" s="96"/>
      <c r="PUM3" s="96"/>
      <c r="PUN3" s="96"/>
      <c r="PUO3" s="96"/>
      <c r="PUP3" s="96"/>
      <c r="PUQ3" s="96"/>
      <c r="PUR3" s="96"/>
      <c r="PUS3" s="96"/>
      <c r="PUT3" s="96"/>
      <c r="PUU3" s="96"/>
      <c r="PUV3" s="96"/>
      <c r="PUW3" s="96"/>
      <c r="PUX3" s="96"/>
      <c r="PUY3" s="96"/>
      <c r="PUZ3" s="96"/>
      <c r="PVA3" s="96"/>
      <c r="PVB3" s="96"/>
      <c r="PVC3" s="96"/>
      <c r="PVD3" s="96"/>
      <c r="PVE3" s="96"/>
      <c r="PVF3" s="96"/>
      <c r="PVG3" s="96"/>
      <c r="PVH3" s="96"/>
      <c r="PVI3" s="96"/>
      <c r="PVJ3" s="96"/>
      <c r="PVK3" s="96"/>
      <c r="PVL3" s="96"/>
      <c r="PVM3" s="96"/>
      <c r="PVN3" s="96"/>
      <c r="PVO3" s="96"/>
      <c r="PVP3" s="96"/>
      <c r="PVQ3" s="96"/>
      <c r="PVR3" s="96"/>
      <c r="PVS3" s="96"/>
      <c r="PVT3" s="96"/>
      <c r="PVU3" s="96"/>
      <c r="PVV3" s="96"/>
      <c r="PVW3" s="96"/>
      <c r="PVX3" s="96"/>
      <c r="PVY3" s="96"/>
      <c r="PVZ3" s="96"/>
      <c r="PWA3" s="96"/>
      <c r="PWB3" s="96"/>
      <c r="PWC3" s="96"/>
      <c r="PWD3" s="96"/>
      <c r="PWE3" s="96"/>
      <c r="PWF3" s="96"/>
      <c r="PWG3" s="96"/>
      <c r="PWH3" s="96"/>
      <c r="PWI3" s="96"/>
      <c r="PWJ3" s="96"/>
      <c r="PWK3" s="96"/>
      <c r="PWL3" s="96"/>
      <c r="PWM3" s="96"/>
      <c r="PWN3" s="96"/>
      <c r="PWO3" s="96"/>
      <c r="PWP3" s="96"/>
      <c r="PWQ3" s="96"/>
      <c r="PWR3" s="96"/>
      <c r="PWS3" s="96"/>
      <c r="PWT3" s="96"/>
      <c r="PWU3" s="96"/>
      <c r="PWV3" s="96"/>
      <c r="PWW3" s="96"/>
      <c r="PWX3" s="96"/>
      <c r="PWY3" s="96"/>
      <c r="PWZ3" s="96"/>
      <c r="PXA3" s="96"/>
      <c r="PXB3" s="96"/>
      <c r="PXC3" s="96"/>
      <c r="PXD3" s="96"/>
      <c r="PXE3" s="96"/>
      <c r="PXF3" s="96"/>
      <c r="PXG3" s="96"/>
      <c r="PXH3" s="96"/>
      <c r="PXI3" s="96"/>
      <c r="PXJ3" s="96"/>
      <c r="PXK3" s="96"/>
      <c r="PXL3" s="96"/>
      <c r="PXM3" s="96"/>
      <c r="PXN3" s="96"/>
      <c r="PXO3" s="96"/>
      <c r="PXP3" s="96"/>
      <c r="PXQ3" s="96"/>
      <c r="PXR3" s="96"/>
      <c r="PXS3" s="96"/>
      <c r="PXT3" s="96"/>
      <c r="PXU3" s="96"/>
      <c r="PXV3" s="96"/>
      <c r="PXW3" s="96"/>
      <c r="PXX3" s="96"/>
      <c r="PXY3" s="96"/>
      <c r="PXZ3" s="96"/>
      <c r="PYA3" s="96"/>
      <c r="PYB3" s="96"/>
      <c r="PYC3" s="96"/>
      <c r="PYD3" s="96"/>
      <c r="PYE3" s="96"/>
      <c r="PYF3" s="96"/>
      <c r="PYG3" s="96"/>
      <c r="PYH3" s="96"/>
      <c r="PYI3" s="96"/>
      <c r="PYJ3" s="96"/>
      <c r="PYK3" s="96"/>
      <c r="PYL3" s="96"/>
      <c r="PYM3" s="96"/>
      <c r="PYN3" s="96"/>
      <c r="PYO3" s="96"/>
      <c r="PYP3" s="96"/>
      <c r="PYQ3" s="96"/>
      <c r="PYR3" s="96"/>
      <c r="PYS3" s="96"/>
      <c r="PYT3" s="96"/>
      <c r="PYU3" s="96"/>
      <c r="PYV3" s="96"/>
      <c r="PYW3" s="96"/>
      <c r="PYX3" s="96"/>
      <c r="PYY3" s="96"/>
      <c r="PYZ3" s="96"/>
      <c r="PZA3" s="96"/>
      <c r="PZB3" s="96"/>
      <c r="PZC3" s="96"/>
      <c r="PZD3" s="96"/>
      <c r="PZE3" s="96"/>
      <c r="PZF3" s="96"/>
      <c r="PZG3" s="96"/>
      <c r="PZH3" s="96"/>
      <c r="PZI3" s="96"/>
      <c r="PZJ3" s="96"/>
      <c r="PZK3" s="96"/>
      <c r="PZL3" s="96"/>
      <c r="PZM3" s="96"/>
      <c r="PZN3" s="96"/>
      <c r="PZO3" s="96"/>
      <c r="PZP3" s="96"/>
      <c r="PZQ3" s="96"/>
      <c r="PZR3" s="96"/>
      <c r="PZS3" s="96"/>
      <c r="PZT3" s="96"/>
      <c r="PZU3" s="96"/>
      <c r="PZV3" s="96"/>
      <c r="PZW3" s="96"/>
      <c r="PZX3" s="96"/>
      <c r="PZY3" s="96"/>
      <c r="PZZ3" s="96"/>
      <c r="QAA3" s="96"/>
      <c r="QAB3" s="96"/>
      <c r="QAC3" s="96"/>
      <c r="QAD3" s="96"/>
      <c r="QAE3" s="96"/>
      <c r="QAF3" s="96"/>
      <c r="QAG3" s="96"/>
      <c r="QAH3" s="96"/>
      <c r="QAI3" s="96"/>
      <c r="QAJ3" s="96"/>
      <c r="QAK3" s="96"/>
      <c r="QAL3" s="96"/>
      <c r="QAM3" s="96"/>
      <c r="QAN3" s="96"/>
      <c r="QAO3" s="96"/>
      <c r="QAP3" s="96"/>
      <c r="QAQ3" s="96"/>
      <c r="QAR3" s="96"/>
      <c r="QAS3" s="96"/>
      <c r="QAT3" s="96"/>
      <c r="QAU3" s="96"/>
      <c r="QAV3" s="96"/>
      <c r="QAW3" s="96"/>
      <c r="QAX3" s="96"/>
      <c r="QAY3" s="96"/>
      <c r="QAZ3" s="96"/>
      <c r="QBA3" s="96"/>
      <c r="QBB3" s="96"/>
      <c r="QBC3" s="96"/>
      <c r="QBD3" s="96"/>
      <c r="QBE3" s="96"/>
      <c r="QBF3" s="96"/>
      <c r="QBG3" s="96"/>
      <c r="QBH3" s="96"/>
      <c r="QBI3" s="96"/>
      <c r="QBJ3" s="96"/>
      <c r="QBK3" s="96"/>
      <c r="QBL3" s="96"/>
      <c r="QBM3" s="96"/>
      <c r="QBN3" s="96"/>
      <c r="QBO3" s="96"/>
      <c r="QBP3" s="96"/>
      <c r="QBQ3" s="96"/>
      <c r="QBR3" s="96"/>
      <c r="QBS3" s="96"/>
      <c r="QBT3" s="96"/>
      <c r="QBU3" s="96"/>
      <c r="QBV3" s="96"/>
      <c r="QBW3" s="96"/>
      <c r="QBX3" s="96"/>
      <c r="QBY3" s="96"/>
      <c r="QBZ3" s="96"/>
      <c r="QCA3" s="96"/>
      <c r="QCB3" s="96"/>
      <c r="QCC3" s="96"/>
      <c r="QCD3" s="96"/>
      <c r="QCE3" s="96"/>
      <c r="QCF3" s="96"/>
      <c r="QCG3" s="96"/>
      <c r="QCH3" s="96"/>
      <c r="QCI3" s="96"/>
      <c r="QCJ3" s="96"/>
      <c r="QCK3" s="96"/>
      <c r="QCL3" s="96"/>
      <c r="QCM3" s="96"/>
      <c r="QCN3" s="96"/>
      <c r="QCO3" s="96"/>
      <c r="QCP3" s="96"/>
      <c r="QCQ3" s="96"/>
      <c r="QCR3" s="96"/>
      <c r="QCS3" s="96"/>
      <c r="QCT3" s="96"/>
      <c r="QCU3" s="96"/>
      <c r="QCV3" s="96"/>
      <c r="QCW3" s="96"/>
      <c r="QCX3" s="96"/>
      <c r="QCY3" s="96"/>
      <c r="QCZ3" s="96"/>
      <c r="QDA3" s="96"/>
      <c r="QDB3" s="96"/>
      <c r="QDC3" s="96"/>
      <c r="QDD3" s="96"/>
      <c r="QDE3" s="96"/>
      <c r="QDF3" s="96"/>
      <c r="QDG3" s="96"/>
      <c r="QDH3" s="96"/>
      <c r="QDI3" s="96"/>
      <c r="QDJ3" s="96"/>
      <c r="QDK3" s="96"/>
      <c r="QDL3" s="96"/>
      <c r="QDM3" s="96"/>
      <c r="QDN3" s="96"/>
      <c r="QDO3" s="96"/>
      <c r="QDP3" s="96"/>
      <c r="QDQ3" s="96"/>
      <c r="QDR3" s="96"/>
      <c r="QDS3" s="96"/>
      <c r="QDT3" s="96"/>
      <c r="QDU3" s="96"/>
      <c r="QDV3" s="96"/>
      <c r="QDW3" s="96"/>
      <c r="QDX3" s="96"/>
      <c r="QDY3" s="96"/>
      <c r="QDZ3" s="96"/>
      <c r="QEA3" s="96"/>
      <c r="QEB3" s="96"/>
      <c r="QEC3" s="96"/>
      <c r="QED3" s="96"/>
      <c r="QEE3" s="96"/>
      <c r="QEF3" s="96"/>
      <c r="QEG3" s="96"/>
      <c r="QEH3" s="96"/>
      <c r="QEI3" s="96"/>
      <c r="QEJ3" s="96"/>
      <c r="QEK3" s="96"/>
      <c r="QEL3" s="96"/>
      <c r="QEM3" s="96"/>
      <c r="QEN3" s="96"/>
      <c r="QEO3" s="96"/>
      <c r="QEP3" s="96"/>
      <c r="QEQ3" s="96"/>
      <c r="QER3" s="96"/>
      <c r="QES3" s="96"/>
      <c r="QET3" s="96"/>
      <c r="QEU3" s="96"/>
      <c r="QEV3" s="96"/>
      <c r="QEW3" s="96"/>
      <c r="QEX3" s="96"/>
      <c r="QEY3" s="96"/>
      <c r="QEZ3" s="96"/>
      <c r="QFA3" s="96"/>
      <c r="QFB3" s="96"/>
      <c r="QFC3" s="96"/>
      <c r="QFD3" s="96"/>
      <c r="QFE3" s="96"/>
      <c r="QFF3" s="96"/>
      <c r="QFG3" s="96"/>
      <c r="QFH3" s="96"/>
      <c r="QFI3" s="96"/>
      <c r="QFJ3" s="96"/>
      <c r="QFK3" s="96"/>
      <c r="QFL3" s="96"/>
      <c r="QFM3" s="96"/>
      <c r="QFN3" s="96"/>
      <c r="QFO3" s="96"/>
      <c r="QFP3" s="96"/>
      <c r="QFQ3" s="96"/>
      <c r="QFR3" s="96"/>
      <c r="QFS3" s="96"/>
      <c r="QFT3" s="96"/>
      <c r="QFU3" s="96"/>
      <c r="QFV3" s="96"/>
      <c r="QFW3" s="96"/>
      <c r="QFX3" s="96"/>
      <c r="QFY3" s="96"/>
      <c r="QFZ3" s="96"/>
      <c r="QGA3" s="96"/>
      <c r="QGB3" s="96"/>
      <c r="QGC3" s="96"/>
      <c r="QGD3" s="96"/>
      <c r="QGE3" s="96"/>
      <c r="QGF3" s="96"/>
      <c r="QGG3" s="96"/>
      <c r="QGH3" s="96"/>
      <c r="QGI3" s="96"/>
      <c r="QGJ3" s="96"/>
      <c r="QGK3" s="96"/>
      <c r="QGL3" s="96"/>
      <c r="QGM3" s="96"/>
      <c r="QGN3" s="96"/>
      <c r="QGO3" s="96"/>
      <c r="QGP3" s="96"/>
      <c r="QGQ3" s="96"/>
      <c r="QGR3" s="96"/>
      <c r="QGS3" s="96"/>
      <c r="QGT3" s="96"/>
      <c r="QGU3" s="96"/>
      <c r="QGV3" s="96"/>
      <c r="QGW3" s="96"/>
      <c r="QGX3" s="96"/>
      <c r="QGY3" s="96"/>
      <c r="QGZ3" s="96"/>
      <c r="QHA3" s="96"/>
      <c r="QHB3" s="96"/>
      <c r="QHC3" s="96"/>
      <c r="QHD3" s="96"/>
      <c r="QHE3" s="96"/>
      <c r="QHF3" s="96"/>
      <c r="QHG3" s="96"/>
      <c r="QHH3" s="96"/>
      <c r="QHI3" s="96"/>
      <c r="QHJ3" s="96"/>
      <c r="QHK3" s="96"/>
      <c r="QHL3" s="96"/>
      <c r="QHM3" s="96"/>
      <c r="QHN3" s="96"/>
      <c r="QHO3" s="96"/>
      <c r="QHP3" s="96"/>
      <c r="QHQ3" s="96"/>
      <c r="QHR3" s="96"/>
      <c r="QHS3" s="96"/>
      <c r="QHT3" s="96"/>
      <c r="QHU3" s="96"/>
      <c r="QHV3" s="96"/>
      <c r="QHW3" s="96"/>
      <c r="QHX3" s="96"/>
      <c r="QHY3" s="96"/>
      <c r="QHZ3" s="96"/>
      <c r="QIA3" s="96"/>
      <c r="QIB3" s="96"/>
      <c r="QIC3" s="96"/>
      <c r="QID3" s="96"/>
      <c r="QIE3" s="96"/>
      <c r="QIF3" s="96"/>
      <c r="QIG3" s="96"/>
      <c r="QIH3" s="96"/>
      <c r="QII3" s="96"/>
      <c r="QIJ3" s="96"/>
      <c r="QIK3" s="96"/>
      <c r="QIL3" s="96"/>
      <c r="QIM3" s="96"/>
      <c r="QIN3" s="96"/>
      <c r="QIO3" s="96"/>
      <c r="QIP3" s="96"/>
      <c r="QIQ3" s="96"/>
      <c r="QIR3" s="96"/>
      <c r="QIS3" s="96"/>
      <c r="QIT3" s="96"/>
      <c r="QIU3" s="96"/>
      <c r="QIV3" s="96"/>
      <c r="QIW3" s="96"/>
      <c r="QIX3" s="96"/>
      <c r="QIY3" s="96"/>
      <c r="QIZ3" s="96"/>
      <c r="QJA3" s="96"/>
      <c r="QJB3" s="96"/>
      <c r="QJC3" s="96"/>
      <c r="QJD3" s="96"/>
      <c r="QJE3" s="96"/>
      <c r="QJF3" s="96"/>
      <c r="QJG3" s="96"/>
      <c r="QJH3" s="96"/>
      <c r="QJI3" s="96"/>
      <c r="QJJ3" s="96"/>
      <c r="QJK3" s="96"/>
      <c r="QJL3" s="96"/>
      <c r="QJM3" s="96"/>
      <c r="QJN3" s="96"/>
      <c r="QJO3" s="96"/>
      <c r="QJP3" s="96"/>
      <c r="QJQ3" s="96"/>
      <c r="QJR3" s="96"/>
      <c r="QJS3" s="96"/>
      <c r="QJT3" s="96"/>
      <c r="QJU3" s="96"/>
      <c r="QJV3" s="96"/>
      <c r="QJW3" s="96"/>
      <c r="QJX3" s="96"/>
      <c r="QJY3" s="96"/>
      <c r="QJZ3" s="96"/>
      <c r="QKA3" s="96"/>
      <c r="QKB3" s="96"/>
      <c r="QKC3" s="96"/>
      <c r="QKD3" s="96"/>
      <c r="QKE3" s="96"/>
      <c r="QKF3" s="96"/>
      <c r="QKG3" s="96"/>
      <c r="QKH3" s="96"/>
      <c r="QKI3" s="96"/>
      <c r="QKJ3" s="96"/>
      <c r="QKK3" s="96"/>
      <c r="QKL3" s="96"/>
      <c r="QKM3" s="96"/>
      <c r="QKN3" s="96"/>
      <c r="QKO3" s="96"/>
      <c r="QKP3" s="96"/>
      <c r="QKQ3" s="96"/>
      <c r="QKR3" s="96"/>
      <c r="QKS3" s="96"/>
      <c r="QKT3" s="96"/>
      <c r="QKU3" s="96"/>
      <c r="QKV3" s="96"/>
      <c r="QKW3" s="96"/>
      <c r="QKX3" s="96"/>
      <c r="QKY3" s="96"/>
      <c r="QKZ3" s="96"/>
      <c r="QLA3" s="96"/>
      <c r="QLB3" s="96"/>
      <c r="QLC3" s="96"/>
      <c r="QLD3" s="96"/>
      <c r="QLE3" s="96"/>
      <c r="QLF3" s="96"/>
      <c r="QLG3" s="96"/>
      <c r="QLH3" s="96"/>
      <c r="QLI3" s="96"/>
      <c r="QLJ3" s="96"/>
      <c r="QLK3" s="96"/>
      <c r="QLL3" s="96"/>
      <c r="QLM3" s="96"/>
      <c r="QLN3" s="96"/>
      <c r="QLO3" s="96"/>
      <c r="QLP3" s="96"/>
      <c r="QLQ3" s="96"/>
      <c r="QLR3" s="96"/>
      <c r="QLS3" s="96"/>
      <c r="QLT3" s="96"/>
      <c r="QLU3" s="96"/>
      <c r="QLV3" s="96"/>
      <c r="QLW3" s="96"/>
      <c r="QLX3" s="96"/>
      <c r="QLY3" s="96"/>
      <c r="QLZ3" s="96"/>
      <c r="QMA3" s="96"/>
      <c r="QMB3" s="96"/>
      <c r="QMC3" s="96"/>
      <c r="QMD3" s="96"/>
      <c r="QME3" s="96"/>
      <c r="QMF3" s="96"/>
      <c r="QMG3" s="96"/>
      <c r="QMH3" s="96"/>
      <c r="QMI3" s="96"/>
      <c r="QMJ3" s="96"/>
      <c r="QMK3" s="96"/>
      <c r="QML3" s="96"/>
      <c r="QMM3" s="96"/>
      <c r="QMN3" s="96"/>
      <c r="QMO3" s="96"/>
      <c r="QMP3" s="96"/>
      <c r="QMQ3" s="96"/>
      <c r="QMR3" s="96"/>
      <c r="QMS3" s="96"/>
      <c r="QMT3" s="96"/>
      <c r="QMU3" s="96"/>
      <c r="QMV3" s="96"/>
      <c r="QMW3" s="96"/>
      <c r="QMX3" s="96"/>
      <c r="QMY3" s="96"/>
      <c r="QMZ3" s="96"/>
      <c r="QNA3" s="96"/>
      <c r="QNB3" s="96"/>
      <c r="QNC3" s="96"/>
      <c r="QND3" s="96"/>
      <c r="QNE3" s="96"/>
      <c r="QNF3" s="96"/>
      <c r="QNG3" s="96"/>
      <c r="QNH3" s="96"/>
      <c r="QNI3" s="96"/>
      <c r="QNJ3" s="96"/>
      <c r="QNK3" s="96"/>
      <c r="QNL3" s="96"/>
      <c r="QNM3" s="96"/>
      <c r="QNN3" s="96"/>
      <c r="QNO3" s="96"/>
      <c r="QNP3" s="96"/>
      <c r="QNQ3" s="96"/>
      <c r="QNR3" s="96"/>
      <c r="QNS3" s="96"/>
      <c r="QNT3" s="96"/>
      <c r="QNU3" s="96"/>
      <c r="QNV3" s="96"/>
      <c r="QNW3" s="96"/>
      <c r="QNX3" s="96"/>
      <c r="QNY3" s="96"/>
      <c r="QNZ3" s="96"/>
      <c r="QOA3" s="96"/>
      <c r="QOB3" s="96"/>
      <c r="QOC3" s="96"/>
      <c r="QOD3" s="96"/>
      <c r="QOE3" s="96"/>
      <c r="QOF3" s="96"/>
      <c r="QOG3" s="96"/>
      <c r="QOH3" s="96"/>
      <c r="QOI3" s="96"/>
      <c r="QOJ3" s="96"/>
      <c r="QOK3" s="96"/>
      <c r="QOL3" s="96"/>
      <c r="QOM3" s="96"/>
      <c r="QON3" s="96"/>
      <c r="QOO3" s="96"/>
      <c r="QOP3" s="96"/>
      <c r="QOQ3" s="96"/>
      <c r="QOR3" s="96"/>
      <c r="QOS3" s="96"/>
      <c r="QOT3" s="96"/>
      <c r="QOU3" s="96"/>
      <c r="QOV3" s="96"/>
      <c r="QOW3" s="96"/>
      <c r="QOX3" s="96"/>
      <c r="QOY3" s="96"/>
      <c r="QOZ3" s="96"/>
      <c r="QPA3" s="96"/>
      <c r="QPB3" s="96"/>
      <c r="QPC3" s="96"/>
      <c r="QPD3" s="96"/>
      <c r="QPE3" s="96"/>
      <c r="QPF3" s="96"/>
      <c r="QPG3" s="96"/>
      <c r="QPH3" s="96"/>
      <c r="QPI3" s="96"/>
      <c r="QPJ3" s="96"/>
      <c r="QPK3" s="96"/>
      <c r="QPL3" s="96"/>
      <c r="QPM3" s="96"/>
      <c r="QPN3" s="96"/>
      <c r="QPO3" s="96"/>
      <c r="QPP3" s="96"/>
      <c r="QPQ3" s="96"/>
      <c r="QPR3" s="96"/>
      <c r="QPS3" s="96"/>
      <c r="QPT3" s="96"/>
      <c r="QPU3" s="96"/>
      <c r="QPV3" s="96"/>
      <c r="QPW3" s="96"/>
      <c r="QPX3" s="96"/>
      <c r="QPY3" s="96"/>
      <c r="QPZ3" s="96"/>
      <c r="QQA3" s="96"/>
      <c r="QQB3" s="96"/>
      <c r="QQC3" s="96"/>
      <c r="QQD3" s="96"/>
      <c r="QQE3" s="96"/>
      <c r="QQF3" s="96"/>
      <c r="QQG3" s="96"/>
      <c r="QQH3" s="96"/>
      <c r="QQI3" s="96"/>
      <c r="QQJ3" s="96"/>
      <c r="QQK3" s="96"/>
      <c r="QQL3" s="96"/>
      <c r="QQM3" s="96"/>
      <c r="QQN3" s="96"/>
      <c r="QQO3" s="96"/>
      <c r="QQP3" s="96"/>
      <c r="QQQ3" s="96"/>
      <c r="QQR3" s="96"/>
      <c r="QQS3" s="96"/>
      <c r="QQT3" s="96"/>
      <c r="QQU3" s="96"/>
      <c r="QQV3" s="96"/>
      <c r="QQW3" s="96"/>
      <c r="QQX3" s="96"/>
      <c r="QQY3" s="96"/>
      <c r="QQZ3" s="96"/>
      <c r="QRA3" s="96"/>
      <c r="QRB3" s="96"/>
      <c r="QRC3" s="96"/>
      <c r="QRD3" s="96"/>
      <c r="QRE3" s="96"/>
      <c r="QRF3" s="96"/>
      <c r="QRG3" s="96"/>
      <c r="QRH3" s="96"/>
      <c r="QRI3" s="96"/>
      <c r="QRJ3" s="96"/>
      <c r="QRK3" s="96"/>
      <c r="QRL3" s="96"/>
      <c r="QRM3" s="96"/>
      <c r="QRN3" s="96"/>
      <c r="QRO3" s="96"/>
      <c r="QRP3" s="96"/>
      <c r="QRQ3" s="96"/>
      <c r="QRR3" s="96"/>
      <c r="QRS3" s="96"/>
      <c r="QRT3" s="96"/>
      <c r="QRU3" s="96"/>
      <c r="QRV3" s="96"/>
      <c r="QRW3" s="96"/>
      <c r="QRX3" s="96"/>
      <c r="QRY3" s="96"/>
      <c r="QRZ3" s="96"/>
      <c r="QSA3" s="96"/>
      <c r="QSB3" s="96"/>
      <c r="QSC3" s="96"/>
      <c r="QSD3" s="96"/>
      <c r="QSE3" s="96"/>
      <c r="QSF3" s="96"/>
      <c r="QSG3" s="96"/>
      <c r="QSH3" s="96"/>
      <c r="QSI3" s="96"/>
      <c r="QSJ3" s="96"/>
      <c r="QSK3" s="96"/>
      <c r="QSL3" s="96"/>
      <c r="QSM3" s="96"/>
      <c r="QSN3" s="96"/>
      <c r="QSO3" s="96"/>
      <c r="QSP3" s="96"/>
      <c r="QSQ3" s="96"/>
      <c r="QSR3" s="96"/>
      <c r="QSS3" s="96"/>
      <c r="QST3" s="96"/>
      <c r="QSU3" s="96"/>
      <c r="QSV3" s="96"/>
      <c r="QSW3" s="96"/>
      <c r="QSX3" s="96"/>
      <c r="QSY3" s="96"/>
      <c r="QSZ3" s="96"/>
      <c r="QTA3" s="96"/>
      <c r="QTB3" s="96"/>
      <c r="QTC3" s="96"/>
      <c r="QTD3" s="96"/>
      <c r="QTE3" s="96"/>
      <c r="QTF3" s="96"/>
      <c r="QTG3" s="96"/>
      <c r="QTH3" s="96"/>
      <c r="QTI3" s="96"/>
      <c r="QTJ3" s="96"/>
      <c r="QTK3" s="96"/>
      <c r="QTL3" s="96"/>
      <c r="QTM3" s="96"/>
      <c r="QTN3" s="96"/>
      <c r="QTO3" s="96"/>
      <c r="QTP3" s="96"/>
      <c r="QTQ3" s="96"/>
      <c r="QTR3" s="96"/>
      <c r="QTS3" s="96"/>
      <c r="QTT3" s="96"/>
      <c r="QTU3" s="96"/>
      <c r="QTV3" s="96"/>
      <c r="QTW3" s="96"/>
      <c r="QTX3" s="96"/>
      <c r="QTY3" s="96"/>
      <c r="QTZ3" s="96"/>
      <c r="QUA3" s="96"/>
      <c r="QUB3" s="96"/>
      <c r="QUC3" s="96"/>
      <c r="QUD3" s="96"/>
      <c r="QUE3" s="96"/>
      <c r="QUF3" s="96"/>
      <c r="QUG3" s="96"/>
      <c r="QUH3" s="96"/>
      <c r="QUI3" s="96"/>
      <c r="QUJ3" s="96"/>
      <c r="QUK3" s="96"/>
      <c r="QUL3" s="96"/>
      <c r="QUM3" s="96"/>
      <c r="QUN3" s="96"/>
      <c r="QUO3" s="96"/>
      <c r="QUP3" s="96"/>
      <c r="QUQ3" s="96"/>
      <c r="QUR3" s="96"/>
      <c r="QUS3" s="96"/>
      <c r="QUT3" s="96"/>
      <c r="QUU3" s="96"/>
      <c r="QUV3" s="96"/>
      <c r="QUW3" s="96"/>
      <c r="QUX3" s="96"/>
      <c r="QUY3" s="96"/>
      <c r="QUZ3" s="96"/>
      <c r="QVA3" s="96"/>
      <c r="QVB3" s="96"/>
      <c r="QVC3" s="96"/>
      <c r="QVD3" s="96"/>
      <c r="QVE3" s="96"/>
      <c r="QVF3" s="96"/>
      <c r="QVG3" s="96"/>
      <c r="QVH3" s="96"/>
      <c r="QVI3" s="96"/>
      <c r="QVJ3" s="96"/>
      <c r="QVK3" s="96"/>
      <c r="QVL3" s="96"/>
      <c r="QVM3" s="96"/>
      <c r="QVN3" s="96"/>
      <c r="QVO3" s="96"/>
      <c r="QVP3" s="96"/>
      <c r="QVQ3" s="96"/>
      <c r="QVR3" s="96"/>
      <c r="QVS3" s="96"/>
      <c r="QVT3" s="96"/>
      <c r="QVU3" s="96"/>
      <c r="QVV3" s="96"/>
      <c r="QVW3" s="96"/>
      <c r="QVX3" s="96"/>
      <c r="QVY3" s="96"/>
      <c r="QVZ3" s="96"/>
      <c r="QWA3" s="96"/>
      <c r="QWB3" s="96"/>
      <c r="QWC3" s="96"/>
      <c r="QWD3" s="96"/>
      <c r="QWE3" s="96"/>
      <c r="QWF3" s="96"/>
      <c r="QWG3" s="96"/>
      <c r="QWH3" s="96"/>
      <c r="QWI3" s="96"/>
      <c r="QWJ3" s="96"/>
      <c r="QWK3" s="96"/>
      <c r="QWL3" s="96"/>
      <c r="QWM3" s="96"/>
      <c r="QWN3" s="96"/>
      <c r="QWO3" s="96"/>
      <c r="QWP3" s="96"/>
      <c r="QWQ3" s="96"/>
      <c r="QWR3" s="96"/>
      <c r="QWS3" s="96"/>
      <c r="QWT3" s="96"/>
      <c r="QWU3" s="96"/>
      <c r="QWV3" s="96"/>
      <c r="QWW3" s="96"/>
      <c r="QWX3" s="96"/>
      <c r="QWY3" s="96"/>
      <c r="QWZ3" s="96"/>
      <c r="QXA3" s="96"/>
      <c r="QXB3" s="96"/>
      <c r="QXC3" s="96"/>
      <c r="QXD3" s="96"/>
      <c r="QXE3" s="96"/>
      <c r="QXF3" s="96"/>
      <c r="QXG3" s="96"/>
      <c r="QXH3" s="96"/>
      <c r="QXI3" s="96"/>
      <c r="QXJ3" s="96"/>
      <c r="QXK3" s="96"/>
      <c r="QXL3" s="96"/>
      <c r="QXM3" s="96"/>
      <c r="QXN3" s="96"/>
      <c r="QXO3" s="96"/>
      <c r="QXP3" s="96"/>
      <c r="QXQ3" s="96"/>
      <c r="QXR3" s="96"/>
      <c r="QXS3" s="96"/>
      <c r="QXT3" s="96"/>
      <c r="QXU3" s="96"/>
      <c r="QXV3" s="96"/>
      <c r="QXW3" s="96"/>
      <c r="QXX3" s="96"/>
      <c r="QXY3" s="96"/>
      <c r="QXZ3" s="96"/>
      <c r="QYA3" s="96"/>
      <c r="QYB3" s="96"/>
      <c r="QYC3" s="96"/>
      <c r="QYD3" s="96"/>
      <c r="QYE3" s="96"/>
      <c r="QYF3" s="96"/>
      <c r="QYG3" s="96"/>
      <c r="QYH3" s="96"/>
      <c r="QYI3" s="96"/>
      <c r="QYJ3" s="96"/>
      <c r="QYK3" s="96"/>
      <c r="QYL3" s="96"/>
      <c r="QYM3" s="96"/>
      <c r="QYN3" s="96"/>
      <c r="QYO3" s="96"/>
      <c r="QYP3" s="96"/>
      <c r="QYQ3" s="96"/>
      <c r="QYR3" s="96"/>
      <c r="QYS3" s="96"/>
      <c r="QYT3" s="96"/>
      <c r="QYU3" s="96"/>
      <c r="QYV3" s="96"/>
      <c r="QYW3" s="96"/>
      <c r="QYX3" s="96"/>
      <c r="QYY3" s="96"/>
      <c r="QYZ3" s="96"/>
      <c r="QZA3" s="96"/>
      <c r="QZB3" s="96"/>
      <c r="QZC3" s="96"/>
      <c r="QZD3" s="96"/>
      <c r="QZE3" s="96"/>
      <c r="QZF3" s="96"/>
      <c r="QZG3" s="96"/>
      <c r="QZH3" s="96"/>
      <c r="QZI3" s="96"/>
      <c r="QZJ3" s="96"/>
      <c r="QZK3" s="96"/>
      <c r="QZL3" s="96"/>
      <c r="QZM3" s="96"/>
      <c r="QZN3" s="96"/>
      <c r="QZO3" s="96"/>
      <c r="QZP3" s="96"/>
      <c r="QZQ3" s="96"/>
      <c r="QZR3" s="96"/>
      <c r="QZS3" s="96"/>
      <c r="QZT3" s="96"/>
      <c r="QZU3" s="96"/>
      <c r="QZV3" s="96"/>
      <c r="QZW3" s="96"/>
      <c r="QZX3" s="96"/>
      <c r="QZY3" s="96"/>
      <c r="QZZ3" s="96"/>
      <c r="RAA3" s="96"/>
      <c r="RAB3" s="96"/>
      <c r="RAC3" s="96"/>
      <c r="RAD3" s="96"/>
      <c r="RAE3" s="96"/>
      <c r="RAF3" s="96"/>
      <c r="RAG3" s="96"/>
      <c r="RAH3" s="96"/>
      <c r="RAI3" s="96"/>
      <c r="RAJ3" s="96"/>
      <c r="RAK3" s="96"/>
      <c r="RAL3" s="96"/>
      <c r="RAM3" s="96"/>
      <c r="RAN3" s="96"/>
      <c r="RAO3" s="96"/>
      <c r="RAP3" s="96"/>
      <c r="RAQ3" s="96"/>
      <c r="RAR3" s="96"/>
      <c r="RAS3" s="96"/>
      <c r="RAT3" s="96"/>
      <c r="RAU3" s="96"/>
      <c r="RAV3" s="96"/>
      <c r="RAW3" s="96"/>
      <c r="RAX3" s="96"/>
      <c r="RAY3" s="96"/>
      <c r="RAZ3" s="96"/>
      <c r="RBA3" s="96"/>
      <c r="RBB3" s="96"/>
      <c r="RBC3" s="96"/>
      <c r="RBD3" s="96"/>
      <c r="RBE3" s="96"/>
      <c r="RBF3" s="96"/>
      <c r="RBG3" s="96"/>
      <c r="RBH3" s="96"/>
      <c r="RBI3" s="96"/>
      <c r="RBJ3" s="96"/>
      <c r="RBK3" s="96"/>
      <c r="RBL3" s="96"/>
      <c r="RBM3" s="96"/>
      <c r="RBN3" s="96"/>
      <c r="RBO3" s="96"/>
      <c r="RBP3" s="96"/>
      <c r="RBQ3" s="96"/>
      <c r="RBR3" s="96"/>
      <c r="RBS3" s="96"/>
      <c r="RBT3" s="96"/>
      <c r="RBU3" s="96"/>
      <c r="RBV3" s="96"/>
      <c r="RBW3" s="96"/>
      <c r="RBX3" s="96"/>
      <c r="RBY3" s="96"/>
      <c r="RBZ3" s="96"/>
      <c r="RCA3" s="96"/>
      <c r="RCB3" s="96"/>
      <c r="RCC3" s="96"/>
      <c r="RCD3" s="96"/>
      <c r="RCE3" s="96"/>
      <c r="RCF3" s="96"/>
      <c r="RCG3" s="96"/>
      <c r="RCH3" s="96"/>
      <c r="RCI3" s="96"/>
      <c r="RCJ3" s="96"/>
      <c r="RCK3" s="96"/>
      <c r="RCL3" s="96"/>
      <c r="RCM3" s="96"/>
      <c r="RCN3" s="96"/>
      <c r="RCO3" s="96"/>
      <c r="RCP3" s="96"/>
      <c r="RCQ3" s="96"/>
      <c r="RCR3" s="96"/>
      <c r="RCS3" s="96"/>
      <c r="RCT3" s="96"/>
      <c r="RCU3" s="96"/>
      <c r="RCV3" s="96"/>
      <c r="RCW3" s="96"/>
      <c r="RCX3" s="96"/>
      <c r="RCY3" s="96"/>
      <c r="RCZ3" s="96"/>
      <c r="RDA3" s="96"/>
      <c r="RDB3" s="96"/>
      <c r="RDC3" s="96"/>
      <c r="RDD3" s="96"/>
      <c r="RDE3" s="96"/>
      <c r="RDF3" s="96"/>
      <c r="RDG3" s="96"/>
      <c r="RDH3" s="96"/>
      <c r="RDI3" s="96"/>
      <c r="RDJ3" s="96"/>
      <c r="RDK3" s="96"/>
      <c r="RDL3" s="96"/>
      <c r="RDM3" s="96"/>
      <c r="RDN3" s="96"/>
      <c r="RDO3" s="96"/>
      <c r="RDP3" s="96"/>
      <c r="RDQ3" s="96"/>
      <c r="RDR3" s="96"/>
      <c r="RDS3" s="96"/>
      <c r="RDT3" s="96"/>
      <c r="RDU3" s="96"/>
      <c r="RDV3" s="96"/>
      <c r="RDW3" s="96"/>
      <c r="RDX3" s="96"/>
      <c r="RDY3" s="96"/>
      <c r="RDZ3" s="96"/>
      <c r="REA3" s="96"/>
      <c r="REB3" s="96"/>
      <c r="REC3" s="96"/>
      <c r="RED3" s="96"/>
      <c r="REE3" s="96"/>
      <c r="REF3" s="96"/>
      <c r="REG3" s="96"/>
      <c r="REH3" s="96"/>
      <c r="REI3" s="96"/>
      <c r="REJ3" s="96"/>
      <c r="REK3" s="96"/>
      <c r="REL3" s="96"/>
      <c r="REM3" s="96"/>
      <c r="REN3" s="96"/>
      <c r="REO3" s="96"/>
      <c r="REP3" s="96"/>
      <c r="REQ3" s="96"/>
      <c r="RER3" s="96"/>
      <c r="RES3" s="96"/>
      <c r="RET3" s="96"/>
      <c r="REU3" s="96"/>
      <c r="REV3" s="96"/>
      <c r="REW3" s="96"/>
      <c r="REX3" s="96"/>
      <c r="REY3" s="96"/>
      <c r="REZ3" s="96"/>
      <c r="RFA3" s="96"/>
      <c r="RFB3" s="96"/>
      <c r="RFC3" s="96"/>
      <c r="RFD3" s="96"/>
      <c r="RFE3" s="96"/>
      <c r="RFF3" s="96"/>
      <c r="RFG3" s="96"/>
      <c r="RFH3" s="96"/>
      <c r="RFI3" s="96"/>
      <c r="RFJ3" s="96"/>
      <c r="RFK3" s="96"/>
      <c r="RFL3" s="96"/>
      <c r="RFM3" s="96"/>
      <c r="RFN3" s="96"/>
      <c r="RFO3" s="96"/>
      <c r="RFP3" s="96"/>
      <c r="RFQ3" s="96"/>
      <c r="RFR3" s="96"/>
      <c r="RFS3" s="96"/>
      <c r="RFT3" s="96"/>
      <c r="RFU3" s="96"/>
      <c r="RFV3" s="96"/>
      <c r="RFW3" s="96"/>
      <c r="RFX3" s="96"/>
      <c r="RFY3" s="96"/>
      <c r="RFZ3" s="96"/>
      <c r="RGA3" s="96"/>
      <c r="RGB3" s="96"/>
      <c r="RGC3" s="96"/>
      <c r="RGD3" s="96"/>
      <c r="RGE3" s="96"/>
      <c r="RGF3" s="96"/>
      <c r="RGG3" s="96"/>
      <c r="RGH3" s="96"/>
      <c r="RGI3" s="96"/>
      <c r="RGJ3" s="96"/>
      <c r="RGK3" s="96"/>
      <c r="RGL3" s="96"/>
      <c r="RGM3" s="96"/>
      <c r="RGN3" s="96"/>
      <c r="RGO3" s="96"/>
      <c r="RGP3" s="96"/>
      <c r="RGQ3" s="96"/>
      <c r="RGR3" s="96"/>
      <c r="RGS3" s="96"/>
      <c r="RGT3" s="96"/>
      <c r="RGU3" s="96"/>
      <c r="RGV3" s="96"/>
      <c r="RGW3" s="96"/>
      <c r="RGX3" s="96"/>
      <c r="RGY3" s="96"/>
      <c r="RGZ3" s="96"/>
      <c r="RHA3" s="96"/>
      <c r="RHB3" s="96"/>
      <c r="RHC3" s="96"/>
      <c r="RHD3" s="96"/>
      <c r="RHE3" s="96"/>
      <c r="RHF3" s="96"/>
      <c r="RHG3" s="96"/>
      <c r="RHH3" s="96"/>
      <c r="RHI3" s="96"/>
      <c r="RHJ3" s="96"/>
      <c r="RHK3" s="96"/>
      <c r="RHL3" s="96"/>
      <c r="RHM3" s="96"/>
      <c r="RHN3" s="96"/>
      <c r="RHO3" s="96"/>
      <c r="RHP3" s="96"/>
      <c r="RHQ3" s="96"/>
      <c r="RHR3" s="96"/>
      <c r="RHS3" s="96"/>
      <c r="RHT3" s="96"/>
      <c r="RHU3" s="96"/>
      <c r="RHV3" s="96"/>
      <c r="RHW3" s="96"/>
      <c r="RHX3" s="96"/>
      <c r="RHY3" s="96"/>
      <c r="RHZ3" s="96"/>
      <c r="RIA3" s="96"/>
      <c r="RIB3" s="96"/>
      <c r="RIC3" s="96"/>
      <c r="RID3" s="96"/>
      <c r="RIE3" s="96"/>
      <c r="RIF3" s="96"/>
      <c r="RIG3" s="96"/>
      <c r="RIH3" s="96"/>
      <c r="RII3" s="96"/>
      <c r="RIJ3" s="96"/>
      <c r="RIK3" s="96"/>
      <c r="RIL3" s="96"/>
      <c r="RIM3" s="96"/>
      <c r="RIN3" s="96"/>
      <c r="RIO3" s="96"/>
      <c r="RIP3" s="96"/>
      <c r="RIQ3" s="96"/>
      <c r="RIR3" s="96"/>
      <c r="RIS3" s="96"/>
      <c r="RIT3" s="96"/>
      <c r="RIU3" s="96"/>
      <c r="RIV3" s="96"/>
      <c r="RIW3" s="96"/>
      <c r="RIX3" s="96"/>
      <c r="RIY3" s="96"/>
      <c r="RIZ3" s="96"/>
      <c r="RJA3" s="96"/>
      <c r="RJB3" s="96"/>
      <c r="RJC3" s="96"/>
      <c r="RJD3" s="96"/>
      <c r="RJE3" s="96"/>
      <c r="RJF3" s="96"/>
      <c r="RJG3" s="96"/>
      <c r="RJH3" s="96"/>
      <c r="RJI3" s="96"/>
      <c r="RJJ3" s="96"/>
      <c r="RJK3" s="96"/>
      <c r="RJL3" s="96"/>
      <c r="RJM3" s="96"/>
      <c r="RJN3" s="96"/>
      <c r="RJO3" s="96"/>
      <c r="RJP3" s="96"/>
      <c r="RJQ3" s="96"/>
      <c r="RJR3" s="96"/>
      <c r="RJS3" s="96"/>
      <c r="RJT3" s="96"/>
      <c r="RJU3" s="96"/>
      <c r="RJV3" s="96"/>
      <c r="RJW3" s="96"/>
      <c r="RJX3" s="96"/>
      <c r="RJY3" s="96"/>
      <c r="RJZ3" s="96"/>
      <c r="RKA3" s="96"/>
      <c r="RKB3" s="96"/>
      <c r="RKC3" s="96"/>
      <c r="RKD3" s="96"/>
      <c r="RKE3" s="96"/>
      <c r="RKF3" s="96"/>
      <c r="RKG3" s="96"/>
      <c r="RKH3" s="96"/>
      <c r="RKI3" s="96"/>
      <c r="RKJ3" s="96"/>
      <c r="RKK3" s="96"/>
      <c r="RKL3" s="96"/>
      <c r="RKM3" s="96"/>
      <c r="RKN3" s="96"/>
      <c r="RKO3" s="96"/>
      <c r="RKP3" s="96"/>
      <c r="RKQ3" s="96"/>
      <c r="RKR3" s="96"/>
      <c r="RKS3" s="96"/>
      <c r="RKT3" s="96"/>
      <c r="RKU3" s="96"/>
      <c r="RKV3" s="96"/>
      <c r="RKW3" s="96"/>
      <c r="RKX3" s="96"/>
      <c r="RKY3" s="96"/>
      <c r="RKZ3" s="96"/>
      <c r="RLA3" s="96"/>
      <c r="RLB3" s="96"/>
      <c r="RLC3" s="96"/>
      <c r="RLD3" s="96"/>
      <c r="RLE3" s="96"/>
      <c r="RLF3" s="96"/>
      <c r="RLG3" s="96"/>
      <c r="RLH3" s="96"/>
      <c r="RLI3" s="96"/>
      <c r="RLJ3" s="96"/>
      <c r="RLK3" s="96"/>
      <c r="RLL3" s="96"/>
      <c r="RLM3" s="96"/>
      <c r="RLN3" s="96"/>
      <c r="RLO3" s="96"/>
      <c r="RLP3" s="96"/>
      <c r="RLQ3" s="96"/>
      <c r="RLR3" s="96"/>
      <c r="RLS3" s="96"/>
      <c r="RLT3" s="96"/>
      <c r="RLU3" s="96"/>
      <c r="RLV3" s="96"/>
      <c r="RLW3" s="96"/>
      <c r="RLX3" s="96"/>
      <c r="RLY3" s="96"/>
      <c r="RLZ3" s="96"/>
      <c r="RMA3" s="96"/>
      <c r="RMB3" s="96"/>
      <c r="RMC3" s="96"/>
      <c r="RMD3" s="96"/>
      <c r="RME3" s="96"/>
      <c r="RMF3" s="96"/>
      <c r="RMG3" s="96"/>
      <c r="RMH3" s="96"/>
      <c r="RMI3" s="96"/>
      <c r="RMJ3" s="96"/>
      <c r="RMK3" s="96"/>
      <c r="RML3" s="96"/>
      <c r="RMM3" s="96"/>
      <c r="RMN3" s="96"/>
      <c r="RMO3" s="96"/>
      <c r="RMP3" s="96"/>
      <c r="RMQ3" s="96"/>
      <c r="RMR3" s="96"/>
      <c r="RMS3" s="96"/>
      <c r="RMT3" s="96"/>
      <c r="RMU3" s="96"/>
      <c r="RMV3" s="96"/>
      <c r="RMW3" s="96"/>
      <c r="RMX3" s="96"/>
      <c r="RMY3" s="96"/>
      <c r="RMZ3" s="96"/>
      <c r="RNA3" s="96"/>
      <c r="RNB3" s="96"/>
      <c r="RNC3" s="96"/>
      <c r="RND3" s="96"/>
      <c r="RNE3" s="96"/>
      <c r="RNF3" s="96"/>
      <c r="RNG3" s="96"/>
      <c r="RNH3" s="96"/>
      <c r="RNI3" s="96"/>
      <c r="RNJ3" s="96"/>
      <c r="RNK3" s="96"/>
      <c r="RNL3" s="96"/>
      <c r="RNM3" s="96"/>
      <c r="RNN3" s="96"/>
      <c r="RNO3" s="96"/>
      <c r="RNP3" s="96"/>
      <c r="RNQ3" s="96"/>
      <c r="RNR3" s="96"/>
      <c r="RNS3" s="96"/>
      <c r="RNT3" s="96"/>
      <c r="RNU3" s="96"/>
      <c r="RNV3" s="96"/>
      <c r="RNW3" s="96"/>
      <c r="RNX3" s="96"/>
      <c r="RNY3" s="96"/>
      <c r="RNZ3" s="96"/>
      <c r="ROA3" s="96"/>
      <c r="ROB3" s="96"/>
      <c r="ROC3" s="96"/>
      <c r="ROD3" s="96"/>
      <c r="ROE3" s="96"/>
      <c r="ROF3" s="96"/>
      <c r="ROG3" s="96"/>
      <c r="ROH3" s="96"/>
      <c r="ROI3" s="96"/>
      <c r="ROJ3" s="96"/>
      <c r="ROK3" s="96"/>
      <c r="ROL3" s="96"/>
      <c r="ROM3" s="96"/>
      <c r="RON3" s="96"/>
      <c r="ROO3" s="96"/>
      <c r="ROP3" s="96"/>
      <c r="ROQ3" s="96"/>
      <c r="ROR3" s="96"/>
      <c r="ROS3" s="96"/>
      <c r="ROT3" s="96"/>
      <c r="ROU3" s="96"/>
      <c r="ROV3" s="96"/>
      <c r="ROW3" s="96"/>
      <c r="ROX3" s="96"/>
      <c r="ROY3" s="96"/>
      <c r="ROZ3" s="96"/>
      <c r="RPA3" s="96"/>
      <c r="RPB3" s="96"/>
      <c r="RPC3" s="96"/>
      <c r="RPD3" s="96"/>
      <c r="RPE3" s="96"/>
      <c r="RPF3" s="96"/>
      <c r="RPG3" s="96"/>
      <c r="RPH3" s="96"/>
      <c r="RPI3" s="96"/>
      <c r="RPJ3" s="96"/>
      <c r="RPK3" s="96"/>
      <c r="RPL3" s="96"/>
      <c r="RPM3" s="96"/>
      <c r="RPN3" s="96"/>
      <c r="RPO3" s="96"/>
      <c r="RPP3" s="96"/>
      <c r="RPQ3" s="96"/>
      <c r="RPR3" s="96"/>
      <c r="RPS3" s="96"/>
      <c r="RPT3" s="96"/>
      <c r="RPU3" s="96"/>
      <c r="RPV3" s="96"/>
      <c r="RPW3" s="96"/>
      <c r="RPX3" s="96"/>
      <c r="RPY3" s="96"/>
      <c r="RPZ3" s="96"/>
      <c r="RQA3" s="96"/>
      <c r="RQB3" s="96"/>
      <c r="RQC3" s="96"/>
      <c r="RQD3" s="96"/>
      <c r="RQE3" s="96"/>
      <c r="RQF3" s="96"/>
      <c r="RQG3" s="96"/>
      <c r="RQH3" s="96"/>
      <c r="RQI3" s="96"/>
      <c r="RQJ3" s="96"/>
      <c r="RQK3" s="96"/>
      <c r="RQL3" s="96"/>
      <c r="RQM3" s="96"/>
      <c r="RQN3" s="96"/>
      <c r="RQO3" s="96"/>
      <c r="RQP3" s="96"/>
      <c r="RQQ3" s="96"/>
      <c r="RQR3" s="96"/>
      <c r="RQS3" s="96"/>
      <c r="RQT3" s="96"/>
      <c r="RQU3" s="96"/>
      <c r="RQV3" s="96"/>
      <c r="RQW3" s="96"/>
      <c r="RQX3" s="96"/>
      <c r="RQY3" s="96"/>
      <c r="RQZ3" s="96"/>
      <c r="RRA3" s="96"/>
      <c r="RRB3" s="96"/>
      <c r="RRC3" s="96"/>
      <c r="RRD3" s="96"/>
      <c r="RRE3" s="96"/>
      <c r="RRF3" s="96"/>
      <c r="RRG3" s="96"/>
      <c r="RRH3" s="96"/>
      <c r="RRI3" s="96"/>
      <c r="RRJ3" s="96"/>
      <c r="RRK3" s="96"/>
      <c r="RRL3" s="96"/>
      <c r="RRM3" s="96"/>
      <c r="RRN3" s="96"/>
      <c r="RRO3" s="96"/>
      <c r="RRP3" s="96"/>
      <c r="RRQ3" s="96"/>
      <c r="RRR3" s="96"/>
      <c r="RRS3" s="96"/>
      <c r="RRT3" s="96"/>
      <c r="RRU3" s="96"/>
      <c r="RRV3" s="96"/>
      <c r="RRW3" s="96"/>
      <c r="RRX3" s="96"/>
      <c r="RRY3" s="96"/>
      <c r="RRZ3" s="96"/>
      <c r="RSA3" s="96"/>
      <c r="RSB3" s="96"/>
      <c r="RSC3" s="96"/>
      <c r="RSD3" s="96"/>
      <c r="RSE3" s="96"/>
      <c r="RSF3" s="96"/>
      <c r="RSG3" s="96"/>
      <c r="RSH3" s="96"/>
      <c r="RSI3" s="96"/>
      <c r="RSJ3" s="96"/>
      <c r="RSK3" s="96"/>
      <c r="RSL3" s="96"/>
      <c r="RSM3" s="96"/>
      <c r="RSN3" s="96"/>
      <c r="RSO3" s="96"/>
      <c r="RSP3" s="96"/>
      <c r="RSQ3" s="96"/>
      <c r="RSR3" s="96"/>
      <c r="RSS3" s="96"/>
      <c r="RST3" s="96"/>
      <c r="RSU3" s="96"/>
      <c r="RSV3" s="96"/>
      <c r="RSW3" s="96"/>
      <c r="RSX3" s="96"/>
      <c r="RSY3" s="96"/>
      <c r="RSZ3" s="96"/>
      <c r="RTA3" s="96"/>
      <c r="RTB3" s="96"/>
      <c r="RTC3" s="96"/>
      <c r="RTD3" s="96"/>
      <c r="RTE3" s="96"/>
      <c r="RTF3" s="96"/>
      <c r="RTG3" s="96"/>
      <c r="RTH3" s="96"/>
      <c r="RTI3" s="96"/>
      <c r="RTJ3" s="96"/>
      <c r="RTK3" s="96"/>
      <c r="RTL3" s="96"/>
      <c r="RTM3" s="96"/>
      <c r="RTN3" s="96"/>
      <c r="RTO3" s="96"/>
      <c r="RTP3" s="96"/>
      <c r="RTQ3" s="96"/>
      <c r="RTR3" s="96"/>
      <c r="RTS3" s="96"/>
      <c r="RTT3" s="96"/>
      <c r="RTU3" s="96"/>
      <c r="RTV3" s="96"/>
      <c r="RTW3" s="96"/>
      <c r="RTX3" s="96"/>
      <c r="RTY3" s="96"/>
      <c r="RTZ3" s="96"/>
      <c r="RUA3" s="96"/>
      <c r="RUB3" s="96"/>
      <c r="RUC3" s="96"/>
      <c r="RUD3" s="96"/>
      <c r="RUE3" s="96"/>
      <c r="RUF3" s="96"/>
      <c r="RUG3" s="96"/>
      <c r="RUH3" s="96"/>
      <c r="RUI3" s="96"/>
      <c r="RUJ3" s="96"/>
      <c r="RUK3" s="96"/>
      <c r="RUL3" s="96"/>
      <c r="RUM3" s="96"/>
      <c r="RUN3" s="96"/>
      <c r="RUO3" s="96"/>
      <c r="RUP3" s="96"/>
      <c r="RUQ3" s="96"/>
      <c r="RUR3" s="96"/>
      <c r="RUS3" s="96"/>
      <c r="RUT3" s="96"/>
      <c r="RUU3" s="96"/>
      <c r="RUV3" s="96"/>
      <c r="RUW3" s="96"/>
      <c r="RUX3" s="96"/>
      <c r="RUY3" s="96"/>
      <c r="RUZ3" s="96"/>
      <c r="RVA3" s="96"/>
      <c r="RVB3" s="96"/>
      <c r="RVC3" s="96"/>
      <c r="RVD3" s="96"/>
      <c r="RVE3" s="96"/>
      <c r="RVF3" s="96"/>
      <c r="RVG3" s="96"/>
      <c r="RVH3" s="96"/>
      <c r="RVI3" s="96"/>
      <c r="RVJ3" s="96"/>
      <c r="RVK3" s="96"/>
      <c r="RVL3" s="96"/>
      <c r="RVM3" s="96"/>
      <c r="RVN3" s="96"/>
      <c r="RVO3" s="96"/>
      <c r="RVP3" s="96"/>
      <c r="RVQ3" s="96"/>
      <c r="RVR3" s="96"/>
      <c r="RVS3" s="96"/>
      <c r="RVT3" s="96"/>
      <c r="RVU3" s="96"/>
      <c r="RVV3" s="96"/>
      <c r="RVW3" s="96"/>
      <c r="RVX3" s="96"/>
      <c r="RVY3" s="96"/>
      <c r="RVZ3" s="96"/>
      <c r="RWA3" s="96"/>
      <c r="RWB3" s="96"/>
      <c r="RWC3" s="96"/>
      <c r="RWD3" s="96"/>
      <c r="RWE3" s="96"/>
      <c r="RWF3" s="96"/>
      <c r="RWG3" s="96"/>
      <c r="RWH3" s="96"/>
      <c r="RWI3" s="96"/>
      <c r="RWJ3" s="96"/>
      <c r="RWK3" s="96"/>
      <c r="RWL3" s="96"/>
      <c r="RWM3" s="96"/>
      <c r="RWN3" s="96"/>
      <c r="RWO3" s="96"/>
      <c r="RWP3" s="96"/>
      <c r="RWQ3" s="96"/>
      <c r="RWR3" s="96"/>
      <c r="RWS3" s="96"/>
      <c r="RWT3" s="96"/>
      <c r="RWU3" s="96"/>
      <c r="RWV3" s="96"/>
      <c r="RWW3" s="96"/>
      <c r="RWX3" s="96"/>
      <c r="RWY3" s="96"/>
      <c r="RWZ3" s="96"/>
      <c r="RXA3" s="96"/>
      <c r="RXB3" s="96"/>
      <c r="RXC3" s="96"/>
      <c r="RXD3" s="96"/>
      <c r="RXE3" s="96"/>
      <c r="RXF3" s="96"/>
      <c r="RXG3" s="96"/>
      <c r="RXH3" s="96"/>
      <c r="RXI3" s="96"/>
      <c r="RXJ3" s="96"/>
      <c r="RXK3" s="96"/>
      <c r="RXL3" s="96"/>
      <c r="RXM3" s="96"/>
      <c r="RXN3" s="96"/>
      <c r="RXO3" s="96"/>
      <c r="RXP3" s="96"/>
      <c r="RXQ3" s="96"/>
      <c r="RXR3" s="96"/>
      <c r="RXS3" s="96"/>
      <c r="RXT3" s="96"/>
      <c r="RXU3" s="96"/>
      <c r="RXV3" s="96"/>
      <c r="RXW3" s="96"/>
      <c r="RXX3" s="96"/>
      <c r="RXY3" s="96"/>
      <c r="RXZ3" s="96"/>
      <c r="RYA3" s="96"/>
      <c r="RYB3" s="96"/>
      <c r="RYC3" s="96"/>
      <c r="RYD3" s="96"/>
      <c r="RYE3" s="96"/>
      <c r="RYF3" s="96"/>
      <c r="RYG3" s="96"/>
      <c r="RYH3" s="96"/>
      <c r="RYI3" s="96"/>
      <c r="RYJ3" s="96"/>
      <c r="RYK3" s="96"/>
      <c r="RYL3" s="96"/>
      <c r="RYM3" s="96"/>
      <c r="RYN3" s="96"/>
      <c r="RYO3" s="96"/>
      <c r="RYP3" s="96"/>
      <c r="RYQ3" s="96"/>
      <c r="RYR3" s="96"/>
      <c r="RYS3" s="96"/>
      <c r="RYT3" s="96"/>
      <c r="RYU3" s="96"/>
      <c r="RYV3" s="96"/>
      <c r="RYW3" s="96"/>
      <c r="RYX3" s="96"/>
      <c r="RYY3" s="96"/>
      <c r="RYZ3" s="96"/>
      <c r="RZA3" s="96"/>
      <c r="RZB3" s="96"/>
      <c r="RZC3" s="96"/>
      <c r="RZD3" s="96"/>
      <c r="RZE3" s="96"/>
      <c r="RZF3" s="96"/>
      <c r="RZG3" s="96"/>
      <c r="RZH3" s="96"/>
      <c r="RZI3" s="96"/>
      <c r="RZJ3" s="96"/>
      <c r="RZK3" s="96"/>
      <c r="RZL3" s="96"/>
      <c r="RZM3" s="96"/>
      <c r="RZN3" s="96"/>
      <c r="RZO3" s="96"/>
      <c r="RZP3" s="96"/>
      <c r="RZQ3" s="96"/>
      <c r="RZR3" s="96"/>
      <c r="RZS3" s="96"/>
      <c r="RZT3" s="96"/>
      <c r="RZU3" s="96"/>
      <c r="RZV3" s="96"/>
      <c r="RZW3" s="96"/>
      <c r="RZX3" s="96"/>
      <c r="RZY3" s="96"/>
      <c r="RZZ3" s="96"/>
      <c r="SAA3" s="96"/>
      <c r="SAB3" s="96"/>
      <c r="SAC3" s="96"/>
      <c r="SAD3" s="96"/>
      <c r="SAE3" s="96"/>
      <c r="SAF3" s="96"/>
      <c r="SAG3" s="96"/>
      <c r="SAH3" s="96"/>
      <c r="SAI3" s="96"/>
      <c r="SAJ3" s="96"/>
      <c r="SAK3" s="96"/>
      <c r="SAL3" s="96"/>
      <c r="SAM3" s="96"/>
      <c r="SAN3" s="96"/>
      <c r="SAO3" s="96"/>
      <c r="SAP3" s="96"/>
      <c r="SAQ3" s="96"/>
      <c r="SAR3" s="96"/>
      <c r="SAS3" s="96"/>
      <c r="SAT3" s="96"/>
      <c r="SAU3" s="96"/>
      <c r="SAV3" s="96"/>
      <c r="SAW3" s="96"/>
      <c r="SAX3" s="96"/>
      <c r="SAY3" s="96"/>
      <c r="SAZ3" s="96"/>
      <c r="SBA3" s="96"/>
      <c r="SBB3" s="96"/>
      <c r="SBC3" s="96"/>
      <c r="SBD3" s="96"/>
      <c r="SBE3" s="96"/>
      <c r="SBF3" s="96"/>
      <c r="SBG3" s="96"/>
      <c r="SBH3" s="96"/>
      <c r="SBI3" s="96"/>
      <c r="SBJ3" s="96"/>
      <c r="SBK3" s="96"/>
      <c r="SBL3" s="96"/>
      <c r="SBM3" s="96"/>
      <c r="SBN3" s="96"/>
      <c r="SBO3" s="96"/>
      <c r="SBP3" s="96"/>
      <c r="SBQ3" s="96"/>
      <c r="SBR3" s="96"/>
      <c r="SBS3" s="96"/>
      <c r="SBT3" s="96"/>
      <c r="SBU3" s="96"/>
      <c r="SBV3" s="96"/>
      <c r="SBW3" s="96"/>
      <c r="SBX3" s="96"/>
      <c r="SBY3" s="96"/>
      <c r="SBZ3" s="96"/>
      <c r="SCA3" s="96"/>
      <c r="SCB3" s="96"/>
      <c r="SCC3" s="96"/>
      <c r="SCD3" s="96"/>
      <c r="SCE3" s="96"/>
      <c r="SCF3" s="96"/>
      <c r="SCG3" s="96"/>
      <c r="SCH3" s="96"/>
      <c r="SCI3" s="96"/>
      <c r="SCJ3" s="96"/>
      <c r="SCK3" s="96"/>
      <c r="SCL3" s="96"/>
      <c r="SCM3" s="96"/>
      <c r="SCN3" s="96"/>
      <c r="SCO3" s="96"/>
      <c r="SCP3" s="96"/>
      <c r="SCQ3" s="96"/>
      <c r="SCR3" s="96"/>
      <c r="SCS3" s="96"/>
      <c r="SCT3" s="96"/>
      <c r="SCU3" s="96"/>
      <c r="SCV3" s="96"/>
      <c r="SCW3" s="96"/>
      <c r="SCX3" s="96"/>
      <c r="SCY3" s="96"/>
      <c r="SCZ3" s="96"/>
      <c r="SDA3" s="96"/>
      <c r="SDB3" s="96"/>
      <c r="SDC3" s="96"/>
      <c r="SDD3" s="96"/>
      <c r="SDE3" s="96"/>
      <c r="SDF3" s="96"/>
      <c r="SDG3" s="96"/>
      <c r="SDH3" s="96"/>
      <c r="SDI3" s="96"/>
      <c r="SDJ3" s="96"/>
      <c r="SDK3" s="96"/>
      <c r="SDL3" s="96"/>
      <c r="SDM3" s="96"/>
      <c r="SDN3" s="96"/>
      <c r="SDO3" s="96"/>
      <c r="SDP3" s="96"/>
      <c r="SDQ3" s="96"/>
      <c r="SDR3" s="96"/>
      <c r="SDS3" s="96"/>
      <c r="SDT3" s="96"/>
      <c r="SDU3" s="96"/>
      <c r="SDV3" s="96"/>
      <c r="SDW3" s="96"/>
      <c r="SDX3" s="96"/>
      <c r="SDY3" s="96"/>
      <c r="SDZ3" s="96"/>
      <c r="SEA3" s="96"/>
      <c r="SEB3" s="96"/>
      <c r="SEC3" s="96"/>
      <c r="SED3" s="96"/>
      <c r="SEE3" s="96"/>
      <c r="SEF3" s="96"/>
      <c r="SEG3" s="96"/>
      <c r="SEH3" s="96"/>
      <c r="SEI3" s="96"/>
      <c r="SEJ3" s="96"/>
      <c r="SEK3" s="96"/>
      <c r="SEL3" s="96"/>
      <c r="SEM3" s="96"/>
      <c r="SEN3" s="96"/>
      <c r="SEO3" s="96"/>
      <c r="SEP3" s="96"/>
      <c r="SEQ3" s="96"/>
      <c r="SER3" s="96"/>
      <c r="SES3" s="96"/>
      <c r="SET3" s="96"/>
      <c r="SEU3" s="96"/>
      <c r="SEV3" s="96"/>
      <c r="SEW3" s="96"/>
      <c r="SEX3" s="96"/>
      <c r="SEY3" s="96"/>
      <c r="SEZ3" s="96"/>
      <c r="SFA3" s="96"/>
      <c r="SFB3" s="96"/>
      <c r="SFC3" s="96"/>
      <c r="SFD3" s="96"/>
      <c r="SFE3" s="96"/>
      <c r="SFF3" s="96"/>
      <c r="SFG3" s="96"/>
      <c r="SFH3" s="96"/>
      <c r="SFI3" s="96"/>
      <c r="SFJ3" s="96"/>
      <c r="SFK3" s="96"/>
      <c r="SFL3" s="96"/>
      <c r="SFM3" s="96"/>
      <c r="SFN3" s="96"/>
      <c r="SFO3" s="96"/>
      <c r="SFP3" s="96"/>
      <c r="SFQ3" s="96"/>
      <c r="SFR3" s="96"/>
      <c r="SFS3" s="96"/>
      <c r="SFT3" s="96"/>
      <c r="SFU3" s="96"/>
      <c r="SFV3" s="96"/>
      <c r="SFW3" s="96"/>
      <c r="SFX3" s="96"/>
      <c r="SFY3" s="96"/>
      <c r="SFZ3" s="96"/>
      <c r="SGA3" s="96"/>
      <c r="SGB3" s="96"/>
      <c r="SGC3" s="96"/>
      <c r="SGD3" s="96"/>
      <c r="SGE3" s="96"/>
      <c r="SGF3" s="96"/>
      <c r="SGG3" s="96"/>
      <c r="SGH3" s="96"/>
      <c r="SGI3" s="96"/>
      <c r="SGJ3" s="96"/>
      <c r="SGK3" s="96"/>
      <c r="SGL3" s="96"/>
      <c r="SGM3" s="96"/>
      <c r="SGN3" s="96"/>
      <c r="SGO3" s="96"/>
      <c r="SGP3" s="96"/>
      <c r="SGQ3" s="96"/>
      <c r="SGR3" s="96"/>
      <c r="SGS3" s="96"/>
      <c r="SGT3" s="96"/>
      <c r="SGU3" s="96"/>
      <c r="SGV3" s="96"/>
      <c r="SGW3" s="96"/>
      <c r="SGX3" s="96"/>
      <c r="SGY3" s="96"/>
      <c r="SGZ3" s="96"/>
      <c r="SHA3" s="96"/>
      <c r="SHB3" s="96"/>
      <c r="SHC3" s="96"/>
      <c r="SHD3" s="96"/>
      <c r="SHE3" s="96"/>
      <c r="SHF3" s="96"/>
      <c r="SHG3" s="96"/>
      <c r="SHH3" s="96"/>
      <c r="SHI3" s="96"/>
      <c r="SHJ3" s="96"/>
      <c r="SHK3" s="96"/>
      <c r="SHL3" s="96"/>
      <c r="SHM3" s="96"/>
      <c r="SHN3" s="96"/>
      <c r="SHO3" s="96"/>
      <c r="SHP3" s="96"/>
      <c r="SHQ3" s="96"/>
      <c r="SHR3" s="96"/>
      <c r="SHS3" s="96"/>
      <c r="SHT3" s="96"/>
      <c r="SHU3" s="96"/>
      <c r="SHV3" s="96"/>
      <c r="SHW3" s="96"/>
      <c r="SHX3" s="96"/>
      <c r="SHY3" s="96"/>
      <c r="SHZ3" s="96"/>
      <c r="SIA3" s="96"/>
      <c r="SIB3" s="96"/>
      <c r="SIC3" s="96"/>
      <c r="SID3" s="96"/>
      <c r="SIE3" s="96"/>
      <c r="SIF3" s="96"/>
      <c r="SIG3" s="96"/>
      <c r="SIH3" s="96"/>
      <c r="SII3" s="96"/>
      <c r="SIJ3" s="96"/>
      <c r="SIK3" s="96"/>
      <c r="SIL3" s="96"/>
      <c r="SIM3" s="96"/>
      <c r="SIN3" s="96"/>
      <c r="SIO3" s="96"/>
      <c r="SIP3" s="96"/>
      <c r="SIQ3" s="96"/>
      <c r="SIR3" s="96"/>
      <c r="SIS3" s="96"/>
      <c r="SIT3" s="96"/>
      <c r="SIU3" s="96"/>
      <c r="SIV3" s="96"/>
      <c r="SIW3" s="96"/>
      <c r="SIX3" s="96"/>
      <c r="SIY3" s="96"/>
      <c r="SIZ3" s="96"/>
      <c r="SJA3" s="96"/>
      <c r="SJB3" s="96"/>
      <c r="SJC3" s="96"/>
      <c r="SJD3" s="96"/>
      <c r="SJE3" s="96"/>
      <c r="SJF3" s="96"/>
      <c r="SJG3" s="96"/>
      <c r="SJH3" s="96"/>
      <c r="SJI3" s="96"/>
      <c r="SJJ3" s="96"/>
      <c r="SJK3" s="96"/>
      <c r="SJL3" s="96"/>
      <c r="SJM3" s="96"/>
      <c r="SJN3" s="96"/>
      <c r="SJO3" s="96"/>
      <c r="SJP3" s="96"/>
      <c r="SJQ3" s="96"/>
      <c r="SJR3" s="96"/>
      <c r="SJS3" s="96"/>
      <c r="SJT3" s="96"/>
      <c r="SJU3" s="96"/>
      <c r="SJV3" s="96"/>
      <c r="SJW3" s="96"/>
      <c r="SJX3" s="96"/>
      <c r="SJY3" s="96"/>
      <c r="SJZ3" s="96"/>
      <c r="SKA3" s="96"/>
      <c r="SKB3" s="96"/>
      <c r="SKC3" s="96"/>
      <c r="SKD3" s="96"/>
      <c r="SKE3" s="96"/>
      <c r="SKF3" s="96"/>
      <c r="SKG3" s="96"/>
      <c r="SKH3" s="96"/>
      <c r="SKI3" s="96"/>
      <c r="SKJ3" s="96"/>
      <c r="SKK3" s="96"/>
      <c r="SKL3" s="96"/>
      <c r="SKM3" s="96"/>
      <c r="SKN3" s="96"/>
      <c r="SKO3" s="96"/>
      <c r="SKP3" s="96"/>
      <c r="SKQ3" s="96"/>
      <c r="SKR3" s="96"/>
      <c r="SKS3" s="96"/>
      <c r="SKT3" s="96"/>
      <c r="SKU3" s="96"/>
      <c r="SKV3" s="96"/>
      <c r="SKW3" s="96"/>
      <c r="SKX3" s="96"/>
      <c r="SKY3" s="96"/>
      <c r="SKZ3" s="96"/>
      <c r="SLA3" s="96"/>
      <c r="SLB3" s="96"/>
      <c r="SLC3" s="96"/>
      <c r="SLD3" s="96"/>
      <c r="SLE3" s="96"/>
      <c r="SLF3" s="96"/>
      <c r="SLG3" s="96"/>
      <c r="SLH3" s="96"/>
      <c r="SLI3" s="96"/>
      <c r="SLJ3" s="96"/>
      <c r="SLK3" s="96"/>
      <c r="SLL3" s="96"/>
      <c r="SLM3" s="96"/>
      <c r="SLN3" s="96"/>
      <c r="SLO3" s="96"/>
      <c r="SLP3" s="96"/>
      <c r="SLQ3" s="96"/>
      <c r="SLR3" s="96"/>
      <c r="SLS3" s="96"/>
      <c r="SLT3" s="96"/>
      <c r="SLU3" s="96"/>
      <c r="SLV3" s="96"/>
      <c r="SLW3" s="96"/>
      <c r="SLX3" s="96"/>
      <c r="SLY3" s="96"/>
      <c r="SLZ3" s="96"/>
      <c r="SMA3" s="96"/>
      <c r="SMB3" s="96"/>
      <c r="SMC3" s="96"/>
      <c r="SMD3" s="96"/>
      <c r="SME3" s="96"/>
      <c r="SMF3" s="96"/>
      <c r="SMG3" s="96"/>
      <c r="SMH3" s="96"/>
      <c r="SMI3" s="96"/>
      <c r="SMJ3" s="96"/>
      <c r="SMK3" s="96"/>
      <c r="SML3" s="96"/>
      <c r="SMM3" s="96"/>
      <c r="SMN3" s="96"/>
      <c r="SMO3" s="96"/>
      <c r="SMP3" s="96"/>
      <c r="SMQ3" s="96"/>
      <c r="SMR3" s="96"/>
      <c r="SMS3" s="96"/>
      <c r="SMT3" s="96"/>
      <c r="SMU3" s="96"/>
      <c r="SMV3" s="96"/>
      <c r="SMW3" s="96"/>
      <c r="SMX3" s="96"/>
      <c r="SMY3" s="96"/>
      <c r="SMZ3" s="96"/>
      <c r="SNA3" s="96"/>
      <c r="SNB3" s="96"/>
      <c r="SNC3" s="96"/>
      <c r="SND3" s="96"/>
      <c r="SNE3" s="96"/>
      <c r="SNF3" s="96"/>
      <c r="SNG3" s="96"/>
      <c r="SNH3" s="96"/>
      <c r="SNI3" s="96"/>
      <c r="SNJ3" s="96"/>
      <c r="SNK3" s="96"/>
      <c r="SNL3" s="96"/>
      <c r="SNM3" s="96"/>
      <c r="SNN3" s="96"/>
      <c r="SNO3" s="96"/>
      <c r="SNP3" s="96"/>
      <c r="SNQ3" s="96"/>
      <c r="SNR3" s="96"/>
      <c r="SNS3" s="96"/>
      <c r="SNT3" s="96"/>
      <c r="SNU3" s="96"/>
      <c r="SNV3" s="96"/>
      <c r="SNW3" s="96"/>
      <c r="SNX3" s="96"/>
      <c r="SNY3" s="96"/>
      <c r="SNZ3" s="96"/>
      <c r="SOA3" s="96"/>
      <c r="SOB3" s="96"/>
      <c r="SOC3" s="96"/>
      <c r="SOD3" s="96"/>
      <c r="SOE3" s="96"/>
      <c r="SOF3" s="96"/>
      <c r="SOG3" s="96"/>
      <c r="SOH3" s="96"/>
      <c r="SOI3" s="96"/>
      <c r="SOJ3" s="96"/>
      <c r="SOK3" s="96"/>
      <c r="SOL3" s="96"/>
      <c r="SOM3" s="96"/>
      <c r="SON3" s="96"/>
      <c r="SOO3" s="96"/>
      <c r="SOP3" s="96"/>
      <c r="SOQ3" s="96"/>
      <c r="SOR3" s="96"/>
      <c r="SOS3" s="96"/>
      <c r="SOT3" s="96"/>
      <c r="SOU3" s="96"/>
      <c r="SOV3" s="96"/>
      <c r="SOW3" s="96"/>
      <c r="SOX3" s="96"/>
      <c r="SOY3" s="96"/>
      <c r="SOZ3" s="96"/>
      <c r="SPA3" s="96"/>
      <c r="SPB3" s="96"/>
      <c r="SPC3" s="96"/>
      <c r="SPD3" s="96"/>
      <c r="SPE3" s="96"/>
      <c r="SPF3" s="96"/>
      <c r="SPG3" s="96"/>
      <c r="SPH3" s="96"/>
      <c r="SPI3" s="96"/>
      <c r="SPJ3" s="96"/>
      <c r="SPK3" s="96"/>
      <c r="SPL3" s="96"/>
      <c r="SPM3" s="96"/>
      <c r="SPN3" s="96"/>
      <c r="SPO3" s="96"/>
      <c r="SPP3" s="96"/>
      <c r="SPQ3" s="96"/>
      <c r="SPR3" s="96"/>
      <c r="SPS3" s="96"/>
      <c r="SPT3" s="96"/>
      <c r="SPU3" s="96"/>
      <c r="SPV3" s="96"/>
      <c r="SPW3" s="96"/>
      <c r="SPX3" s="96"/>
      <c r="SPY3" s="96"/>
      <c r="SPZ3" s="96"/>
      <c r="SQA3" s="96"/>
      <c r="SQB3" s="96"/>
      <c r="SQC3" s="96"/>
      <c r="SQD3" s="96"/>
      <c r="SQE3" s="96"/>
      <c r="SQF3" s="96"/>
      <c r="SQG3" s="96"/>
      <c r="SQH3" s="96"/>
      <c r="SQI3" s="96"/>
      <c r="SQJ3" s="96"/>
      <c r="SQK3" s="96"/>
      <c r="SQL3" s="96"/>
      <c r="SQM3" s="96"/>
      <c r="SQN3" s="96"/>
      <c r="SQO3" s="96"/>
      <c r="SQP3" s="96"/>
      <c r="SQQ3" s="96"/>
      <c r="SQR3" s="96"/>
      <c r="SQS3" s="96"/>
      <c r="SQT3" s="96"/>
      <c r="SQU3" s="96"/>
      <c r="SQV3" s="96"/>
      <c r="SQW3" s="96"/>
      <c r="SQX3" s="96"/>
      <c r="SQY3" s="96"/>
      <c r="SQZ3" s="96"/>
      <c r="SRA3" s="96"/>
      <c r="SRB3" s="96"/>
      <c r="SRC3" s="96"/>
      <c r="SRD3" s="96"/>
      <c r="SRE3" s="96"/>
      <c r="SRF3" s="96"/>
      <c r="SRG3" s="96"/>
      <c r="SRH3" s="96"/>
      <c r="SRI3" s="96"/>
      <c r="SRJ3" s="96"/>
      <c r="SRK3" s="96"/>
      <c r="SRL3" s="96"/>
      <c r="SRM3" s="96"/>
      <c r="SRN3" s="96"/>
      <c r="SRO3" s="96"/>
      <c r="SRP3" s="96"/>
      <c r="SRQ3" s="96"/>
      <c r="SRR3" s="96"/>
      <c r="SRS3" s="96"/>
      <c r="SRT3" s="96"/>
      <c r="SRU3" s="96"/>
      <c r="SRV3" s="96"/>
      <c r="SRW3" s="96"/>
      <c r="SRX3" s="96"/>
      <c r="SRY3" s="96"/>
      <c r="SRZ3" s="96"/>
      <c r="SSA3" s="96"/>
      <c r="SSB3" s="96"/>
      <c r="SSC3" s="96"/>
      <c r="SSD3" s="96"/>
      <c r="SSE3" s="96"/>
      <c r="SSF3" s="96"/>
      <c r="SSG3" s="96"/>
      <c r="SSH3" s="96"/>
      <c r="SSI3" s="96"/>
      <c r="SSJ3" s="96"/>
      <c r="SSK3" s="96"/>
      <c r="SSL3" s="96"/>
      <c r="SSM3" s="96"/>
      <c r="SSN3" s="96"/>
      <c r="SSO3" s="96"/>
      <c r="SSP3" s="96"/>
      <c r="SSQ3" s="96"/>
      <c r="SSR3" s="96"/>
      <c r="SSS3" s="96"/>
      <c r="SST3" s="96"/>
      <c r="SSU3" s="96"/>
      <c r="SSV3" s="96"/>
      <c r="SSW3" s="96"/>
      <c r="SSX3" s="96"/>
      <c r="SSY3" s="96"/>
      <c r="SSZ3" s="96"/>
      <c r="STA3" s="96"/>
      <c r="STB3" s="96"/>
      <c r="STC3" s="96"/>
      <c r="STD3" s="96"/>
      <c r="STE3" s="96"/>
      <c r="STF3" s="96"/>
      <c r="STG3" s="96"/>
      <c r="STH3" s="96"/>
      <c r="STI3" s="96"/>
      <c r="STJ3" s="96"/>
      <c r="STK3" s="96"/>
      <c r="STL3" s="96"/>
      <c r="STM3" s="96"/>
      <c r="STN3" s="96"/>
      <c r="STO3" s="96"/>
      <c r="STP3" s="96"/>
      <c r="STQ3" s="96"/>
      <c r="STR3" s="96"/>
      <c r="STS3" s="96"/>
      <c r="STT3" s="96"/>
      <c r="STU3" s="96"/>
      <c r="STV3" s="96"/>
      <c r="STW3" s="96"/>
      <c r="STX3" s="96"/>
      <c r="STY3" s="96"/>
      <c r="STZ3" s="96"/>
      <c r="SUA3" s="96"/>
      <c r="SUB3" s="96"/>
      <c r="SUC3" s="96"/>
      <c r="SUD3" s="96"/>
      <c r="SUE3" s="96"/>
      <c r="SUF3" s="96"/>
      <c r="SUG3" s="96"/>
      <c r="SUH3" s="96"/>
      <c r="SUI3" s="96"/>
      <c r="SUJ3" s="96"/>
      <c r="SUK3" s="96"/>
      <c r="SUL3" s="96"/>
      <c r="SUM3" s="96"/>
      <c r="SUN3" s="96"/>
      <c r="SUO3" s="96"/>
      <c r="SUP3" s="96"/>
      <c r="SUQ3" s="96"/>
      <c r="SUR3" s="96"/>
      <c r="SUS3" s="96"/>
      <c r="SUT3" s="96"/>
      <c r="SUU3" s="96"/>
      <c r="SUV3" s="96"/>
      <c r="SUW3" s="96"/>
      <c r="SUX3" s="96"/>
      <c r="SUY3" s="96"/>
      <c r="SUZ3" s="96"/>
      <c r="SVA3" s="96"/>
      <c r="SVB3" s="96"/>
      <c r="SVC3" s="96"/>
      <c r="SVD3" s="96"/>
      <c r="SVE3" s="96"/>
      <c r="SVF3" s="96"/>
      <c r="SVG3" s="96"/>
      <c r="SVH3" s="96"/>
      <c r="SVI3" s="96"/>
      <c r="SVJ3" s="96"/>
      <c r="SVK3" s="96"/>
      <c r="SVL3" s="96"/>
      <c r="SVM3" s="96"/>
      <c r="SVN3" s="96"/>
      <c r="SVO3" s="96"/>
      <c r="SVP3" s="96"/>
      <c r="SVQ3" s="96"/>
      <c r="SVR3" s="96"/>
      <c r="SVS3" s="96"/>
      <c r="SVT3" s="96"/>
      <c r="SVU3" s="96"/>
      <c r="SVV3" s="96"/>
      <c r="SVW3" s="96"/>
      <c r="SVX3" s="96"/>
      <c r="SVY3" s="96"/>
      <c r="SVZ3" s="96"/>
      <c r="SWA3" s="96"/>
      <c r="SWB3" s="96"/>
      <c r="SWC3" s="96"/>
      <c r="SWD3" s="96"/>
      <c r="SWE3" s="96"/>
      <c r="SWF3" s="96"/>
      <c r="SWG3" s="96"/>
      <c r="SWH3" s="96"/>
      <c r="SWI3" s="96"/>
      <c r="SWJ3" s="96"/>
      <c r="SWK3" s="96"/>
      <c r="SWL3" s="96"/>
      <c r="SWM3" s="96"/>
      <c r="SWN3" s="96"/>
      <c r="SWO3" s="96"/>
      <c r="SWP3" s="96"/>
      <c r="SWQ3" s="96"/>
      <c r="SWR3" s="96"/>
      <c r="SWS3" s="96"/>
      <c r="SWT3" s="96"/>
      <c r="SWU3" s="96"/>
      <c r="SWV3" s="96"/>
      <c r="SWW3" s="96"/>
      <c r="SWX3" s="96"/>
      <c r="SWY3" s="96"/>
      <c r="SWZ3" s="96"/>
      <c r="SXA3" s="96"/>
      <c r="SXB3" s="96"/>
      <c r="SXC3" s="96"/>
      <c r="SXD3" s="96"/>
      <c r="SXE3" s="96"/>
      <c r="SXF3" s="96"/>
      <c r="SXG3" s="96"/>
      <c r="SXH3" s="96"/>
      <c r="SXI3" s="96"/>
      <c r="SXJ3" s="96"/>
      <c r="SXK3" s="96"/>
      <c r="SXL3" s="96"/>
      <c r="SXM3" s="96"/>
      <c r="SXN3" s="96"/>
      <c r="SXO3" s="96"/>
      <c r="SXP3" s="96"/>
      <c r="SXQ3" s="96"/>
      <c r="SXR3" s="96"/>
      <c r="SXS3" s="96"/>
      <c r="SXT3" s="96"/>
      <c r="SXU3" s="96"/>
      <c r="SXV3" s="96"/>
      <c r="SXW3" s="96"/>
      <c r="SXX3" s="96"/>
      <c r="SXY3" s="96"/>
      <c r="SXZ3" s="96"/>
      <c r="SYA3" s="96"/>
      <c r="SYB3" s="96"/>
      <c r="SYC3" s="96"/>
      <c r="SYD3" s="96"/>
      <c r="SYE3" s="96"/>
      <c r="SYF3" s="96"/>
      <c r="SYG3" s="96"/>
      <c r="SYH3" s="96"/>
      <c r="SYI3" s="96"/>
      <c r="SYJ3" s="96"/>
      <c r="SYK3" s="96"/>
      <c r="SYL3" s="96"/>
      <c r="SYM3" s="96"/>
      <c r="SYN3" s="96"/>
      <c r="SYO3" s="96"/>
      <c r="SYP3" s="96"/>
      <c r="SYQ3" s="96"/>
      <c r="SYR3" s="96"/>
      <c r="SYS3" s="96"/>
      <c r="SYT3" s="96"/>
      <c r="SYU3" s="96"/>
      <c r="SYV3" s="96"/>
      <c r="SYW3" s="96"/>
      <c r="SYX3" s="96"/>
      <c r="SYY3" s="96"/>
      <c r="SYZ3" s="96"/>
      <c r="SZA3" s="96"/>
      <c r="SZB3" s="96"/>
      <c r="SZC3" s="96"/>
      <c r="SZD3" s="96"/>
      <c r="SZE3" s="96"/>
      <c r="SZF3" s="96"/>
      <c r="SZG3" s="96"/>
      <c r="SZH3" s="96"/>
      <c r="SZI3" s="96"/>
      <c r="SZJ3" s="96"/>
      <c r="SZK3" s="96"/>
      <c r="SZL3" s="96"/>
      <c r="SZM3" s="96"/>
      <c r="SZN3" s="96"/>
      <c r="SZO3" s="96"/>
      <c r="SZP3" s="96"/>
      <c r="SZQ3" s="96"/>
      <c r="SZR3" s="96"/>
      <c r="SZS3" s="96"/>
      <c r="SZT3" s="96"/>
      <c r="SZU3" s="96"/>
      <c r="SZV3" s="96"/>
      <c r="SZW3" s="96"/>
      <c r="SZX3" s="96"/>
      <c r="SZY3" s="96"/>
      <c r="SZZ3" s="96"/>
      <c r="TAA3" s="96"/>
      <c r="TAB3" s="96"/>
      <c r="TAC3" s="96"/>
      <c r="TAD3" s="96"/>
      <c r="TAE3" s="96"/>
      <c r="TAF3" s="96"/>
      <c r="TAG3" s="96"/>
      <c r="TAH3" s="96"/>
      <c r="TAI3" s="96"/>
      <c r="TAJ3" s="96"/>
      <c r="TAK3" s="96"/>
      <c r="TAL3" s="96"/>
      <c r="TAM3" s="96"/>
      <c r="TAN3" s="96"/>
      <c r="TAO3" s="96"/>
      <c r="TAP3" s="96"/>
      <c r="TAQ3" s="96"/>
      <c r="TAR3" s="96"/>
      <c r="TAS3" s="96"/>
      <c r="TAT3" s="96"/>
      <c r="TAU3" s="96"/>
      <c r="TAV3" s="96"/>
      <c r="TAW3" s="96"/>
      <c r="TAX3" s="96"/>
      <c r="TAY3" s="96"/>
      <c r="TAZ3" s="96"/>
      <c r="TBA3" s="96"/>
      <c r="TBB3" s="96"/>
      <c r="TBC3" s="96"/>
      <c r="TBD3" s="96"/>
      <c r="TBE3" s="96"/>
      <c r="TBF3" s="96"/>
      <c r="TBG3" s="96"/>
      <c r="TBH3" s="96"/>
      <c r="TBI3" s="96"/>
      <c r="TBJ3" s="96"/>
      <c r="TBK3" s="96"/>
      <c r="TBL3" s="96"/>
      <c r="TBM3" s="96"/>
      <c r="TBN3" s="96"/>
      <c r="TBO3" s="96"/>
      <c r="TBP3" s="96"/>
      <c r="TBQ3" s="96"/>
      <c r="TBR3" s="96"/>
      <c r="TBS3" s="96"/>
      <c r="TBT3" s="96"/>
      <c r="TBU3" s="96"/>
      <c r="TBV3" s="96"/>
      <c r="TBW3" s="96"/>
      <c r="TBX3" s="96"/>
      <c r="TBY3" s="96"/>
      <c r="TBZ3" s="96"/>
      <c r="TCA3" s="96"/>
      <c r="TCB3" s="96"/>
      <c r="TCC3" s="96"/>
      <c r="TCD3" s="96"/>
      <c r="TCE3" s="96"/>
      <c r="TCF3" s="96"/>
      <c r="TCG3" s="96"/>
      <c r="TCH3" s="96"/>
      <c r="TCI3" s="96"/>
      <c r="TCJ3" s="96"/>
      <c r="TCK3" s="96"/>
      <c r="TCL3" s="96"/>
      <c r="TCM3" s="96"/>
      <c r="TCN3" s="96"/>
      <c r="TCO3" s="96"/>
      <c r="TCP3" s="96"/>
      <c r="TCQ3" s="96"/>
      <c r="TCR3" s="96"/>
      <c r="TCS3" s="96"/>
      <c r="TCT3" s="96"/>
      <c r="TCU3" s="96"/>
      <c r="TCV3" s="96"/>
      <c r="TCW3" s="96"/>
      <c r="TCX3" s="96"/>
      <c r="TCY3" s="96"/>
      <c r="TCZ3" s="96"/>
      <c r="TDA3" s="96"/>
      <c r="TDB3" s="96"/>
      <c r="TDC3" s="96"/>
      <c r="TDD3" s="96"/>
      <c r="TDE3" s="96"/>
      <c r="TDF3" s="96"/>
      <c r="TDG3" s="96"/>
      <c r="TDH3" s="96"/>
      <c r="TDI3" s="96"/>
      <c r="TDJ3" s="96"/>
      <c r="TDK3" s="96"/>
      <c r="TDL3" s="96"/>
      <c r="TDM3" s="96"/>
      <c r="TDN3" s="96"/>
      <c r="TDO3" s="96"/>
      <c r="TDP3" s="96"/>
      <c r="TDQ3" s="96"/>
      <c r="TDR3" s="96"/>
      <c r="TDS3" s="96"/>
      <c r="TDT3" s="96"/>
      <c r="TDU3" s="96"/>
      <c r="TDV3" s="96"/>
      <c r="TDW3" s="96"/>
      <c r="TDX3" s="96"/>
      <c r="TDY3" s="96"/>
      <c r="TDZ3" s="96"/>
      <c r="TEA3" s="96"/>
      <c r="TEB3" s="96"/>
      <c r="TEC3" s="96"/>
      <c r="TED3" s="96"/>
      <c r="TEE3" s="96"/>
      <c r="TEF3" s="96"/>
      <c r="TEG3" s="96"/>
      <c r="TEH3" s="96"/>
      <c r="TEI3" s="96"/>
      <c r="TEJ3" s="96"/>
      <c r="TEK3" s="96"/>
      <c r="TEL3" s="96"/>
      <c r="TEM3" s="96"/>
      <c r="TEN3" s="96"/>
      <c r="TEO3" s="96"/>
      <c r="TEP3" s="96"/>
      <c r="TEQ3" s="96"/>
      <c r="TER3" s="96"/>
      <c r="TES3" s="96"/>
      <c r="TET3" s="96"/>
      <c r="TEU3" s="96"/>
      <c r="TEV3" s="96"/>
      <c r="TEW3" s="96"/>
      <c r="TEX3" s="96"/>
      <c r="TEY3" s="96"/>
      <c r="TEZ3" s="96"/>
      <c r="TFA3" s="96"/>
      <c r="TFB3" s="96"/>
      <c r="TFC3" s="96"/>
      <c r="TFD3" s="96"/>
      <c r="TFE3" s="96"/>
      <c r="TFF3" s="96"/>
      <c r="TFG3" s="96"/>
      <c r="TFH3" s="96"/>
      <c r="TFI3" s="96"/>
      <c r="TFJ3" s="96"/>
      <c r="TFK3" s="96"/>
      <c r="TFL3" s="96"/>
      <c r="TFM3" s="96"/>
      <c r="TFN3" s="96"/>
      <c r="TFO3" s="96"/>
      <c r="TFP3" s="96"/>
      <c r="TFQ3" s="96"/>
      <c r="TFR3" s="96"/>
      <c r="TFS3" s="96"/>
      <c r="TFT3" s="96"/>
      <c r="TFU3" s="96"/>
      <c r="TFV3" s="96"/>
      <c r="TFW3" s="96"/>
      <c r="TFX3" s="96"/>
      <c r="TFY3" s="96"/>
      <c r="TFZ3" s="96"/>
      <c r="TGA3" s="96"/>
      <c r="TGB3" s="96"/>
      <c r="TGC3" s="96"/>
      <c r="TGD3" s="96"/>
      <c r="TGE3" s="96"/>
      <c r="TGF3" s="96"/>
      <c r="TGG3" s="96"/>
      <c r="TGH3" s="96"/>
      <c r="TGI3" s="96"/>
      <c r="TGJ3" s="96"/>
      <c r="TGK3" s="96"/>
      <c r="TGL3" s="96"/>
      <c r="TGM3" s="96"/>
      <c r="TGN3" s="96"/>
      <c r="TGO3" s="96"/>
      <c r="TGP3" s="96"/>
      <c r="TGQ3" s="96"/>
      <c r="TGR3" s="96"/>
      <c r="TGS3" s="96"/>
      <c r="TGT3" s="96"/>
      <c r="TGU3" s="96"/>
      <c r="TGV3" s="96"/>
      <c r="TGW3" s="96"/>
      <c r="TGX3" s="96"/>
      <c r="TGY3" s="96"/>
      <c r="TGZ3" s="96"/>
      <c r="THA3" s="96"/>
      <c r="THB3" s="96"/>
      <c r="THC3" s="96"/>
      <c r="THD3" s="96"/>
      <c r="THE3" s="96"/>
      <c r="THF3" s="96"/>
      <c r="THG3" s="96"/>
      <c r="THH3" s="96"/>
      <c r="THI3" s="96"/>
      <c r="THJ3" s="96"/>
      <c r="THK3" s="96"/>
      <c r="THL3" s="96"/>
      <c r="THM3" s="96"/>
      <c r="THN3" s="96"/>
      <c r="THO3" s="96"/>
      <c r="THP3" s="96"/>
      <c r="THQ3" s="96"/>
      <c r="THR3" s="96"/>
      <c r="THS3" s="96"/>
      <c r="THT3" s="96"/>
      <c r="THU3" s="96"/>
      <c r="THV3" s="96"/>
      <c r="THW3" s="96"/>
      <c r="THX3" s="96"/>
      <c r="THY3" s="96"/>
      <c r="THZ3" s="96"/>
      <c r="TIA3" s="96"/>
      <c r="TIB3" s="96"/>
      <c r="TIC3" s="96"/>
      <c r="TID3" s="96"/>
      <c r="TIE3" s="96"/>
      <c r="TIF3" s="96"/>
      <c r="TIG3" s="96"/>
      <c r="TIH3" s="96"/>
      <c r="TII3" s="96"/>
      <c r="TIJ3" s="96"/>
      <c r="TIK3" s="96"/>
      <c r="TIL3" s="96"/>
      <c r="TIM3" s="96"/>
      <c r="TIN3" s="96"/>
      <c r="TIO3" s="96"/>
      <c r="TIP3" s="96"/>
      <c r="TIQ3" s="96"/>
      <c r="TIR3" s="96"/>
      <c r="TIS3" s="96"/>
      <c r="TIT3" s="96"/>
      <c r="TIU3" s="96"/>
      <c r="TIV3" s="96"/>
      <c r="TIW3" s="96"/>
      <c r="TIX3" s="96"/>
      <c r="TIY3" s="96"/>
      <c r="TIZ3" s="96"/>
      <c r="TJA3" s="96"/>
      <c r="TJB3" s="96"/>
      <c r="TJC3" s="96"/>
      <c r="TJD3" s="96"/>
      <c r="TJE3" s="96"/>
      <c r="TJF3" s="96"/>
      <c r="TJG3" s="96"/>
      <c r="TJH3" s="96"/>
      <c r="TJI3" s="96"/>
      <c r="TJJ3" s="96"/>
      <c r="TJK3" s="96"/>
      <c r="TJL3" s="96"/>
      <c r="TJM3" s="96"/>
      <c r="TJN3" s="96"/>
      <c r="TJO3" s="96"/>
      <c r="TJP3" s="96"/>
      <c r="TJQ3" s="96"/>
      <c r="TJR3" s="96"/>
      <c r="TJS3" s="96"/>
      <c r="TJT3" s="96"/>
      <c r="TJU3" s="96"/>
      <c r="TJV3" s="96"/>
      <c r="TJW3" s="96"/>
      <c r="TJX3" s="96"/>
      <c r="TJY3" s="96"/>
      <c r="TJZ3" s="96"/>
      <c r="TKA3" s="96"/>
      <c r="TKB3" s="96"/>
      <c r="TKC3" s="96"/>
      <c r="TKD3" s="96"/>
      <c r="TKE3" s="96"/>
      <c r="TKF3" s="96"/>
      <c r="TKG3" s="96"/>
      <c r="TKH3" s="96"/>
      <c r="TKI3" s="96"/>
      <c r="TKJ3" s="96"/>
      <c r="TKK3" s="96"/>
      <c r="TKL3" s="96"/>
      <c r="TKM3" s="96"/>
      <c r="TKN3" s="96"/>
      <c r="TKO3" s="96"/>
      <c r="TKP3" s="96"/>
      <c r="TKQ3" s="96"/>
      <c r="TKR3" s="96"/>
      <c r="TKS3" s="96"/>
      <c r="TKT3" s="96"/>
      <c r="TKU3" s="96"/>
      <c r="TKV3" s="96"/>
      <c r="TKW3" s="96"/>
      <c r="TKX3" s="96"/>
      <c r="TKY3" s="96"/>
      <c r="TKZ3" s="96"/>
      <c r="TLA3" s="96"/>
      <c r="TLB3" s="96"/>
      <c r="TLC3" s="96"/>
      <c r="TLD3" s="96"/>
      <c r="TLE3" s="96"/>
      <c r="TLF3" s="96"/>
      <c r="TLG3" s="96"/>
      <c r="TLH3" s="96"/>
      <c r="TLI3" s="96"/>
      <c r="TLJ3" s="96"/>
      <c r="TLK3" s="96"/>
      <c r="TLL3" s="96"/>
      <c r="TLM3" s="96"/>
      <c r="TLN3" s="96"/>
      <c r="TLO3" s="96"/>
      <c r="TLP3" s="96"/>
      <c r="TLQ3" s="96"/>
      <c r="TLR3" s="96"/>
      <c r="TLS3" s="96"/>
      <c r="TLT3" s="96"/>
      <c r="TLU3" s="96"/>
      <c r="TLV3" s="96"/>
      <c r="TLW3" s="96"/>
      <c r="TLX3" s="96"/>
      <c r="TLY3" s="96"/>
      <c r="TLZ3" s="96"/>
      <c r="TMA3" s="96"/>
      <c r="TMB3" s="96"/>
      <c r="TMC3" s="96"/>
      <c r="TMD3" s="96"/>
      <c r="TME3" s="96"/>
      <c r="TMF3" s="96"/>
      <c r="TMG3" s="96"/>
      <c r="TMH3" s="96"/>
      <c r="TMI3" s="96"/>
      <c r="TMJ3" s="96"/>
      <c r="TMK3" s="96"/>
      <c r="TML3" s="96"/>
      <c r="TMM3" s="96"/>
      <c r="TMN3" s="96"/>
      <c r="TMO3" s="96"/>
      <c r="TMP3" s="96"/>
      <c r="TMQ3" s="96"/>
      <c r="TMR3" s="96"/>
      <c r="TMS3" s="96"/>
      <c r="TMT3" s="96"/>
      <c r="TMU3" s="96"/>
      <c r="TMV3" s="96"/>
      <c r="TMW3" s="96"/>
      <c r="TMX3" s="96"/>
      <c r="TMY3" s="96"/>
      <c r="TMZ3" s="96"/>
      <c r="TNA3" s="96"/>
      <c r="TNB3" s="96"/>
      <c r="TNC3" s="96"/>
      <c r="TND3" s="96"/>
      <c r="TNE3" s="96"/>
      <c r="TNF3" s="96"/>
      <c r="TNG3" s="96"/>
      <c r="TNH3" s="96"/>
      <c r="TNI3" s="96"/>
      <c r="TNJ3" s="96"/>
      <c r="TNK3" s="96"/>
      <c r="TNL3" s="96"/>
      <c r="TNM3" s="96"/>
      <c r="TNN3" s="96"/>
      <c r="TNO3" s="96"/>
      <c r="TNP3" s="96"/>
      <c r="TNQ3" s="96"/>
      <c r="TNR3" s="96"/>
      <c r="TNS3" s="96"/>
      <c r="TNT3" s="96"/>
      <c r="TNU3" s="96"/>
      <c r="TNV3" s="96"/>
      <c r="TNW3" s="96"/>
      <c r="TNX3" s="96"/>
      <c r="TNY3" s="96"/>
      <c r="TNZ3" s="96"/>
      <c r="TOA3" s="96"/>
      <c r="TOB3" s="96"/>
      <c r="TOC3" s="96"/>
      <c r="TOD3" s="96"/>
      <c r="TOE3" s="96"/>
      <c r="TOF3" s="96"/>
      <c r="TOG3" s="96"/>
      <c r="TOH3" s="96"/>
      <c r="TOI3" s="96"/>
      <c r="TOJ3" s="96"/>
      <c r="TOK3" s="96"/>
      <c r="TOL3" s="96"/>
      <c r="TOM3" s="96"/>
      <c r="TON3" s="96"/>
      <c r="TOO3" s="96"/>
      <c r="TOP3" s="96"/>
      <c r="TOQ3" s="96"/>
      <c r="TOR3" s="96"/>
      <c r="TOS3" s="96"/>
      <c r="TOT3" s="96"/>
      <c r="TOU3" s="96"/>
      <c r="TOV3" s="96"/>
      <c r="TOW3" s="96"/>
      <c r="TOX3" s="96"/>
      <c r="TOY3" s="96"/>
      <c r="TOZ3" s="96"/>
      <c r="TPA3" s="96"/>
      <c r="TPB3" s="96"/>
      <c r="TPC3" s="96"/>
      <c r="TPD3" s="96"/>
      <c r="TPE3" s="96"/>
      <c r="TPF3" s="96"/>
      <c r="TPG3" s="96"/>
      <c r="TPH3" s="96"/>
      <c r="TPI3" s="96"/>
      <c r="TPJ3" s="96"/>
      <c r="TPK3" s="96"/>
      <c r="TPL3" s="96"/>
      <c r="TPM3" s="96"/>
      <c r="TPN3" s="96"/>
      <c r="TPO3" s="96"/>
      <c r="TPP3" s="96"/>
      <c r="TPQ3" s="96"/>
      <c r="TPR3" s="96"/>
      <c r="TPS3" s="96"/>
      <c r="TPT3" s="96"/>
      <c r="TPU3" s="96"/>
      <c r="TPV3" s="96"/>
      <c r="TPW3" s="96"/>
      <c r="TPX3" s="96"/>
      <c r="TPY3" s="96"/>
      <c r="TPZ3" s="96"/>
      <c r="TQA3" s="96"/>
      <c r="TQB3" s="96"/>
      <c r="TQC3" s="96"/>
      <c r="TQD3" s="96"/>
      <c r="TQE3" s="96"/>
      <c r="TQF3" s="96"/>
      <c r="TQG3" s="96"/>
      <c r="TQH3" s="96"/>
      <c r="TQI3" s="96"/>
      <c r="TQJ3" s="96"/>
      <c r="TQK3" s="96"/>
      <c r="TQL3" s="96"/>
      <c r="TQM3" s="96"/>
      <c r="TQN3" s="96"/>
      <c r="TQO3" s="96"/>
      <c r="TQP3" s="96"/>
      <c r="TQQ3" s="96"/>
      <c r="TQR3" s="96"/>
      <c r="TQS3" s="96"/>
      <c r="TQT3" s="96"/>
      <c r="TQU3" s="96"/>
      <c r="TQV3" s="96"/>
      <c r="TQW3" s="96"/>
      <c r="TQX3" s="96"/>
      <c r="TQY3" s="96"/>
      <c r="TQZ3" s="96"/>
      <c r="TRA3" s="96"/>
      <c r="TRB3" s="96"/>
      <c r="TRC3" s="96"/>
      <c r="TRD3" s="96"/>
      <c r="TRE3" s="96"/>
      <c r="TRF3" s="96"/>
      <c r="TRG3" s="96"/>
      <c r="TRH3" s="96"/>
      <c r="TRI3" s="96"/>
      <c r="TRJ3" s="96"/>
      <c r="TRK3" s="96"/>
      <c r="TRL3" s="96"/>
      <c r="TRM3" s="96"/>
      <c r="TRN3" s="96"/>
      <c r="TRO3" s="96"/>
      <c r="TRP3" s="96"/>
      <c r="TRQ3" s="96"/>
      <c r="TRR3" s="96"/>
      <c r="TRS3" s="96"/>
      <c r="TRT3" s="96"/>
      <c r="TRU3" s="96"/>
      <c r="TRV3" s="96"/>
      <c r="TRW3" s="96"/>
      <c r="TRX3" s="96"/>
      <c r="TRY3" s="96"/>
      <c r="TRZ3" s="96"/>
      <c r="TSA3" s="96"/>
      <c r="TSB3" s="96"/>
      <c r="TSC3" s="96"/>
      <c r="TSD3" s="96"/>
      <c r="TSE3" s="96"/>
      <c r="TSF3" s="96"/>
      <c r="TSG3" s="96"/>
      <c r="TSH3" s="96"/>
      <c r="TSI3" s="96"/>
      <c r="TSJ3" s="96"/>
      <c r="TSK3" s="96"/>
      <c r="TSL3" s="96"/>
      <c r="TSM3" s="96"/>
      <c r="TSN3" s="96"/>
      <c r="TSO3" s="96"/>
      <c r="TSP3" s="96"/>
      <c r="TSQ3" s="96"/>
      <c r="TSR3" s="96"/>
      <c r="TSS3" s="96"/>
      <c r="TST3" s="96"/>
      <c r="TSU3" s="96"/>
      <c r="TSV3" s="96"/>
      <c r="TSW3" s="96"/>
      <c r="TSX3" s="96"/>
      <c r="TSY3" s="96"/>
      <c r="TSZ3" s="96"/>
      <c r="TTA3" s="96"/>
      <c r="TTB3" s="96"/>
      <c r="TTC3" s="96"/>
      <c r="TTD3" s="96"/>
      <c r="TTE3" s="96"/>
      <c r="TTF3" s="96"/>
      <c r="TTG3" s="96"/>
      <c r="TTH3" s="96"/>
      <c r="TTI3" s="96"/>
      <c r="TTJ3" s="96"/>
      <c r="TTK3" s="96"/>
      <c r="TTL3" s="96"/>
      <c r="TTM3" s="96"/>
      <c r="TTN3" s="96"/>
      <c r="TTO3" s="96"/>
      <c r="TTP3" s="96"/>
      <c r="TTQ3" s="96"/>
      <c r="TTR3" s="96"/>
      <c r="TTS3" s="96"/>
      <c r="TTT3" s="96"/>
      <c r="TTU3" s="96"/>
      <c r="TTV3" s="96"/>
      <c r="TTW3" s="96"/>
      <c r="TTX3" s="96"/>
      <c r="TTY3" s="96"/>
      <c r="TTZ3" s="96"/>
      <c r="TUA3" s="96"/>
      <c r="TUB3" s="96"/>
      <c r="TUC3" s="96"/>
      <c r="TUD3" s="96"/>
      <c r="TUE3" s="96"/>
      <c r="TUF3" s="96"/>
      <c r="TUG3" s="96"/>
      <c r="TUH3" s="96"/>
      <c r="TUI3" s="96"/>
      <c r="TUJ3" s="96"/>
      <c r="TUK3" s="96"/>
      <c r="TUL3" s="96"/>
      <c r="TUM3" s="96"/>
      <c r="TUN3" s="96"/>
      <c r="TUO3" s="96"/>
      <c r="TUP3" s="96"/>
      <c r="TUQ3" s="96"/>
      <c r="TUR3" s="96"/>
      <c r="TUS3" s="96"/>
      <c r="TUT3" s="96"/>
      <c r="TUU3" s="96"/>
      <c r="TUV3" s="96"/>
      <c r="TUW3" s="96"/>
      <c r="TUX3" s="96"/>
      <c r="TUY3" s="96"/>
      <c r="TUZ3" s="96"/>
      <c r="TVA3" s="96"/>
      <c r="TVB3" s="96"/>
      <c r="TVC3" s="96"/>
      <c r="TVD3" s="96"/>
      <c r="TVE3" s="96"/>
      <c r="TVF3" s="96"/>
      <c r="TVG3" s="96"/>
      <c r="TVH3" s="96"/>
      <c r="TVI3" s="96"/>
      <c r="TVJ3" s="96"/>
      <c r="TVK3" s="96"/>
      <c r="TVL3" s="96"/>
      <c r="TVM3" s="96"/>
      <c r="TVN3" s="96"/>
      <c r="TVO3" s="96"/>
      <c r="TVP3" s="96"/>
      <c r="TVQ3" s="96"/>
      <c r="TVR3" s="96"/>
      <c r="TVS3" s="96"/>
      <c r="TVT3" s="96"/>
      <c r="TVU3" s="96"/>
      <c r="TVV3" s="96"/>
      <c r="TVW3" s="96"/>
      <c r="TVX3" s="96"/>
      <c r="TVY3" s="96"/>
      <c r="TVZ3" s="96"/>
      <c r="TWA3" s="96"/>
      <c r="TWB3" s="96"/>
      <c r="TWC3" s="96"/>
      <c r="TWD3" s="96"/>
      <c r="TWE3" s="96"/>
      <c r="TWF3" s="96"/>
      <c r="TWG3" s="96"/>
      <c r="TWH3" s="96"/>
      <c r="TWI3" s="96"/>
      <c r="TWJ3" s="96"/>
      <c r="TWK3" s="96"/>
      <c r="TWL3" s="96"/>
      <c r="TWM3" s="96"/>
      <c r="TWN3" s="96"/>
      <c r="TWO3" s="96"/>
      <c r="TWP3" s="96"/>
      <c r="TWQ3" s="96"/>
      <c r="TWR3" s="96"/>
      <c r="TWS3" s="96"/>
      <c r="TWT3" s="96"/>
      <c r="TWU3" s="96"/>
      <c r="TWV3" s="96"/>
      <c r="TWW3" s="96"/>
      <c r="TWX3" s="96"/>
      <c r="TWY3" s="96"/>
      <c r="TWZ3" s="96"/>
      <c r="TXA3" s="96"/>
      <c r="TXB3" s="96"/>
      <c r="TXC3" s="96"/>
      <c r="TXD3" s="96"/>
      <c r="TXE3" s="96"/>
      <c r="TXF3" s="96"/>
      <c r="TXG3" s="96"/>
      <c r="TXH3" s="96"/>
      <c r="TXI3" s="96"/>
      <c r="TXJ3" s="96"/>
      <c r="TXK3" s="96"/>
      <c r="TXL3" s="96"/>
      <c r="TXM3" s="96"/>
      <c r="TXN3" s="96"/>
      <c r="TXO3" s="96"/>
      <c r="TXP3" s="96"/>
      <c r="TXQ3" s="96"/>
      <c r="TXR3" s="96"/>
      <c r="TXS3" s="96"/>
      <c r="TXT3" s="96"/>
      <c r="TXU3" s="96"/>
      <c r="TXV3" s="96"/>
      <c r="TXW3" s="96"/>
      <c r="TXX3" s="96"/>
      <c r="TXY3" s="96"/>
      <c r="TXZ3" s="96"/>
      <c r="TYA3" s="96"/>
      <c r="TYB3" s="96"/>
      <c r="TYC3" s="96"/>
      <c r="TYD3" s="96"/>
      <c r="TYE3" s="96"/>
      <c r="TYF3" s="96"/>
      <c r="TYG3" s="96"/>
      <c r="TYH3" s="96"/>
      <c r="TYI3" s="96"/>
      <c r="TYJ3" s="96"/>
      <c r="TYK3" s="96"/>
      <c r="TYL3" s="96"/>
      <c r="TYM3" s="96"/>
      <c r="TYN3" s="96"/>
      <c r="TYO3" s="96"/>
      <c r="TYP3" s="96"/>
      <c r="TYQ3" s="96"/>
      <c r="TYR3" s="96"/>
      <c r="TYS3" s="96"/>
      <c r="TYT3" s="96"/>
      <c r="TYU3" s="96"/>
      <c r="TYV3" s="96"/>
      <c r="TYW3" s="96"/>
      <c r="TYX3" s="96"/>
      <c r="TYY3" s="96"/>
      <c r="TYZ3" s="96"/>
      <c r="TZA3" s="96"/>
      <c r="TZB3" s="96"/>
      <c r="TZC3" s="96"/>
      <c r="TZD3" s="96"/>
      <c r="TZE3" s="96"/>
      <c r="TZF3" s="96"/>
      <c r="TZG3" s="96"/>
      <c r="TZH3" s="96"/>
      <c r="TZI3" s="96"/>
      <c r="TZJ3" s="96"/>
      <c r="TZK3" s="96"/>
      <c r="TZL3" s="96"/>
      <c r="TZM3" s="96"/>
      <c r="TZN3" s="96"/>
      <c r="TZO3" s="96"/>
      <c r="TZP3" s="96"/>
      <c r="TZQ3" s="96"/>
      <c r="TZR3" s="96"/>
      <c r="TZS3" s="96"/>
      <c r="TZT3" s="96"/>
      <c r="TZU3" s="96"/>
      <c r="TZV3" s="96"/>
      <c r="TZW3" s="96"/>
      <c r="TZX3" s="96"/>
      <c r="TZY3" s="96"/>
      <c r="TZZ3" s="96"/>
      <c r="UAA3" s="96"/>
      <c r="UAB3" s="96"/>
      <c r="UAC3" s="96"/>
      <c r="UAD3" s="96"/>
      <c r="UAE3" s="96"/>
      <c r="UAF3" s="96"/>
      <c r="UAG3" s="96"/>
      <c r="UAH3" s="96"/>
      <c r="UAI3" s="96"/>
      <c r="UAJ3" s="96"/>
      <c r="UAK3" s="96"/>
      <c r="UAL3" s="96"/>
      <c r="UAM3" s="96"/>
      <c r="UAN3" s="96"/>
      <c r="UAO3" s="96"/>
      <c r="UAP3" s="96"/>
      <c r="UAQ3" s="96"/>
      <c r="UAR3" s="96"/>
      <c r="UAS3" s="96"/>
      <c r="UAT3" s="96"/>
      <c r="UAU3" s="96"/>
      <c r="UAV3" s="96"/>
      <c r="UAW3" s="96"/>
      <c r="UAX3" s="96"/>
      <c r="UAY3" s="96"/>
      <c r="UAZ3" s="96"/>
      <c r="UBA3" s="96"/>
      <c r="UBB3" s="96"/>
      <c r="UBC3" s="96"/>
      <c r="UBD3" s="96"/>
      <c r="UBE3" s="96"/>
      <c r="UBF3" s="96"/>
      <c r="UBG3" s="96"/>
      <c r="UBH3" s="96"/>
      <c r="UBI3" s="96"/>
      <c r="UBJ3" s="96"/>
      <c r="UBK3" s="96"/>
      <c r="UBL3" s="96"/>
      <c r="UBM3" s="96"/>
      <c r="UBN3" s="96"/>
      <c r="UBO3" s="96"/>
      <c r="UBP3" s="96"/>
      <c r="UBQ3" s="96"/>
      <c r="UBR3" s="96"/>
      <c r="UBS3" s="96"/>
      <c r="UBT3" s="96"/>
      <c r="UBU3" s="96"/>
      <c r="UBV3" s="96"/>
      <c r="UBW3" s="96"/>
      <c r="UBX3" s="96"/>
      <c r="UBY3" s="96"/>
      <c r="UBZ3" s="96"/>
      <c r="UCA3" s="96"/>
      <c r="UCB3" s="96"/>
      <c r="UCC3" s="96"/>
      <c r="UCD3" s="96"/>
      <c r="UCE3" s="96"/>
      <c r="UCF3" s="96"/>
      <c r="UCG3" s="96"/>
      <c r="UCH3" s="96"/>
      <c r="UCI3" s="96"/>
      <c r="UCJ3" s="96"/>
      <c r="UCK3" s="96"/>
      <c r="UCL3" s="96"/>
      <c r="UCM3" s="96"/>
      <c r="UCN3" s="96"/>
      <c r="UCO3" s="96"/>
      <c r="UCP3" s="96"/>
      <c r="UCQ3" s="96"/>
      <c r="UCR3" s="96"/>
      <c r="UCS3" s="96"/>
      <c r="UCT3" s="96"/>
      <c r="UCU3" s="96"/>
      <c r="UCV3" s="96"/>
      <c r="UCW3" s="96"/>
      <c r="UCX3" s="96"/>
      <c r="UCY3" s="96"/>
      <c r="UCZ3" s="96"/>
      <c r="UDA3" s="96"/>
      <c r="UDB3" s="96"/>
      <c r="UDC3" s="96"/>
      <c r="UDD3" s="96"/>
      <c r="UDE3" s="96"/>
      <c r="UDF3" s="96"/>
      <c r="UDG3" s="96"/>
      <c r="UDH3" s="96"/>
      <c r="UDI3" s="96"/>
      <c r="UDJ3" s="96"/>
      <c r="UDK3" s="96"/>
      <c r="UDL3" s="96"/>
      <c r="UDM3" s="96"/>
      <c r="UDN3" s="96"/>
      <c r="UDO3" s="96"/>
      <c r="UDP3" s="96"/>
      <c r="UDQ3" s="96"/>
      <c r="UDR3" s="96"/>
      <c r="UDS3" s="96"/>
      <c r="UDT3" s="96"/>
      <c r="UDU3" s="96"/>
      <c r="UDV3" s="96"/>
      <c r="UDW3" s="96"/>
      <c r="UDX3" s="96"/>
      <c r="UDY3" s="96"/>
      <c r="UDZ3" s="96"/>
      <c r="UEA3" s="96"/>
      <c r="UEB3" s="96"/>
      <c r="UEC3" s="96"/>
      <c r="UED3" s="96"/>
      <c r="UEE3" s="96"/>
      <c r="UEF3" s="96"/>
      <c r="UEG3" s="96"/>
      <c r="UEH3" s="96"/>
      <c r="UEI3" s="96"/>
      <c r="UEJ3" s="96"/>
      <c r="UEK3" s="96"/>
      <c r="UEL3" s="96"/>
      <c r="UEM3" s="96"/>
      <c r="UEN3" s="96"/>
      <c r="UEO3" s="96"/>
      <c r="UEP3" s="96"/>
      <c r="UEQ3" s="96"/>
      <c r="UER3" s="96"/>
      <c r="UES3" s="96"/>
      <c r="UET3" s="96"/>
      <c r="UEU3" s="96"/>
      <c r="UEV3" s="96"/>
      <c r="UEW3" s="96"/>
      <c r="UEX3" s="96"/>
      <c r="UEY3" s="96"/>
      <c r="UEZ3" s="96"/>
      <c r="UFA3" s="96"/>
      <c r="UFB3" s="96"/>
      <c r="UFC3" s="96"/>
      <c r="UFD3" s="96"/>
      <c r="UFE3" s="96"/>
      <c r="UFF3" s="96"/>
      <c r="UFG3" s="96"/>
      <c r="UFH3" s="96"/>
      <c r="UFI3" s="96"/>
      <c r="UFJ3" s="96"/>
      <c r="UFK3" s="96"/>
      <c r="UFL3" s="96"/>
      <c r="UFM3" s="96"/>
      <c r="UFN3" s="96"/>
      <c r="UFO3" s="96"/>
      <c r="UFP3" s="96"/>
      <c r="UFQ3" s="96"/>
      <c r="UFR3" s="96"/>
      <c r="UFS3" s="96"/>
      <c r="UFT3" s="96"/>
      <c r="UFU3" s="96"/>
      <c r="UFV3" s="96"/>
      <c r="UFW3" s="96"/>
      <c r="UFX3" s="96"/>
      <c r="UFY3" s="96"/>
      <c r="UFZ3" s="96"/>
      <c r="UGA3" s="96"/>
      <c r="UGB3" s="96"/>
      <c r="UGC3" s="96"/>
      <c r="UGD3" s="96"/>
      <c r="UGE3" s="96"/>
      <c r="UGF3" s="96"/>
      <c r="UGG3" s="96"/>
      <c r="UGH3" s="96"/>
      <c r="UGI3" s="96"/>
      <c r="UGJ3" s="96"/>
      <c r="UGK3" s="96"/>
      <c r="UGL3" s="96"/>
      <c r="UGM3" s="96"/>
      <c r="UGN3" s="96"/>
      <c r="UGO3" s="96"/>
      <c r="UGP3" s="96"/>
      <c r="UGQ3" s="96"/>
      <c r="UGR3" s="96"/>
      <c r="UGS3" s="96"/>
      <c r="UGT3" s="96"/>
      <c r="UGU3" s="96"/>
      <c r="UGV3" s="96"/>
      <c r="UGW3" s="96"/>
      <c r="UGX3" s="96"/>
      <c r="UGY3" s="96"/>
      <c r="UGZ3" s="96"/>
      <c r="UHA3" s="96"/>
      <c r="UHB3" s="96"/>
      <c r="UHC3" s="96"/>
      <c r="UHD3" s="96"/>
      <c r="UHE3" s="96"/>
      <c r="UHF3" s="96"/>
      <c r="UHG3" s="96"/>
      <c r="UHH3" s="96"/>
      <c r="UHI3" s="96"/>
      <c r="UHJ3" s="96"/>
      <c r="UHK3" s="96"/>
      <c r="UHL3" s="96"/>
      <c r="UHM3" s="96"/>
      <c r="UHN3" s="96"/>
      <c r="UHO3" s="96"/>
      <c r="UHP3" s="96"/>
      <c r="UHQ3" s="96"/>
      <c r="UHR3" s="96"/>
      <c r="UHS3" s="96"/>
      <c r="UHT3" s="96"/>
      <c r="UHU3" s="96"/>
      <c r="UHV3" s="96"/>
      <c r="UHW3" s="96"/>
      <c r="UHX3" s="96"/>
      <c r="UHY3" s="96"/>
      <c r="UHZ3" s="96"/>
      <c r="UIA3" s="96"/>
      <c r="UIB3" s="96"/>
      <c r="UIC3" s="96"/>
      <c r="UID3" s="96"/>
      <c r="UIE3" s="96"/>
      <c r="UIF3" s="96"/>
      <c r="UIG3" s="96"/>
      <c r="UIH3" s="96"/>
      <c r="UII3" s="96"/>
      <c r="UIJ3" s="96"/>
      <c r="UIK3" s="96"/>
      <c r="UIL3" s="96"/>
      <c r="UIM3" s="96"/>
      <c r="UIN3" s="96"/>
      <c r="UIO3" s="96"/>
      <c r="UIP3" s="96"/>
      <c r="UIQ3" s="96"/>
      <c r="UIR3" s="96"/>
      <c r="UIS3" s="96"/>
      <c r="UIT3" s="96"/>
      <c r="UIU3" s="96"/>
      <c r="UIV3" s="96"/>
      <c r="UIW3" s="96"/>
      <c r="UIX3" s="96"/>
      <c r="UIY3" s="96"/>
      <c r="UIZ3" s="96"/>
      <c r="UJA3" s="96"/>
      <c r="UJB3" s="96"/>
      <c r="UJC3" s="96"/>
      <c r="UJD3" s="96"/>
      <c r="UJE3" s="96"/>
      <c r="UJF3" s="96"/>
      <c r="UJG3" s="96"/>
      <c r="UJH3" s="96"/>
      <c r="UJI3" s="96"/>
      <c r="UJJ3" s="96"/>
      <c r="UJK3" s="96"/>
      <c r="UJL3" s="96"/>
      <c r="UJM3" s="96"/>
      <c r="UJN3" s="96"/>
      <c r="UJO3" s="96"/>
      <c r="UJP3" s="96"/>
      <c r="UJQ3" s="96"/>
      <c r="UJR3" s="96"/>
      <c r="UJS3" s="96"/>
      <c r="UJT3" s="96"/>
      <c r="UJU3" s="96"/>
      <c r="UJV3" s="96"/>
      <c r="UJW3" s="96"/>
      <c r="UJX3" s="96"/>
      <c r="UJY3" s="96"/>
      <c r="UJZ3" s="96"/>
      <c r="UKA3" s="96"/>
      <c r="UKB3" s="96"/>
      <c r="UKC3" s="96"/>
      <c r="UKD3" s="96"/>
      <c r="UKE3" s="96"/>
      <c r="UKF3" s="96"/>
      <c r="UKG3" s="96"/>
      <c r="UKH3" s="96"/>
      <c r="UKI3" s="96"/>
      <c r="UKJ3" s="96"/>
      <c r="UKK3" s="96"/>
      <c r="UKL3" s="96"/>
      <c r="UKM3" s="96"/>
      <c r="UKN3" s="96"/>
      <c r="UKO3" s="96"/>
      <c r="UKP3" s="96"/>
      <c r="UKQ3" s="96"/>
      <c r="UKR3" s="96"/>
      <c r="UKS3" s="96"/>
      <c r="UKT3" s="96"/>
      <c r="UKU3" s="96"/>
      <c r="UKV3" s="96"/>
      <c r="UKW3" s="96"/>
      <c r="UKX3" s="96"/>
      <c r="UKY3" s="96"/>
      <c r="UKZ3" s="96"/>
      <c r="ULA3" s="96"/>
      <c r="ULB3" s="96"/>
      <c r="ULC3" s="96"/>
      <c r="ULD3" s="96"/>
      <c r="ULE3" s="96"/>
      <c r="ULF3" s="96"/>
      <c r="ULG3" s="96"/>
      <c r="ULH3" s="96"/>
      <c r="ULI3" s="96"/>
      <c r="ULJ3" s="96"/>
      <c r="ULK3" s="96"/>
      <c r="ULL3" s="96"/>
      <c r="ULM3" s="96"/>
      <c r="ULN3" s="96"/>
      <c r="ULO3" s="96"/>
      <c r="ULP3" s="96"/>
      <c r="ULQ3" s="96"/>
      <c r="ULR3" s="96"/>
      <c r="ULS3" s="96"/>
      <c r="ULT3" s="96"/>
      <c r="ULU3" s="96"/>
      <c r="ULV3" s="96"/>
      <c r="ULW3" s="96"/>
      <c r="ULX3" s="96"/>
      <c r="ULY3" s="96"/>
      <c r="ULZ3" s="96"/>
      <c r="UMA3" s="96"/>
      <c r="UMB3" s="96"/>
      <c r="UMC3" s="96"/>
      <c r="UMD3" s="96"/>
      <c r="UME3" s="96"/>
      <c r="UMF3" s="96"/>
      <c r="UMG3" s="96"/>
      <c r="UMH3" s="96"/>
      <c r="UMI3" s="96"/>
      <c r="UMJ3" s="96"/>
      <c r="UMK3" s="96"/>
      <c r="UML3" s="96"/>
      <c r="UMM3" s="96"/>
      <c r="UMN3" s="96"/>
      <c r="UMO3" s="96"/>
      <c r="UMP3" s="96"/>
      <c r="UMQ3" s="96"/>
      <c r="UMR3" s="96"/>
      <c r="UMS3" s="96"/>
      <c r="UMT3" s="96"/>
      <c r="UMU3" s="96"/>
      <c r="UMV3" s="96"/>
      <c r="UMW3" s="96"/>
      <c r="UMX3" s="96"/>
      <c r="UMY3" s="96"/>
      <c r="UMZ3" s="96"/>
      <c r="UNA3" s="96"/>
      <c r="UNB3" s="96"/>
      <c r="UNC3" s="96"/>
      <c r="UND3" s="96"/>
      <c r="UNE3" s="96"/>
      <c r="UNF3" s="96"/>
      <c r="UNG3" s="96"/>
      <c r="UNH3" s="96"/>
      <c r="UNI3" s="96"/>
      <c r="UNJ3" s="96"/>
      <c r="UNK3" s="96"/>
      <c r="UNL3" s="96"/>
      <c r="UNM3" s="96"/>
      <c r="UNN3" s="96"/>
      <c r="UNO3" s="96"/>
      <c r="UNP3" s="96"/>
      <c r="UNQ3" s="96"/>
      <c r="UNR3" s="96"/>
      <c r="UNS3" s="96"/>
      <c r="UNT3" s="96"/>
      <c r="UNU3" s="96"/>
      <c r="UNV3" s="96"/>
      <c r="UNW3" s="96"/>
      <c r="UNX3" s="96"/>
      <c r="UNY3" s="96"/>
      <c r="UNZ3" s="96"/>
      <c r="UOA3" s="96"/>
      <c r="UOB3" s="96"/>
      <c r="UOC3" s="96"/>
      <c r="UOD3" s="96"/>
      <c r="UOE3" s="96"/>
      <c r="UOF3" s="96"/>
      <c r="UOG3" s="96"/>
      <c r="UOH3" s="96"/>
      <c r="UOI3" s="96"/>
      <c r="UOJ3" s="96"/>
      <c r="UOK3" s="96"/>
      <c r="UOL3" s="96"/>
      <c r="UOM3" s="96"/>
      <c r="UON3" s="96"/>
      <c r="UOO3" s="96"/>
      <c r="UOP3" s="96"/>
      <c r="UOQ3" s="96"/>
      <c r="UOR3" s="96"/>
      <c r="UOS3" s="96"/>
      <c r="UOT3" s="96"/>
      <c r="UOU3" s="96"/>
      <c r="UOV3" s="96"/>
      <c r="UOW3" s="96"/>
      <c r="UOX3" s="96"/>
      <c r="UOY3" s="96"/>
      <c r="UOZ3" s="96"/>
      <c r="UPA3" s="96"/>
      <c r="UPB3" s="96"/>
      <c r="UPC3" s="96"/>
      <c r="UPD3" s="96"/>
      <c r="UPE3" s="96"/>
      <c r="UPF3" s="96"/>
      <c r="UPG3" s="96"/>
      <c r="UPH3" s="96"/>
      <c r="UPI3" s="96"/>
      <c r="UPJ3" s="96"/>
      <c r="UPK3" s="96"/>
      <c r="UPL3" s="96"/>
      <c r="UPM3" s="96"/>
      <c r="UPN3" s="96"/>
      <c r="UPO3" s="96"/>
      <c r="UPP3" s="96"/>
      <c r="UPQ3" s="96"/>
      <c r="UPR3" s="96"/>
      <c r="UPS3" s="96"/>
      <c r="UPT3" s="96"/>
      <c r="UPU3" s="96"/>
      <c r="UPV3" s="96"/>
      <c r="UPW3" s="96"/>
      <c r="UPX3" s="96"/>
      <c r="UPY3" s="96"/>
      <c r="UPZ3" s="96"/>
      <c r="UQA3" s="96"/>
      <c r="UQB3" s="96"/>
      <c r="UQC3" s="96"/>
      <c r="UQD3" s="96"/>
      <c r="UQE3" s="96"/>
      <c r="UQF3" s="96"/>
      <c r="UQG3" s="96"/>
      <c r="UQH3" s="96"/>
      <c r="UQI3" s="96"/>
      <c r="UQJ3" s="96"/>
      <c r="UQK3" s="96"/>
      <c r="UQL3" s="96"/>
      <c r="UQM3" s="96"/>
      <c r="UQN3" s="96"/>
      <c r="UQO3" s="96"/>
      <c r="UQP3" s="96"/>
      <c r="UQQ3" s="96"/>
      <c r="UQR3" s="96"/>
      <c r="UQS3" s="96"/>
      <c r="UQT3" s="96"/>
      <c r="UQU3" s="96"/>
      <c r="UQV3" s="96"/>
      <c r="UQW3" s="96"/>
      <c r="UQX3" s="96"/>
      <c r="UQY3" s="96"/>
      <c r="UQZ3" s="96"/>
      <c r="URA3" s="96"/>
      <c r="URB3" s="96"/>
      <c r="URC3" s="96"/>
      <c r="URD3" s="96"/>
      <c r="URE3" s="96"/>
      <c r="URF3" s="96"/>
      <c r="URG3" s="96"/>
      <c r="URH3" s="96"/>
      <c r="URI3" s="96"/>
      <c r="URJ3" s="96"/>
      <c r="URK3" s="96"/>
      <c r="URL3" s="96"/>
      <c r="URM3" s="96"/>
      <c r="URN3" s="96"/>
      <c r="URO3" s="96"/>
      <c r="URP3" s="96"/>
      <c r="URQ3" s="96"/>
      <c r="URR3" s="96"/>
      <c r="URS3" s="96"/>
      <c r="URT3" s="96"/>
      <c r="URU3" s="96"/>
      <c r="URV3" s="96"/>
      <c r="URW3" s="96"/>
      <c r="URX3" s="96"/>
      <c r="URY3" s="96"/>
      <c r="URZ3" s="96"/>
      <c r="USA3" s="96"/>
      <c r="USB3" s="96"/>
      <c r="USC3" s="96"/>
      <c r="USD3" s="96"/>
      <c r="USE3" s="96"/>
      <c r="USF3" s="96"/>
      <c r="USG3" s="96"/>
      <c r="USH3" s="96"/>
      <c r="USI3" s="96"/>
      <c r="USJ3" s="96"/>
      <c r="USK3" s="96"/>
      <c r="USL3" s="96"/>
      <c r="USM3" s="96"/>
      <c r="USN3" s="96"/>
      <c r="USO3" s="96"/>
      <c r="USP3" s="96"/>
      <c r="USQ3" s="96"/>
      <c r="USR3" s="96"/>
      <c r="USS3" s="96"/>
      <c r="UST3" s="96"/>
      <c r="USU3" s="96"/>
      <c r="USV3" s="96"/>
      <c r="USW3" s="96"/>
      <c r="USX3" s="96"/>
      <c r="USY3" s="96"/>
      <c r="USZ3" s="96"/>
      <c r="UTA3" s="96"/>
      <c r="UTB3" s="96"/>
      <c r="UTC3" s="96"/>
      <c r="UTD3" s="96"/>
      <c r="UTE3" s="96"/>
      <c r="UTF3" s="96"/>
      <c r="UTG3" s="96"/>
      <c r="UTH3" s="96"/>
      <c r="UTI3" s="96"/>
      <c r="UTJ3" s="96"/>
      <c r="UTK3" s="96"/>
      <c r="UTL3" s="96"/>
      <c r="UTM3" s="96"/>
      <c r="UTN3" s="96"/>
      <c r="UTO3" s="96"/>
      <c r="UTP3" s="96"/>
      <c r="UTQ3" s="96"/>
      <c r="UTR3" s="96"/>
      <c r="UTS3" s="96"/>
      <c r="UTT3" s="96"/>
      <c r="UTU3" s="96"/>
      <c r="UTV3" s="96"/>
      <c r="UTW3" s="96"/>
      <c r="UTX3" s="96"/>
      <c r="UTY3" s="96"/>
      <c r="UTZ3" s="96"/>
      <c r="UUA3" s="96"/>
      <c r="UUB3" s="96"/>
      <c r="UUC3" s="96"/>
      <c r="UUD3" s="96"/>
      <c r="UUE3" s="96"/>
      <c r="UUF3" s="96"/>
      <c r="UUG3" s="96"/>
      <c r="UUH3" s="96"/>
      <c r="UUI3" s="96"/>
      <c r="UUJ3" s="96"/>
      <c r="UUK3" s="96"/>
      <c r="UUL3" s="96"/>
      <c r="UUM3" s="96"/>
      <c r="UUN3" s="96"/>
      <c r="UUO3" s="96"/>
      <c r="UUP3" s="96"/>
      <c r="UUQ3" s="96"/>
      <c r="UUR3" s="96"/>
      <c r="UUS3" s="96"/>
      <c r="UUT3" s="96"/>
      <c r="UUU3" s="96"/>
      <c r="UUV3" s="96"/>
      <c r="UUW3" s="96"/>
      <c r="UUX3" s="96"/>
      <c r="UUY3" s="96"/>
      <c r="UUZ3" s="96"/>
      <c r="UVA3" s="96"/>
      <c r="UVB3" s="96"/>
      <c r="UVC3" s="96"/>
      <c r="UVD3" s="96"/>
      <c r="UVE3" s="96"/>
      <c r="UVF3" s="96"/>
      <c r="UVG3" s="96"/>
      <c r="UVH3" s="96"/>
      <c r="UVI3" s="96"/>
      <c r="UVJ3" s="96"/>
      <c r="UVK3" s="96"/>
      <c r="UVL3" s="96"/>
      <c r="UVM3" s="96"/>
      <c r="UVN3" s="96"/>
      <c r="UVO3" s="96"/>
      <c r="UVP3" s="96"/>
      <c r="UVQ3" s="96"/>
      <c r="UVR3" s="96"/>
      <c r="UVS3" s="96"/>
      <c r="UVT3" s="96"/>
      <c r="UVU3" s="96"/>
      <c r="UVV3" s="96"/>
      <c r="UVW3" s="96"/>
      <c r="UVX3" s="96"/>
      <c r="UVY3" s="96"/>
      <c r="UVZ3" s="96"/>
      <c r="UWA3" s="96"/>
      <c r="UWB3" s="96"/>
      <c r="UWC3" s="96"/>
      <c r="UWD3" s="96"/>
      <c r="UWE3" s="96"/>
      <c r="UWF3" s="96"/>
      <c r="UWG3" s="96"/>
      <c r="UWH3" s="96"/>
      <c r="UWI3" s="96"/>
      <c r="UWJ3" s="96"/>
      <c r="UWK3" s="96"/>
      <c r="UWL3" s="96"/>
      <c r="UWM3" s="96"/>
      <c r="UWN3" s="96"/>
      <c r="UWO3" s="96"/>
      <c r="UWP3" s="96"/>
      <c r="UWQ3" s="96"/>
      <c r="UWR3" s="96"/>
      <c r="UWS3" s="96"/>
      <c r="UWT3" s="96"/>
      <c r="UWU3" s="96"/>
      <c r="UWV3" s="96"/>
      <c r="UWW3" s="96"/>
      <c r="UWX3" s="96"/>
      <c r="UWY3" s="96"/>
      <c r="UWZ3" s="96"/>
      <c r="UXA3" s="96"/>
      <c r="UXB3" s="96"/>
      <c r="UXC3" s="96"/>
      <c r="UXD3" s="96"/>
      <c r="UXE3" s="96"/>
      <c r="UXF3" s="96"/>
      <c r="UXG3" s="96"/>
      <c r="UXH3" s="96"/>
      <c r="UXI3" s="96"/>
      <c r="UXJ3" s="96"/>
      <c r="UXK3" s="96"/>
      <c r="UXL3" s="96"/>
      <c r="UXM3" s="96"/>
      <c r="UXN3" s="96"/>
      <c r="UXO3" s="96"/>
      <c r="UXP3" s="96"/>
      <c r="UXQ3" s="96"/>
      <c r="UXR3" s="96"/>
      <c r="UXS3" s="96"/>
      <c r="UXT3" s="96"/>
      <c r="UXU3" s="96"/>
      <c r="UXV3" s="96"/>
      <c r="UXW3" s="96"/>
      <c r="UXX3" s="96"/>
      <c r="UXY3" s="96"/>
      <c r="UXZ3" s="96"/>
      <c r="UYA3" s="96"/>
      <c r="UYB3" s="96"/>
      <c r="UYC3" s="96"/>
      <c r="UYD3" s="96"/>
      <c r="UYE3" s="96"/>
      <c r="UYF3" s="96"/>
      <c r="UYG3" s="96"/>
      <c r="UYH3" s="96"/>
      <c r="UYI3" s="96"/>
      <c r="UYJ3" s="96"/>
      <c r="UYK3" s="96"/>
      <c r="UYL3" s="96"/>
      <c r="UYM3" s="96"/>
      <c r="UYN3" s="96"/>
      <c r="UYO3" s="96"/>
      <c r="UYP3" s="96"/>
      <c r="UYQ3" s="96"/>
      <c r="UYR3" s="96"/>
      <c r="UYS3" s="96"/>
      <c r="UYT3" s="96"/>
      <c r="UYU3" s="96"/>
      <c r="UYV3" s="96"/>
      <c r="UYW3" s="96"/>
      <c r="UYX3" s="96"/>
      <c r="UYY3" s="96"/>
      <c r="UYZ3" s="96"/>
      <c r="UZA3" s="96"/>
      <c r="UZB3" s="96"/>
      <c r="UZC3" s="96"/>
      <c r="UZD3" s="96"/>
      <c r="UZE3" s="96"/>
      <c r="UZF3" s="96"/>
      <c r="UZG3" s="96"/>
      <c r="UZH3" s="96"/>
      <c r="UZI3" s="96"/>
      <c r="UZJ3" s="96"/>
      <c r="UZK3" s="96"/>
      <c r="UZL3" s="96"/>
      <c r="UZM3" s="96"/>
      <c r="UZN3" s="96"/>
      <c r="UZO3" s="96"/>
      <c r="UZP3" s="96"/>
      <c r="UZQ3" s="96"/>
      <c r="UZR3" s="96"/>
      <c r="UZS3" s="96"/>
      <c r="UZT3" s="96"/>
      <c r="UZU3" s="96"/>
      <c r="UZV3" s="96"/>
      <c r="UZW3" s="96"/>
      <c r="UZX3" s="96"/>
      <c r="UZY3" s="96"/>
      <c r="UZZ3" s="96"/>
      <c r="VAA3" s="96"/>
      <c r="VAB3" s="96"/>
      <c r="VAC3" s="96"/>
      <c r="VAD3" s="96"/>
      <c r="VAE3" s="96"/>
      <c r="VAF3" s="96"/>
      <c r="VAG3" s="96"/>
      <c r="VAH3" s="96"/>
      <c r="VAI3" s="96"/>
      <c r="VAJ3" s="96"/>
      <c r="VAK3" s="96"/>
      <c r="VAL3" s="96"/>
      <c r="VAM3" s="96"/>
      <c r="VAN3" s="96"/>
      <c r="VAO3" s="96"/>
      <c r="VAP3" s="96"/>
      <c r="VAQ3" s="96"/>
      <c r="VAR3" s="96"/>
      <c r="VAS3" s="96"/>
      <c r="VAT3" s="96"/>
      <c r="VAU3" s="96"/>
      <c r="VAV3" s="96"/>
      <c r="VAW3" s="96"/>
      <c r="VAX3" s="96"/>
      <c r="VAY3" s="96"/>
      <c r="VAZ3" s="96"/>
      <c r="VBA3" s="96"/>
      <c r="VBB3" s="96"/>
      <c r="VBC3" s="96"/>
      <c r="VBD3" s="96"/>
      <c r="VBE3" s="96"/>
      <c r="VBF3" s="96"/>
      <c r="VBG3" s="96"/>
      <c r="VBH3" s="96"/>
      <c r="VBI3" s="96"/>
      <c r="VBJ3" s="96"/>
      <c r="VBK3" s="96"/>
      <c r="VBL3" s="96"/>
      <c r="VBM3" s="96"/>
      <c r="VBN3" s="96"/>
      <c r="VBO3" s="96"/>
      <c r="VBP3" s="96"/>
      <c r="VBQ3" s="96"/>
      <c r="VBR3" s="96"/>
      <c r="VBS3" s="96"/>
      <c r="VBT3" s="96"/>
      <c r="VBU3" s="96"/>
      <c r="VBV3" s="96"/>
      <c r="VBW3" s="96"/>
      <c r="VBX3" s="96"/>
      <c r="VBY3" s="96"/>
      <c r="VBZ3" s="96"/>
      <c r="VCA3" s="96"/>
      <c r="VCB3" s="96"/>
      <c r="VCC3" s="96"/>
      <c r="VCD3" s="96"/>
      <c r="VCE3" s="96"/>
      <c r="VCF3" s="96"/>
      <c r="VCG3" s="96"/>
      <c r="VCH3" s="96"/>
      <c r="VCI3" s="96"/>
      <c r="VCJ3" s="96"/>
      <c r="VCK3" s="96"/>
      <c r="VCL3" s="96"/>
      <c r="VCM3" s="96"/>
      <c r="VCN3" s="96"/>
      <c r="VCO3" s="96"/>
      <c r="VCP3" s="96"/>
      <c r="VCQ3" s="96"/>
      <c r="VCR3" s="96"/>
      <c r="VCS3" s="96"/>
      <c r="VCT3" s="96"/>
      <c r="VCU3" s="96"/>
      <c r="VCV3" s="96"/>
      <c r="VCW3" s="96"/>
      <c r="VCX3" s="96"/>
      <c r="VCY3" s="96"/>
      <c r="VCZ3" s="96"/>
      <c r="VDA3" s="96"/>
      <c r="VDB3" s="96"/>
      <c r="VDC3" s="96"/>
      <c r="VDD3" s="96"/>
      <c r="VDE3" s="96"/>
      <c r="VDF3" s="96"/>
      <c r="VDG3" s="96"/>
      <c r="VDH3" s="96"/>
      <c r="VDI3" s="96"/>
      <c r="VDJ3" s="96"/>
      <c r="VDK3" s="96"/>
      <c r="VDL3" s="96"/>
      <c r="VDM3" s="96"/>
      <c r="VDN3" s="96"/>
      <c r="VDO3" s="96"/>
      <c r="VDP3" s="96"/>
      <c r="VDQ3" s="96"/>
      <c r="VDR3" s="96"/>
      <c r="VDS3" s="96"/>
      <c r="VDT3" s="96"/>
      <c r="VDU3" s="96"/>
      <c r="VDV3" s="96"/>
      <c r="VDW3" s="96"/>
      <c r="VDX3" s="96"/>
      <c r="VDY3" s="96"/>
      <c r="VDZ3" s="96"/>
      <c r="VEA3" s="96"/>
      <c r="VEB3" s="96"/>
      <c r="VEC3" s="96"/>
      <c r="VED3" s="96"/>
      <c r="VEE3" s="96"/>
      <c r="VEF3" s="96"/>
      <c r="VEG3" s="96"/>
      <c r="VEH3" s="96"/>
      <c r="VEI3" s="96"/>
      <c r="VEJ3" s="96"/>
      <c r="VEK3" s="96"/>
      <c r="VEL3" s="96"/>
      <c r="VEM3" s="96"/>
      <c r="VEN3" s="96"/>
      <c r="VEO3" s="96"/>
      <c r="VEP3" s="96"/>
      <c r="VEQ3" s="96"/>
      <c r="VER3" s="96"/>
      <c r="VES3" s="96"/>
      <c r="VET3" s="96"/>
      <c r="VEU3" s="96"/>
      <c r="VEV3" s="96"/>
      <c r="VEW3" s="96"/>
      <c r="VEX3" s="96"/>
      <c r="VEY3" s="96"/>
      <c r="VEZ3" s="96"/>
      <c r="VFA3" s="96"/>
      <c r="VFB3" s="96"/>
      <c r="VFC3" s="96"/>
      <c r="VFD3" s="96"/>
      <c r="VFE3" s="96"/>
      <c r="VFF3" s="96"/>
      <c r="VFG3" s="96"/>
      <c r="VFH3" s="96"/>
      <c r="VFI3" s="96"/>
      <c r="VFJ3" s="96"/>
      <c r="VFK3" s="96"/>
      <c r="VFL3" s="96"/>
      <c r="VFM3" s="96"/>
      <c r="VFN3" s="96"/>
      <c r="VFO3" s="96"/>
      <c r="VFP3" s="96"/>
      <c r="VFQ3" s="96"/>
      <c r="VFR3" s="96"/>
      <c r="VFS3" s="96"/>
      <c r="VFT3" s="96"/>
      <c r="VFU3" s="96"/>
      <c r="VFV3" s="96"/>
      <c r="VFW3" s="96"/>
      <c r="VFX3" s="96"/>
      <c r="VFY3" s="96"/>
      <c r="VFZ3" s="96"/>
      <c r="VGA3" s="96"/>
      <c r="VGB3" s="96"/>
      <c r="VGC3" s="96"/>
      <c r="VGD3" s="96"/>
      <c r="VGE3" s="96"/>
      <c r="VGF3" s="96"/>
      <c r="VGG3" s="96"/>
      <c r="VGH3" s="96"/>
      <c r="VGI3" s="96"/>
      <c r="VGJ3" s="96"/>
      <c r="VGK3" s="96"/>
      <c r="VGL3" s="96"/>
      <c r="VGM3" s="96"/>
      <c r="VGN3" s="96"/>
      <c r="VGO3" s="96"/>
      <c r="VGP3" s="96"/>
      <c r="VGQ3" s="96"/>
      <c r="VGR3" s="96"/>
      <c r="VGS3" s="96"/>
      <c r="VGT3" s="96"/>
      <c r="VGU3" s="96"/>
      <c r="VGV3" s="96"/>
      <c r="VGW3" s="96"/>
      <c r="VGX3" s="96"/>
      <c r="VGY3" s="96"/>
      <c r="VGZ3" s="96"/>
      <c r="VHA3" s="96"/>
      <c r="VHB3" s="96"/>
      <c r="VHC3" s="96"/>
      <c r="VHD3" s="96"/>
      <c r="VHE3" s="96"/>
      <c r="VHF3" s="96"/>
      <c r="VHG3" s="96"/>
      <c r="VHH3" s="96"/>
      <c r="VHI3" s="96"/>
      <c r="VHJ3" s="96"/>
      <c r="VHK3" s="96"/>
      <c r="VHL3" s="96"/>
      <c r="VHM3" s="96"/>
      <c r="VHN3" s="96"/>
      <c r="VHO3" s="96"/>
      <c r="VHP3" s="96"/>
      <c r="VHQ3" s="96"/>
      <c r="VHR3" s="96"/>
      <c r="VHS3" s="96"/>
      <c r="VHT3" s="96"/>
      <c r="VHU3" s="96"/>
      <c r="VHV3" s="96"/>
      <c r="VHW3" s="96"/>
      <c r="VHX3" s="96"/>
      <c r="VHY3" s="96"/>
      <c r="VHZ3" s="96"/>
      <c r="VIA3" s="96"/>
      <c r="VIB3" s="96"/>
      <c r="VIC3" s="96"/>
      <c r="VID3" s="96"/>
      <c r="VIE3" s="96"/>
      <c r="VIF3" s="96"/>
      <c r="VIG3" s="96"/>
      <c r="VIH3" s="96"/>
      <c r="VII3" s="96"/>
      <c r="VIJ3" s="96"/>
      <c r="VIK3" s="96"/>
      <c r="VIL3" s="96"/>
      <c r="VIM3" s="96"/>
      <c r="VIN3" s="96"/>
      <c r="VIO3" s="96"/>
      <c r="VIP3" s="96"/>
      <c r="VIQ3" s="96"/>
      <c r="VIR3" s="96"/>
      <c r="VIS3" s="96"/>
      <c r="VIT3" s="96"/>
      <c r="VIU3" s="96"/>
      <c r="VIV3" s="96"/>
      <c r="VIW3" s="96"/>
      <c r="VIX3" s="96"/>
      <c r="VIY3" s="96"/>
      <c r="VIZ3" s="96"/>
      <c r="VJA3" s="96"/>
      <c r="VJB3" s="96"/>
      <c r="VJC3" s="96"/>
      <c r="VJD3" s="96"/>
      <c r="VJE3" s="96"/>
      <c r="VJF3" s="96"/>
      <c r="VJG3" s="96"/>
      <c r="VJH3" s="96"/>
      <c r="VJI3" s="96"/>
      <c r="VJJ3" s="96"/>
      <c r="VJK3" s="96"/>
      <c r="VJL3" s="96"/>
      <c r="VJM3" s="96"/>
      <c r="VJN3" s="96"/>
      <c r="VJO3" s="96"/>
      <c r="VJP3" s="96"/>
      <c r="VJQ3" s="96"/>
      <c r="VJR3" s="96"/>
      <c r="VJS3" s="96"/>
      <c r="VJT3" s="96"/>
      <c r="VJU3" s="96"/>
      <c r="VJV3" s="96"/>
      <c r="VJW3" s="96"/>
      <c r="VJX3" s="96"/>
      <c r="VJY3" s="96"/>
      <c r="VJZ3" s="96"/>
      <c r="VKA3" s="96"/>
      <c r="VKB3" s="96"/>
      <c r="VKC3" s="96"/>
      <c r="VKD3" s="96"/>
      <c r="VKE3" s="96"/>
      <c r="VKF3" s="96"/>
      <c r="VKG3" s="96"/>
      <c r="VKH3" s="96"/>
      <c r="VKI3" s="96"/>
      <c r="VKJ3" s="96"/>
      <c r="VKK3" s="96"/>
      <c r="VKL3" s="96"/>
      <c r="VKM3" s="96"/>
      <c r="VKN3" s="96"/>
      <c r="VKO3" s="96"/>
      <c r="VKP3" s="96"/>
      <c r="VKQ3" s="96"/>
      <c r="VKR3" s="96"/>
      <c r="VKS3" s="96"/>
      <c r="VKT3" s="96"/>
      <c r="VKU3" s="96"/>
      <c r="VKV3" s="96"/>
      <c r="VKW3" s="96"/>
      <c r="VKX3" s="96"/>
      <c r="VKY3" s="96"/>
      <c r="VKZ3" s="96"/>
      <c r="VLA3" s="96"/>
      <c r="VLB3" s="96"/>
      <c r="VLC3" s="96"/>
      <c r="VLD3" s="96"/>
      <c r="VLE3" s="96"/>
      <c r="VLF3" s="96"/>
      <c r="VLG3" s="96"/>
      <c r="VLH3" s="96"/>
      <c r="VLI3" s="96"/>
      <c r="VLJ3" s="96"/>
      <c r="VLK3" s="96"/>
      <c r="VLL3" s="96"/>
      <c r="VLM3" s="96"/>
      <c r="VLN3" s="96"/>
      <c r="VLO3" s="96"/>
      <c r="VLP3" s="96"/>
      <c r="VLQ3" s="96"/>
      <c r="VLR3" s="96"/>
      <c r="VLS3" s="96"/>
      <c r="VLT3" s="96"/>
      <c r="VLU3" s="96"/>
      <c r="VLV3" s="96"/>
      <c r="VLW3" s="96"/>
      <c r="VLX3" s="96"/>
      <c r="VLY3" s="96"/>
      <c r="VLZ3" s="96"/>
      <c r="VMA3" s="96"/>
      <c r="VMB3" s="96"/>
      <c r="VMC3" s="96"/>
      <c r="VMD3" s="96"/>
      <c r="VME3" s="96"/>
      <c r="VMF3" s="96"/>
      <c r="VMG3" s="96"/>
      <c r="VMH3" s="96"/>
      <c r="VMI3" s="96"/>
      <c r="VMJ3" s="96"/>
      <c r="VMK3" s="96"/>
      <c r="VML3" s="96"/>
      <c r="VMM3" s="96"/>
      <c r="VMN3" s="96"/>
      <c r="VMO3" s="96"/>
      <c r="VMP3" s="96"/>
      <c r="VMQ3" s="96"/>
      <c r="VMR3" s="96"/>
      <c r="VMS3" s="96"/>
      <c r="VMT3" s="96"/>
      <c r="VMU3" s="96"/>
      <c r="VMV3" s="96"/>
      <c r="VMW3" s="96"/>
      <c r="VMX3" s="96"/>
      <c r="VMY3" s="96"/>
      <c r="VMZ3" s="96"/>
      <c r="VNA3" s="96"/>
      <c r="VNB3" s="96"/>
      <c r="VNC3" s="96"/>
      <c r="VND3" s="96"/>
      <c r="VNE3" s="96"/>
      <c r="VNF3" s="96"/>
      <c r="VNG3" s="96"/>
      <c r="VNH3" s="96"/>
      <c r="VNI3" s="96"/>
      <c r="VNJ3" s="96"/>
      <c r="VNK3" s="96"/>
      <c r="VNL3" s="96"/>
      <c r="VNM3" s="96"/>
      <c r="VNN3" s="96"/>
      <c r="VNO3" s="96"/>
      <c r="VNP3" s="96"/>
      <c r="VNQ3" s="96"/>
      <c r="VNR3" s="96"/>
      <c r="VNS3" s="96"/>
      <c r="VNT3" s="96"/>
      <c r="VNU3" s="96"/>
      <c r="VNV3" s="96"/>
      <c r="VNW3" s="96"/>
      <c r="VNX3" s="96"/>
      <c r="VNY3" s="96"/>
      <c r="VNZ3" s="96"/>
      <c r="VOA3" s="96"/>
      <c r="VOB3" s="96"/>
      <c r="VOC3" s="96"/>
      <c r="VOD3" s="96"/>
      <c r="VOE3" s="96"/>
      <c r="VOF3" s="96"/>
      <c r="VOG3" s="96"/>
      <c r="VOH3" s="96"/>
      <c r="VOI3" s="96"/>
      <c r="VOJ3" s="96"/>
      <c r="VOK3" s="96"/>
      <c r="VOL3" s="96"/>
      <c r="VOM3" s="96"/>
      <c r="VON3" s="96"/>
      <c r="VOO3" s="96"/>
      <c r="VOP3" s="96"/>
      <c r="VOQ3" s="96"/>
      <c r="VOR3" s="96"/>
      <c r="VOS3" s="96"/>
      <c r="VOT3" s="96"/>
      <c r="VOU3" s="96"/>
      <c r="VOV3" s="96"/>
      <c r="VOW3" s="96"/>
      <c r="VOX3" s="96"/>
      <c r="VOY3" s="96"/>
      <c r="VOZ3" s="96"/>
      <c r="VPA3" s="96"/>
      <c r="VPB3" s="96"/>
      <c r="VPC3" s="96"/>
      <c r="VPD3" s="96"/>
      <c r="VPE3" s="96"/>
      <c r="VPF3" s="96"/>
      <c r="VPG3" s="96"/>
      <c r="VPH3" s="96"/>
      <c r="VPI3" s="96"/>
      <c r="VPJ3" s="96"/>
      <c r="VPK3" s="96"/>
      <c r="VPL3" s="96"/>
      <c r="VPM3" s="96"/>
      <c r="VPN3" s="96"/>
      <c r="VPO3" s="96"/>
      <c r="VPP3" s="96"/>
      <c r="VPQ3" s="96"/>
      <c r="VPR3" s="96"/>
      <c r="VPS3" s="96"/>
      <c r="VPT3" s="96"/>
      <c r="VPU3" s="96"/>
      <c r="VPV3" s="96"/>
      <c r="VPW3" s="96"/>
      <c r="VPX3" s="96"/>
      <c r="VPY3" s="96"/>
      <c r="VPZ3" s="96"/>
      <c r="VQA3" s="96"/>
      <c r="VQB3" s="96"/>
      <c r="VQC3" s="96"/>
      <c r="VQD3" s="96"/>
      <c r="VQE3" s="96"/>
      <c r="VQF3" s="96"/>
      <c r="VQG3" s="96"/>
      <c r="VQH3" s="96"/>
      <c r="VQI3" s="96"/>
      <c r="VQJ3" s="96"/>
      <c r="VQK3" s="96"/>
      <c r="VQL3" s="96"/>
      <c r="VQM3" s="96"/>
      <c r="VQN3" s="96"/>
      <c r="VQO3" s="96"/>
      <c r="VQP3" s="96"/>
      <c r="VQQ3" s="96"/>
      <c r="VQR3" s="96"/>
      <c r="VQS3" s="96"/>
      <c r="VQT3" s="96"/>
      <c r="VQU3" s="96"/>
      <c r="VQV3" s="96"/>
      <c r="VQW3" s="96"/>
      <c r="VQX3" s="96"/>
      <c r="VQY3" s="96"/>
      <c r="VQZ3" s="96"/>
      <c r="VRA3" s="96"/>
      <c r="VRB3" s="96"/>
      <c r="VRC3" s="96"/>
      <c r="VRD3" s="96"/>
      <c r="VRE3" s="96"/>
      <c r="VRF3" s="96"/>
      <c r="VRG3" s="96"/>
      <c r="VRH3" s="96"/>
      <c r="VRI3" s="96"/>
      <c r="VRJ3" s="96"/>
      <c r="VRK3" s="96"/>
      <c r="VRL3" s="96"/>
      <c r="VRM3" s="96"/>
      <c r="VRN3" s="96"/>
      <c r="VRO3" s="96"/>
      <c r="VRP3" s="96"/>
      <c r="VRQ3" s="96"/>
      <c r="VRR3" s="96"/>
      <c r="VRS3" s="96"/>
      <c r="VRT3" s="96"/>
      <c r="VRU3" s="96"/>
      <c r="VRV3" s="96"/>
      <c r="VRW3" s="96"/>
      <c r="VRX3" s="96"/>
      <c r="VRY3" s="96"/>
      <c r="VRZ3" s="96"/>
      <c r="VSA3" s="96"/>
      <c r="VSB3" s="96"/>
      <c r="VSC3" s="96"/>
      <c r="VSD3" s="96"/>
      <c r="VSE3" s="96"/>
      <c r="VSF3" s="96"/>
      <c r="VSG3" s="96"/>
      <c r="VSH3" s="96"/>
      <c r="VSI3" s="96"/>
      <c r="VSJ3" s="96"/>
      <c r="VSK3" s="96"/>
      <c r="VSL3" s="96"/>
      <c r="VSM3" s="96"/>
      <c r="VSN3" s="96"/>
      <c r="VSO3" s="96"/>
      <c r="VSP3" s="96"/>
      <c r="VSQ3" s="96"/>
      <c r="VSR3" s="96"/>
      <c r="VSS3" s="96"/>
      <c r="VST3" s="96"/>
      <c r="VSU3" s="96"/>
      <c r="VSV3" s="96"/>
      <c r="VSW3" s="96"/>
      <c r="VSX3" s="96"/>
      <c r="VSY3" s="96"/>
      <c r="VSZ3" s="96"/>
      <c r="VTA3" s="96"/>
      <c r="VTB3" s="96"/>
      <c r="VTC3" s="96"/>
      <c r="VTD3" s="96"/>
      <c r="VTE3" s="96"/>
      <c r="VTF3" s="96"/>
      <c r="VTG3" s="96"/>
      <c r="VTH3" s="96"/>
      <c r="VTI3" s="96"/>
      <c r="VTJ3" s="96"/>
      <c r="VTK3" s="96"/>
      <c r="VTL3" s="96"/>
      <c r="VTM3" s="96"/>
      <c r="VTN3" s="96"/>
      <c r="VTO3" s="96"/>
      <c r="VTP3" s="96"/>
      <c r="VTQ3" s="96"/>
      <c r="VTR3" s="96"/>
      <c r="VTS3" s="96"/>
      <c r="VTT3" s="96"/>
      <c r="VTU3" s="96"/>
      <c r="VTV3" s="96"/>
      <c r="VTW3" s="96"/>
      <c r="VTX3" s="96"/>
      <c r="VTY3" s="96"/>
      <c r="VTZ3" s="96"/>
      <c r="VUA3" s="96"/>
      <c r="VUB3" s="96"/>
      <c r="VUC3" s="96"/>
      <c r="VUD3" s="96"/>
      <c r="VUE3" s="96"/>
      <c r="VUF3" s="96"/>
      <c r="VUG3" s="96"/>
      <c r="VUH3" s="96"/>
      <c r="VUI3" s="96"/>
      <c r="VUJ3" s="96"/>
      <c r="VUK3" s="96"/>
      <c r="VUL3" s="96"/>
      <c r="VUM3" s="96"/>
      <c r="VUN3" s="96"/>
      <c r="VUO3" s="96"/>
      <c r="VUP3" s="96"/>
      <c r="VUQ3" s="96"/>
      <c r="VUR3" s="96"/>
      <c r="VUS3" s="96"/>
      <c r="VUT3" s="96"/>
      <c r="VUU3" s="96"/>
      <c r="VUV3" s="96"/>
      <c r="VUW3" s="96"/>
      <c r="VUX3" s="96"/>
      <c r="VUY3" s="96"/>
      <c r="VUZ3" s="96"/>
      <c r="VVA3" s="96"/>
      <c r="VVB3" s="96"/>
      <c r="VVC3" s="96"/>
      <c r="VVD3" s="96"/>
      <c r="VVE3" s="96"/>
      <c r="VVF3" s="96"/>
      <c r="VVG3" s="96"/>
      <c r="VVH3" s="96"/>
      <c r="VVI3" s="96"/>
      <c r="VVJ3" s="96"/>
      <c r="VVK3" s="96"/>
      <c r="VVL3" s="96"/>
      <c r="VVM3" s="96"/>
      <c r="VVN3" s="96"/>
      <c r="VVO3" s="96"/>
      <c r="VVP3" s="96"/>
      <c r="VVQ3" s="96"/>
      <c r="VVR3" s="96"/>
      <c r="VVS3" s="96"/>
      <c r="VVT3" s="96"/>
      <c r="VVU3" s="96"/>
      <c r="VVV3" s="96"/>
      <c r="VVW3" s="96"/>
      <c r="VVX3" s="96"/>
      <c r="VVY3" s="96"/>
      <c r="VVZ3" s="96"/>
      <c r="VWA3" s="96"/>
      <c r="VWB3" s="96"/>
      <c r="VWC3" s="96"/>
      <c r="VWD3" s="96"/>
      <c r="VWE3" s="96"/>
      <c r="VWF3" s="96"/>
      <c r="VWG3" s="96"/>
      <c r="VWH3" s="96"/>
      <c r="VWI3" s="96"/>
      <c r="VWJ3" s="96"/>
      <c r="VWK3" s="96"/>
      <c r="VWL3" s="96"/>
      <c r="VWM3" s="96"/>
      <c r="VWN3" s="96"/>
      <c r="VWO3" s="96"/>
      <c r="VWP3" s="96"/>
      <c r="VWQ3" s="96"/>
      <c r="VWR3" s="96"/>
      <c r="VWS3" s="96"/>
      <c r="VWT3" s="96"/>
      <c r="VWU3" s="96"/>
      <c r="VWV3" s="96"/>
      <c r="VWW3" s="96"/>
      <c r="VWX3" s="96"/>
      <c r="VWY3" s="96"/>
      <c r="VWZ3" s="96"/>
      <c r="VXA3" s="96"/>
      <c r="VXB3" s="96"/>
      <c r="VXC3" s="96"/>
      <c r="VXD3" s="96"/>
      <c r="VXE3" s="96"/>
      <c r="VXF3" s="96"/>
      <c r="VXG3" s="96"/>
      <c r="VXH3" s="96"/>
      <c r="VXI3" s="96"/>
      <c r="VXJ3" s="96"/>
      <c r="VXK3" s="96"/>
      <c r="VXL3" s="96"/>
      <c r="VXM3" s="96"/>
      <c r="VXN3" s="96"/>
      <c r="VXO3" s="96"/>
      <c r="VXP3" s="96"/>
      <c r="VXQ3" s="96"/>
      <c r="VXR3" s="96"/>
      <c r="VXS3" s="96"/>
      <c r="VXT3" s="96"/>
      <c r="VXU3" s="96"/>
      <c r="VXV3" s="96"/>
      <c r="VXW3" s="96"/>
      <c r="VXX3" s="96"/>
      <c r="VXY3" s="96"/>
      <c r="VXZ3" s="96"/>
      <c r="VYA3" s="96"/>
      <c r="VYB3" s="96"/>
      <c r="VYC3" s="96"/>
      <c r="VYD3" s="96"/>
      <c r="VYE3" s="96"/>
      <c r="VYF3" s="96"/>
      <c r="VYG3" s="96"/>
      <c r="VYH3" s="96"/>
      <c r="VYI3" s="96"/>
      <c r="VYJ3" s="96"/>
      <c r="VYK3" s="96"/>
      <c r="VYL3" s="96"/>
      <c r="VYM3" s="96"/>
      <c r="VYN3" s="96"/>
      <c r="VYO3" s="96"/>
      <c r="VYP3" s="96"/>
      <c r="VYQ3" s="96"/>
      <c r="VYR3" s="96"/>
      <c r="VYS3" s="96"/>
      <c r="VYT3" s="96"/>
      <c r="VYU3" s="96"/>
      <c r="VYV3" s="96"/>
      <c r="VYW3" s="96"/>
      <c r="VYX3" s="96"/>
      <c r="VYY3" s="96"/>
      <c r="VYZ3" s="96"/>
      <c r="VZA3" s="96"/>
      <c r="VZB3" s="96"/>
      <c r="VZC3" s="96"/>
      <c r="VZD3" s="96"/>
      <c r="VZE3" s="96"/>
      <c r="VZF3" s="96"/>
      <c r="VZG3" s="96"/>
      <c r="VZH3" s="96"/>
      <c r="VZI3" s="96"/>
      <c r="VZJ3" s="96"/>
      <c r="VZK3" s="96"/>
      <c r="VZL3" s="96"/>
      <c r="VZM3" s="96"/>
      <c r="VZN3" s="96"/>
      <c r="VZO3" s="96"/>
      <c r="VZP3" s="96"/>
      <c r="VZQ3" s="96"/>
      <c r="VZR3" s="96"/>
      <c r="VZS3" s="96"/>
      <c r="VZT3" s="96"/>
      <c r="VZU3" s="96"/>
      <c r="VZV3" s="96"/>
      <c r="VZW3" s="96"/>
      <c r="VZX3" s="96"/>
      <c r="VZY3" s="96"/>
      <c r="VZZ3" s="96"/>
      <c r="WAA3" s="96"/>
      <c r="WAB3" s="96"/>
      <c r="WAC3" s="96"/>
      <c r="WAD3" s="96"/>
      <c r="WAE3" s="96"/>
      <c r="WAF3" s="96"/>
      <c r="WAG3" s="96"/>
      <c r="WAH3" s="96"/>
      <c r="WAI3" s="96"/>
      <c r="WAJ3" s="96"/>
      <c r="WAK3" s="96"/>
      <c r="WAL3" s="96"/>
      <c r="WAM3" s="96"/>
      <c r="WAN3" s="96"/>
      <c r="WAO3" s="96"/>
      <c r="WAP3" s="96"/>
      <c r="WAQ3" s="96"/>
      <c r="WAR3" s="96"/>
      <c r="WAS3" s="96"/>
      <c r="WAT3" s="96"/>
      <c r="WAU3" s="96"/>
      <c r="WAV3" s="96"/>
      <c r="WAW3" s="96"/>
      <c r="WAX3" s="96"/>
      <c r="WAY3" s="96"/>
      <c r="WAZ3" s="96"/>
      <c r="WBA3" s="96"/>
      <c r="WBB3" s="96"/>
      <c r="WBC3" s="96"/>
      <c r="WBD3" s="96"/>
      <c r="WBE3" s="96"/>
      <c r="WBF3" s="96"/>
      <c r="WBG3" s="96"/>
      <c r="WBH3" s="96"/>
      <c r="WBI3" s="96"/>
      <c r="WBJ3" s="96"/>
      <c r="WBK3" s="96"/>
      <c r="WBL3" s="96"/>
      <c r="WBM3" s="96"/>
      <c r="WBN3" s="96"/>
      <c r="WBO3" s="96"/>
      <c r="WBP3" s="96"/>
      <c r="WBQ3" s="96"/>
      <c r="WBR3" s="96"/>
      <c r="WBS3" s="96"/>
      <c r="WBT3" s="96"/>
      <c r="WBU3" s="96"/>
      <c r="WBV3" s="96"/>
      <c r="WBW3" s="96"/>
      <c r="WBX3" s="96"/>
      <c r="WBY3" s="96"/>
      <c r="WBZ3" s="96"/>
      <c r="WCA3" s="96"/>
      <c r="WCB3" s="96"/>
      <c r="WCC3" s="96"/>
      <c r="WCD3" s="96"/>
      <c r="WCE3" s="96"/>
      <c r="WCF3" s="96"/>
      <c r="WCG3" s="96"/>
      <c r="WCH3" s="96"/>
      <c r="WCI3" s="96"/>
      <c r="WCJ3" s="96"/>
      <c r="WCK3" s="96"/>
      <c r="WCL3" s="96"/>
      <c r="WCM3" s="96"/>
      <c r="WCN3" s="96"/>
      <c r="WCO3" s="96"/>
      <c r="WCP3" s="96"/>
      <c r="WCQ3" s="96"/>
      <c r="WCR3" s="96"/>
      <c r="WCS3" s="96"/>
      <c r="WCT3" s="96"/>
      <c r="WCU3" s="96"/>
      <c r="WCV3" s="96"/>
      <c r="WCW3" s="96"/>
      <c r="WCX3" s="96"/>
      <c r="WCY3" s="96"/>
      <c r="WCZ3" s="96"/>
      <c r="WDA3" s="96"/>
      <c r="WDB3" s="96"/>
      <c r="WDC3" s="96"/>
      <c r="WDD3" s="96"/>
      <c r="WDE3" s="96"/>
      <c r="WDF3" s="96"/>
      <c r="WDG3" s="96"/>
      <c r="WDH3" s="96"/>
      <c r="WDI3" s="96"/>
      <c r="WDJ3" s="96"/>
      <c r="WDK3" s="96"/>
      <c r="WDL3" s="96"/>
      <c r="WDM3" s="96"/>
      <c r="WDN3" s="96"/>
      <c r="WDO3" s="96"/>
      <c r="WDP3" s="96"/>
      <c r="WDQ3" s="96"/>
      <c r="WDR3" s="96"/>
      <c r="WDS3" s="96"/>
      <c r="WDT3" s="96"/>
      <c r="WDU3" s="96"/>
      <c r="WDV3" s="96"/>
      <c r="WDW3" s="96"/>
      <c r="WDX3" s="96"/>
      <c r="WDY3" s="96"/>
      <c r="WDZ3" s="96"/>
      <c r="WEA3" s="96"/>
      <c r="WEB3" s="96"/>
      <c r="WEC3" s="96"/>
      <c r="WED3" s="96"/>
      <c r="WEE3" s="96"/>
      <c r="WEF3" s="96"/>
      <c r="WEG3" s="96"/>
      <c r="WEH3" s="96"/>
      <c r="WEI3" s="96"/>
      <c r="WEJ3" s="96"/>
      <c r="WEK3" s="96"/>
      <c r="WEL3" s="96"/>
      <c r="WEM3" s="96"/>
      <c r="WEN3" s="96"/>
      <c r="WEO3" s="96"/>
      <c r="WEP3" s="96"/>
      <c r="WEQ3" s="96"/>
      <c r="WER3" s="96"/>
      <c r="WES3" s="96"/>
      <c r="WET3" s="96"/>
      <c r="WEU3" s="96"/>
      <c r="WEV3" s="96"/>
      <c r="WEW3" s="96"/>
      <c r="WEX3" s="96"/>
      <c r="WEY3" s="96"/>
      <c r="WEZ3" s="96"/>
      <c r="WFA3" s="96"/>
      <c r="WFB3" s="96"/>
      <c r="WFC3" s="96"/>
      <c r="WFD3" s="96"/>
      <c r="WFE3" s="96"/>
      <c r="WFF3" s="96"/>
      <c r="WFG3" s="96"/>
      <c r="WFH3" s="96"/>
      <c r="WFI3" s="96"/>
      <c r="WFJ3" s="96"/>
      <c r="WFK3" s="96"/>
      <c r="WFL3" s="96"/>
      <c r="WFM3" s="96"/>
      <c r="WFN3" s="96"/>
      <c r="WFO3" s="96"/>
      <c r="WFP3" s="96"/>
      <c r="WFQ3" s="96"/>
      <c r="WFR3" s="96"/>
      <c r="WFS3" s="96"/>
      <c r="WFT3" s="96"/>
      <c r="WFU3" s="96"/>
      <c r="WFV3" s="96"/>
      <c r="WFW3" s="96"/>
      <c r="WFX3" s="96"/>
      <c r="WFY3" s="96"/>
      <c r="WFZ3" s="96"/>
      <c r="WGA3" s="96"/>
      <c r="WGB3" s="96"/>
      <c r="WGC3" s="96"/>
      <c r="WGD3" s="96"/>
      <c r="WGE3" s="96"/>
      <c r="WGF3" s="96"/>
      <c r="WGG3" s="96"/>
      <c r="WGH3" s="96"/>
      <c r="WGI3" s="96"/>
      <c r="WGJ3" s="96"/>
      <c r="WGK3" s="96"/>
      <c r="WGL3" s="96"/>
      <c r="WGM3" s="96"/>
      <c r="WGN3" s="96"/>
      <c r="WGO3" s="96"/>
      <c r="WGP3" s="96"/>
      <c r="WGQ3" s="96"/>
      <c r="WGR3" s="96"/>
      <c r="WGS3" s="96"/>
      <c r="WGT3" s="96"/>
      <c r="WGU3" s="96"/>
      <c r="WGV3" s="96"/>
      <c r="WGW3" s="96"/>
      <c r="WGX3" s="96"/>
      <c r="WGY3" s="96"/>
      <c r="WGZ3" s="96"/>
      <c r="WHA3" s="96"/>
      <c r="WHB3" s="96"/>
      <c r="WHC3" s="96"/>
      <c r="WHD3" s="96"/>
      <c r="WHE3" s="96"/>
      <c r="WHF3" s="96"/>
      <c r="WHG3" s="96"/>
      <c r="WHH3" s="96"/>
      <c r="WHI3" s="96"/>
      <c r="WHJ3" s="96"/>
      <c r="WHK3" s="96"/>
      <c r="WHL3" s="96"/>
      <c r="WHM3" s="96"/>
      <c r="WHN3" s="96"/>
      <c r="WHO3" s="96"/>
      <c r="WHP3" s="96"/>
      <c r="WHQ3" s="96"/>
      <c r="WHR3" s="96"/>
      <c r="WHS3" s="96"/>
      <c r="WHT3" s="96"/>
      <c r="WHU3" s="96"/>
      <c r="WHV3" s="96"/>
      <c r="WHW3" s="96"/>
      <c r="WHX3" s="96"/>
      <c r="WHY3" s="96"/>
      <c r="WHZ3" s="96"/>
      <c r="WIA3" s="96"/>
      <c r="WIB3" s="96"/>
      <c r="WIC3" s="96"/>
      <c r="WID3" s="96"/>
      <c r="WIE3" s="96"/>
      <c r="WIF3" s="96"/>
      <c r="WIG3" s="96"/>
      <c r="WIH3" s="96"/>
      <c r="WII3" s="96"/>
      <c r="WIJ3" s="96"/>
      <c r="WIK3" s="96"/>
      <c r="WIL3" s="96"/>
      <c r="WIM3" s="96"/>
      <c r="WIN3" s="96"/>
      <c r="WIO3" s="96"/>
      <c r="WIP3" s="96"/>
      <c r="WIQ3" s="96"/>
      <c r="WIR3" s="96"/>
      <c r="WIS3" s="96"/>
      <c r="WIT3" s="96"/>
      <c r="WIU3" s="96"/>
      <c r="WIV3" s="96"/>
      <c r="WIW3" s="96"/>
      <c r="WIX3" s="96"/>
      <c r="WIY3" s="96"/>
      <c r="WIZ3" s="96"/>
      <c r="WJA3" s="96"/>
      <c r="WJB3" s="96"/>
      <c r="WJC3" s="96"/>
      <c r="WJD3" s="96"/>
      <c r="WJE3" s="96"/>
      <c r="WJF3" s="96"/>
      <c r="WJG3" s="96"/>
      <c r="WJH3" s="96"/>
      <c r="WJI3" s="96"/>
      <c r="WJJ3" s="96"/>
      <c r="WJK3" s="96"/>
      <c r="WJL3" s="96"/>
      <c r="WJM3" s="96"/>
      <c r="WJN3" s="96"/>
      <c r="WJO3" s="96"/>
      <c r="WJP3" s="96"/>
      <c r="WJQ3" s="96"/>
      <c r="WJR3" s="96"/>
      <c r="WJS3" s="96"/>
      <c r="WJT3" s="96"/>
      <c r="WJU3" s="96"/>
      <c r="WJV3" s="96"/>
      <c r="WJW3" s="96"/>
      <c r="WJX3" s="96"/>
      <c r="WJY3" s="96"/>
      <c r="WJZ3" s="96"/>
      <c r="WKA3" s="96"/>
      <c r="WKB3" s="96"/>
      <c r="WKC3" s="96"/>
      <c r="WKD3" s="96"/>
      <c r="WKE3" s="96"/>
      <c r="WKF3" s="96"/>
      <c r="WKG3" s="96"/>
      <c r="WKH3" s="96"/>
      <c r="WKI3" s="96"/>
      <c r="WKJ3" s="96"/>
      <c r="WKK3" s="96"/>
      <c r="WKL3" s="96"/>
      <c r="WKM3" s="96"/>
      <c r="WKN3" s="96"/>
      <c r="WKO3" s="96"/>
      <c r="WKP3" s="96"/>
      <c r="WKQ3" s="96"/>
      <c r="WKR3" s="96"/>
      <c r="WKS3" s="96"/>
      <c r="WKT3" s="96"/>
      <c r="WKU3" s="96"/>
      <c r="WKV3" s="96"/>
      <c r="WKW3" s="96"/>
      <c r="WKX3" s="96"/>
      <c r="WKY3" s="96"/>
      <c r="WKZ3" s="96"/>
      <c r="WLA3" s="96"/>
      <c r="WLB3" s="96"/>
      <c r="WLC3" s="96"/>
      <c r="WLD3" s="96"/>
      <c r="WLE3" s="96"/>
      <c r="WLF3" s="96"/>
      <c r="WLG3" s="96"/>
      <c r="WLH3" s="96"/>
      <c r="WLI3" s="96"/>
      <c r="WLJ3" s="96"/>
      <c r="WLK3" s="96"/>
      <c r="WLL3" s="96"/>
      <c r="WLM3" s="96"/>
      <c r="WLN3" s="96"/>
      <c r="WLO3" s="96"/>
      <c r="WLP3" s="96"/>
      <c r="WLQ3" s="96"/>
      <c r="WLR3" s="96"/>
      <c r="WLS3" s="96"/>
      <c r="WLT3" s="96"/>
      <c r="WLU3" s="96"/>
      <c r="WLV3" s="96"/>
      <c r="WLW3" s="96"/>
      <c r="WLX3" s="96"/>
      <c r="WLY3" s="96"/>
      <c r="WLZ3" s="96"/>
      <c r="WMA3" s="96"/>
      <c r="WMB3" s="96"/>
      <c r="WMC3" s="96"/>
      <c r="WMD3" s="96"/>
      <c r="WME3" s="96"/>
      <c r="WMF3" s="96"/>
      <c r="WMG3" s="96"/>
      <c r="WMH3" s="96"/>
      <c r="WMI3" s="96"/>
      <c r="WMJ3" s="96"/>
      <c r="WMK3" s="96"/>
      <c r="WML3" s="96"/>
      <c r="WMM3" s="96"/>
      <c r="WMN3" s="96"/>
      <c r="WMO3" s="96"/>
      <c r="WMP3" s="96"/>
      <c r="WMQ3" s="96"/>
      <c r="WMR3" s="96"/>
      <c r="WMS3" s="96"/>
      <c r="WMT3" s="96"/>
      <c r="WMU3" s="96"/>
      <c r="WMV3" s="96"/>
      <c r="WMW3" s="96"/>
      <c r="WMX3" s="96"/>
      <c r="WMY3" s="96"/>
      <c r="WMZ3" s="96"/>
      <c r="WNA3" s="96"/>
      <c r="WNB3" s="96"/>
      <c r="WNC3" s="96"/>
      <c r="WND3" s="96"/>
      <c r="WNE3" s="96"/>
      <c r="WNF3" s="96"/>
      <c r="WNG3" s="96"/>
      <c r="WNH3" s="96"/>
      <c r="WNI3" s="96"/>
      <c r="WNJ3" s="96"/>
      <c r="WNK3" s="96"/>
      <c r="WNL3" s="96"/>
      <c r="WNM3" s="96"/>
      <c r="WNN3" s="96"/>
      <c r="WNO3" s="96"/>
      <c r="WNP3" s="96"/>
      <c r="WNQ3" s="96"/>
      <c r="WNR3" s="96"/>
      <c r="WNS3" s="96"/>
      <c r="WNT3" s="96"/>
      <c r="WNU3" s="96"/>
      <c r="WNV3" s="96"/>
      <c r="WNW3" s="96"/>
      <c r="WNX3" s="96"/>
      <c r="WNY3" s="96"/>
      <c r="WNZ3" s="96"/>
      <c r="WOA3" s="96"/>
      <c r="WOB3" s="96"/>
      <c r="WOC3" s="96"/>
      <c r="WOD3" s="96"/>
      <c r="WOE3" s="96"/>
      <c r="WOF3" s="96"/>
      <c r="WOG3" s="96"/>
      <c r="WOH3" s="96"/>
      <c r="WOI3" s="96"/>
      <c r="WOJ3" s="96"/>
      <c r="WOK3" s="96"/>
      <c r="WOL3" s="96"/>
      <c r="WOM3" s="96"/>
      <c r="WON3" s="96"/>
      <c r="WOO3" s="96"/>
      <c r="WOP3" s="96"/>
      <c r="WOQ3" s="96"/>
      <c r="WOR3" s="96"/>
      <c r="WOS3" s="96"/>
      <c r="WOT3" s="96"/>
      <c r="WOU3" s="96"/>
      <c r="WOV3" s="96"/>
      <c r="WOW3" s="96"/>
      <c r="WOX3" s="96"/>
      <c r="WOY3" s="96"/>
      <c r="WOZ3" s="96"/>
      <c r="WPA3" s="96"/>
      <c r="WPB3" s="96"/>
      <c r="WPC3" s="96"/>
      <c r="WPD3" s="96"/>
      <c r="WPE3" s="96"/>
      <c r="WPF3" s="96"/>
      <c r="WPG3" s="96"/>
      <c r="WPH3" s="96"/>
      <c r="WPI3" s="96"/>
      <c r="WPJ3" s="96"/>
      <c r="WPK3" s="96"/>
      <c r="WPL3" s="96"/>
      <c r="WPM3" s="96"/>
      <c r="WPN3" s="96"/>
      <c r="WPO3" s="96"/>
      <c r="WPP3" s="96"/>
      <c r="WPQ3" s="96"/>
      <c r="WPR3" s="96"/>
      <c r="WPS3" s="96"/>
      <c r="WPT3" s="96"/>
      <c r="WPU3" s="96"/>
      <c r="WPV3" s="96"/>
      <c r="WPW3" s="96"/>
      <c r="WPX3" s="96"/>
      <c r="WPY3" s="96"/>
      <c r="WPZ3" s="96"/>
      <c r="WQA3" s="96"/>
      <c r="WQB3" s="96"/>
      <c r="WQC3" s="96"/>
      <c r="WQD3" s="96"/>
      <c r="WQE3" s="96"/>
      <c r="WQF3" s="96"/>
      <c r="WQG3" s="96"/>
      <c r="WQH3" s="96"/>
      <c r="WQI3" s="96"/>
      <c r="WQJ3" s="96"/>
      <c r="WQK3" s="96"/>
      <c r="WQL3" s="96"/>
      <c r="WQM3" s="96"/>
      <c r="WQN3" s="96"/>
      <c r="WQO3" s="96"/>
      <c r="WQP3" s="96"/>
      <c r="WQQ3" s="96"/>
      <c r="WQR3" s="96"/>
      <c r="WQS3" s="96"/>
      <c r="WQT3" s="96"/>
      <c r="WQU3" s="96"/>
      <c r="WQV3" s="96"/>
      <c r="WQW3" s="96"/>
      <c r="WQX3" s="96"/>
      <c r="WQY3" s="96"/>
      <c r="WQZ3" s="96"/>
      <c r="WRA3" s="96"/>
      <c r="WRB3" s="96"/>
      <c r="WRC3" s="96"/>
      <c r="WRD3" s="96"/>
      <c r="WRE3" s="96"/>
      <c r="WRF3" s="96"/>
      <c r="WRG3" s="96"/>
      <c r="WRH3" s="96"/>
      <c r="WRI3" s="96"/>
      <c r="WRJ3" s="96"/>
      <c r="WRK3" s="96"/>
      <c r="WRL3" s="96"/>
      <c r="WRM3" s="96"/>
      <c r="WRN3" s="96"/>
      <c r="WRO3" s="96"/>
      <c r="WRP3" s="96"/>
      <c r="WRQ3" s="96"/>
      <c r="WRR3" s="96"/>
      <c r="WRS3" s="96"/>
      <c r="WRT3" s="96"/>
      <c r="WRU3" s="96"/>
      <c r="WRV3" s="96"/>
      <c r="WRW3" s="96"/>
      <c r="WRX3" s="96"/>
      <c r="WRY3" s="96"/>
      <c r="WRZ3" s="96"/>
      <c r="WSA3" s="96"/>
      <c r="WSB3" s="96"/>
      <c r="WSC3" s="96"/>
      <c r="WSD3" s="96"/>
      <c r="WSE3" s="96"/>
      <c r="WSF3" s="96"/>
      <c r="WSG3" s="96"/>
      <c r="WSH3" s="96"/>
      <c r="WSI3" s="96"/>
      <c r="WSJ3" s="96"/>
      <c r="WSK3" s="96"/>
      <c r="WSL3" s="96"/>
      <c r="WSM3" s="96"/>
      <c r="WSN3" s="96"/>
      <c r="WSO3" s="96"/>
      <c r="WSP3" s="96"/>
      <c r="WSQ3" s="96"/>
      <c r="WSR3" s="96"/>
      <c r="WSS3" s="96"/>
      <c r="WST3" s="96"/>
      <c r="WSU3" s="96"/>
      <c r="WSV3" s="96"/>
      <c r="WSW3" s="96"/>
      <c r="WSX3" s="96"/>
      <c r="WSY3" s="96"/>
      <c r="WSZ3" s="96"/>
      <c r="WTA3" s="96"/>
      <c r="WTB3" s="96"/>
      <c r="WTC3" s="96"/>
      <c r="WTD3" s="96"/>
      <c r="WTE3" s="96"/>
      <c r="WTF3" s="96"/>
      <c r="WTG3" s="96"/>
      <c r="WTH3" s="96"/>
      <c r="WTI3" s="96"/>
      <c r="WTJ3" s="96"/>
      <c r="WTK3" s="96"/>
      <c r="WTL3" s="96"/>
      <c r="WTM3" s="96"/>
      <c r="WTN3" s="96"/>
      <c r="WTO3" s="96"/>
      <c r="WTP3" s="96"/>
      <c r="WTQ3" s="96"/>
      <c r="WTR3" s="96"/>
      <c r="WTS3" s="96"/>
      <c r="WTT3" s="96"/>
      <c r="WTU3" s="96"/>
      <c r="WTV3" s="96"/>
      <c r="WTW3" s="96"/>
      <c r="WTX3" s="96"/>
      <c r="WTY3" s="96"/>
      <c r="WTZ3" s="96"/>
      <c r="WUA3" s="96"/>
      <c r="WUB3" s="96"/>
      <c r="WUC3" s="96"/>
      <c r="WUD3" s="96"/>
      <c r="WUE3" s="96"/>
      <c r="WUF3" s="96"/>
      <c r="WUG3" s="96"/>
      <c r="WUH3" s="96"/>
      <c r="WUI3" s="96"/>
      <c r="WUJ3" s="96"/>
      <c r="WUK3" s="96"/>
      <c r="WUL3" s="96"/>
      <c r="WUM3" s="96"/>
      <c r="WUN3" s="96"/>
      <c r="WUO3" s="96"/>
      <c r="WUP3" s="96"/>
      <c r="WUQ3" s="96"/>
      <c r="WUR3" s="96"/>
      <c r="WUS3" s="96"/>
      <c r="WUT3" s="96"/>
      <c r="WUU3" s="96"/>
      <c r="WUV3" s="96"/>
      <c r="WUW3" s="96"/>
      <c r="WUX3" s="96"/>
      <c r="WUY3" s="96"/>
      <c r="WUZ3" s="96"/>
      <c r="WVA3" s="96"/>
      <c r="WVB3" s="96"/>
      <c r="WVC3" s="96"/>
      <c r="WVD3" s="96"/>
      <c r="WVE3" s="96"/>
      <c r="WVF3" s="96"/>
      <c r="WVG3" s="96"/>
      <c r="WVH3" s="96"/>
      <c r="WVI3" s="96"/>
      <c r="WVJ3" s="96"/>
      <c r="WVK3" s="96"/>
      <c r="WVL3" s="96"/>
      <c r="WVM3" s="96"/>
      <c r="WVN3" s="96"/>
      <c r="WVO3" s="96"/>
      <c r="WVP3" s="96"/>
      <c r="WVQ3" s="96"/>
      <c r="WVR3" s="96"/>
      <c r="WVS3" s="96"/>
      <c r="WVT3" s="96"/>
      <c r="WVU3" s="96"/>
      <c r="WVV3" s="96"/>
      <c r="WVW3" s="96"/>
      <c r="WVX3" s="96"/>
      <c r="WVY3" s="96"/>
      <c r="WVZ3" s="96"/>
      <c r="WWA3" s="96"/>
      <c r="WWB3" s="96"/>
      <c r="WWC3" s="96"/>
      <c r="WWD3" s="96"/>
      <c r="WWE3" s="96"/>
      <c r="WWF3" s="96"/>
      <c r="WWG3" s="96"/>
      <c r="WWH3" s="96"/>
      <c r="WWI3" s="96"/>
      <c r="WWJ3" s="96"/>
      <c r="WWK3" s="96"/>
      <c r="WWL3" s="96"/>
      <c r="WWM3" s="96"/>
      <c r="WWN3" s="96"/>
      <c r="WWO3" s="96"/>
      <c r="WWP3" s="96"/>
      <c r="WWQ3" s="96"/>
      <c r="WWR3" s="96"/>
      <c r="WWS3" s="96"/>
      <c r="WWT3" s="96"/>
      <c r="WWU3" s="96"/>
      <c r="WWV3" s="96"/>
      <c r="WWW3" s="96"/>
      <c r="WWX3" s="96"/>
      <c r="WWY3" s="96"/>
      <c r="WWZ3" s="96"/>
      <c r="WXA3" s="96"/>
      <c r="WXB3" s="96"/>
      <c r="WXC3" s="96"/>
      <c r="WXD3" s="96"/>
      <c r="WXE3" s="96"/>
      <c r="WXF3" s="96"/>
      <c r="WXG3" s="96"/>
      <c r="WXH3" s="96"/>
      <c r="WXI3" s="96"/>
      <c r="WXJ3" s="96"/>
      <c r="WXK3" s="96"/>
      <c r="WXL3" s="96"/>
      <c r="WXM3" s="96"/>
      <c r="WXN3" s="96"/>
      <c r="WXO3" s="96"/>
      <c r="WXP3" s="96"/>
      <c r="WXQ3" s="96"/>
      <c r="WXR3" s="96"/>
      <c r="WXS3" s="96"/>
      <c r="WXT3" s="96"/>
      <c r="WXU3" s="96"/>
      <c r="WXV3" s="96"/>
      <c r="WXW3" s="96"/>
      <c r="WXX3" s="96"/>
      <c r="WXY3" s="96"/>
      <c r="WXZ3" s="96"/>
      <c r="WYA3" s="96"/>
      <c r="WYB3" s="96"/>
      <c r="WYC3" s="96"/>
      <c r="WYD3" s="96"/>
      <c r="WYE3" s="96"/>
      <c r="WYF3" s="96"/>
      <c r="WYG3" s="96"/>
      <c r="WYH3" s="96"/>
      <c r="WYI3" s="96"/>
      <c r="WYJ3" s="96"/>
      <c r="WYK3" s="96"/>
      <c r="WYL3" s="96"/>
      <c r="WYM3" s="96"/>
      <c r="WYN3" s="96"/>
      <c r="WYO3" s="96"/>
      <c r="WYP3" s="96"/>
      <c r="WYQ3" s="96"/>
      <c r="WYR3" s="96"/>
      <c r="WYS3" s="96"/>
      <c r="WYT3" s="96"/>
      <c r="WYU3" s="96"/>
      <c r="WYV3" s="96"/>
      <c r="WYW3" s="96"/>
      <c r="WYX3" s="96"/>
      <c r="WYY3" s="96"/>
      <c r="WYZ3" s="96"/>
      <c r="WZA3" s="96"/>
      <c r="WZB3" s="96"/>
      <c r="WZC3" s="96"/>
      <c r="WZD3" s="96"/>
      <c r="WZE3" s="96"/>
      <c r="WZF3" s="96"/>
      <c r="WZG3" s="96"/>
      <c r="WZH3" s="96"/>
      <c r="WZI3" s="96"/>
      <c r="WZJ3" s="96"/>
      <c r="WZK3" s="96"/>
      <c r="WZL3" s="96"/>
      <c r="WZM3" s="96"/>
      <c r="WZN3" s="96"/>
      <c r="WZO3" s="96"/>
      <c r="WZP3" s="96"/>
      <c r="WZQ3" s="96"/>
      <c r="WZR3" s="96"/>
      <c r="WZS3" s="96"/>
      <c r="WZT3" s="96"/>
      <c r="WZU3" s="96"/>
      <c r="WZV3" s="96"/>
      <c r="WZW3" s="96"/>
      <c r="WZX3" s="96"/>
      <c r="WZY3" s="96"/>
      <c r="WZZ3" s="96"/>
      <c r="XAA3" s="96"/>
      <c r="XAB3" s="96"/>
      <c r="XAC3" s="96"/>
      <c r="XAD3" s="96"/>
      <c r="XAE3" s="96"/>
      <c r="XAF3" s="96"/>
      <c r="XAG3" s="96"/>
      <c r="XAH3" s="96"/>
      <c r="XAI3" s="96"/>
      <c r="XAJ3" s="96"/>
      <c r="XAK3" s="96"/>
      <c r="XAL3" s="96"/>
      <c r="XAM3" s="96"/>
      <c r="XAN3" s="96"/>
      <c r="XAO3" s="96"/>
      <c r="XAP3" s="96"/>
      <c r="XAQ3" s="96"/>
      <c r="XAR3" s="96"/>
      <c r="XAS3" s="96"/>
      <c r="XAT3" s="96"/>
      <c r="XAU3" s="96"/>
      <c r="XAV3" s="96"/>
      <c r="XAW3" s="96"/>
      <c r="XAX3" s="96"/>
      <c r="XAY3" s="96"/>
      <c r="XAZ3" s="96"/>
      <c r="XBA3" s="96"/>
      <c r="XBB3" s="96"/>
      <c r="XBC3" s="96"/>
      <c r="XBD3" s="96"/>
      <c r="XBE3" s="96"/>
      <c r="XBF3" s="96"/>
      <c r="XBG3" s="96"/>
      <c r="XBH3" s="96"/>
      <c r="XBI3" s="96"/>
      <c r="XBJ3" s="96"/>
      <c r="XBK3" s="96"/>
      <c r="XBL3" s="96"/>
      <c r="XBM3" s="96"/>
      <c r="XBN3" s="96"/>
      <c r="XBO3" s="96"/>
      <c r="XBP3" s="96"/>
      <c r="XBQ3" s="96"/>
      <c r="XBR3" s="96"/>
      <c r="XBS3" s="96"/>
      <c r="XBT3" s="96"/>
      <c r="XBU3" s="96"/>
      <c r="XBV3" s="96"/>
      <c r="XBW3" s="96"/>
      <c r="XBX3" s="96"/>
      <c r="XBY3" s="96"/>
      <c r="XBZ3" s="96"/>
      <c r="XCA3" s="96"/>
      <c r="XCB3" s="96"/>
      <c r="XCC3" s="96"/>
      <c r="XCD3" s="96"/>
      <c r="XCE3" s="96"/>
      <c r="XCF3" s="96"/>
      <c r="XCG3" s="96"/>
      <c r="XCH3" s="96"/>
      <c r="XCI3" s="96"/>
      <c r="XCJ3" s="96"/>
      <c r="XCK3" s="96"/>
      <c r="XCL3" s="96"/>
      <c r="XCM3" s="96"/>
      <c r="XCN3" s="96"/>
      <c r="XCO3" s="96"/>
      <c r="XCP3" s="96"/>
      <c r="XCQ3" s="96"/>
      <c r="XCR3" s="96"/>
      <c r="XCS3" s="96"/>
      <c r="XCT3" s="96"/>
      <c r="XCU3" s="96"/>
      <c r="XCV3" s="96"/>
      <c r="XCW3" s="96"/>
      <c r="XCX3" s="96"/>
      <c r="XCY3" s="96"/>
      <c r="XCZ3" s="96"/>
      <c r="XDA3" s="96"/>
      <c r="XDB3" s="96"/>
      <c r="XDC3" s="96"/>
      <c r="XDD3" s="96"/>
      <c r="XDE3" s="96"/>
      <c r="XDF3" s="96"/>
      <c r="XDG3" s="96"/>
      <c r="XDH3" s="96"/>
      <c r="XDI3" s="96"/>
      <c r="XDJ3" s="96"/>
      <c r="XDK3" s="96"/>
      <c r="XDL3" s="96"/>
      <c r="XDM3" s="96"/>
      <c r="XDN3" s="96"/>
      <c r="XDO3" s="96"/>
      <c r="XDP3" s="96"/>
      <c r="XDQ3" s="96"/>
      <c r="XDR3" s="96"/>
      <c r="XDS3" s="96"/>
      <c r="XDT3" s="96"/>
      <c r="XDU3" s="96"/>
      <c r="XDV3" s="96"/>
      <c r="XDW3" s="96"/>
      <c r="XDX3" s="96"/>
      <c r="XDY3" s="96"/>
      <c r="XDZ3" s="96"/>
      <c r="XEA3" s="96"/>
      <c r="XEB3" s="96"/>
      <c r="XEC3" s="96"/>
      <c r="XED3" s="96"/>
      <c r="XEE3" s="96"/>
      <c r="XEF3" s="96"/>
      <c r="XEG3" s="96"/>
      <c r="XEH3" s="96"/>
      <c r="XEI3" s="96"/>
      <c r="XEJ3" s="96"/>
      <c r="XEK3" s="96"/>
      <c r="XEL3" s="96"/>
      <c r="XEM3" s="96"/>
      <c r="XEN3" s="96"/>
      <c r="XEO3" s="96"/>
      <c r="XEP3" s="96"/>
      <c r="XEQ3" s="96"/>
      <c r="XER3" s="96"/>
      <c r="XES3" s="96"/>
      <c r="XET3" s="96"/>
      <c r="XEU3" s="96"/>
      <c r="XEV3" s="96"/>
      <c r="XEW3" s="96"/>
      <c r="XEX3" s="96"/>
      <c r="XEY3" s="96"/>
      <c r="XEZ3" s="96"/>
      <c r="XFA3" s="96"/>
      <c r="XFB3" s="96"/>
      <c r="XFC3" s="96"/>
      <c r="XFD3" s="96"/>
    </row>
    <row r="4" ht="6" customHeight="1" spans="2:16384">
      <c r="B4" s="91"/>
      <c r="XFD4" s="90"/>
    </row>
    <row r="5" spans="1:16384">
      <c r="A5" s="90" t="s">
        <v>7</v>
      </c>
      <c r="B5" s="97" t="str">
        <f t="shared" ref="B5:B8" si="0">A5</f>
        <v>&lt;head&gt;</v>
      </c>
      <c r="C5" s="97"/>
      <c r="D5" s="97" t="s">
        <v>2</v>
      </c>
      <c r="XFD5" s="90"/>
    </row>
    <row r="6" spans="1:16384">
      <c r="A6" s="90" t="s">
        <v>8</v>
      </c>
      <c r="B6" s="97" t="str">
        <f t="shared" si="0"/>
        <v>&lt;!-- Metaetiquetas --&gt;</v>
      </c>
      <c r="C6" s="97"/>
      <c r="D6" s="97" t="s">
        <v>2</v>
      </c>
      <c r="XFD6" s="90"/>
    </row>
    <row r="7" spans="1:16384">
      <c r="A7" s="90" t="s">
        <v>9</v>
      </c>
      <c r="B7" s="97" t="str">
        <f t="shared" si="0"/>
        <v>&lt;meta charset="utf-8" /&gt;</v>
      </c>
      <c r="C7" s="97"/>
      <c r="D7" s="97" t="s">
        <v>2</v>
      </c>
      <c r="XFD7" s="90"/>
    </row>
    <row r="8" spans="1:16384">
      <c r="A8" s="90" t="s">
        <v>10</v>
      </c>
      <c r="B8" s="97" t="str">
        <f t="shared" si="0"/>
        <v>&lt;meta name="viewport" content="width=device-width, initial-scale=1" /&gt;</v>
      </c>
      <c r="C8" s="97"/>
      <c r="D8" s="97" t="s">
        <v>2</v>
      </c>
      <c r="XFD8" s="90"/>
    </row>
    <row r="9" spans="1:16384">
      <c r="A9" s="92" t="s">
        <v>11</v>
      </c>
      <c r="B9" s="97" t="str">
        <f>CONCATENATE(E9,$C$3,F9)</f>
        <v>&lt;meta name="description" content="Índice de todos los artículos publicados en este sitio web sobre HTML, que estructura y organiza el contenido de las páginas web" /&gt;</v>
      </c>
      <c r="C9" s="97"/>
      <c r="D9" s="97" t="s">
        <v>2</v>
      </c>
      <c r="E9" s="90" t="s">
        <v>12</v>
      </c>
      <c r="F9" s="90" t="s">
        <v>13</v>
      </c>
      <c r="XFD9" s="90"/>
    </row>
    <row r="10" spans="1:16384">
      <c r="A10" s="92" t="s">
        <v>11</v>
      </c>
      <c r="B10" s="97" t="str">
        <f>CONCATENATE(E10,$C$1,F10)</f>
        <v>&lt;meta name="tittle" content="Índice de HTML - Ing. Eduardo Herrera Forero." /&gt;</v>
      </c>
      <c r="C10" s="97"/>
      <c r="D10" s="97" t="s">
        <v>2</v>
      </c>
      <c r="E10" s="90" t="s">
        <v>64</v>
      </c>
      <c r="F10" s="90" t="s">
        <v>13</v>
      </c>
      <c r="XFD10" s="90"/>
    </row>
    <row r="11" spans="1:16384">
      <c r="A11" s="90" t="s">
        <v>14</v>
      </c>
      <c r="B11" s="97" t="str">
        <f t="shared" ref="B11:B13" si="1">A11</f>
        <v>&lt;meta name="author" content="Ing. Eduardo Herrera Forero" /&gt;</v>
      </c>
      <c r="C11" s="97"/>
      <c r="D11" s="97" t="s">
        <v>2</v>
      </c>
      <c r="XFD11" s="90"/>
    </row>
    <row r="12" spans="1:16384">
      <c r="A12" s="90" t="s">
        <v>15</v>
      </c>
      <c r="B12" s="97" t="str">
        <f t="shared" si="1"/>
        <v>&lt;meta name="application-name" content="EHF" /&gt;</v>
      </c>
      <c r="C12" s="97"/>
      <c r="D12" s="97" t="s">
        <v>2</v>
      </c>
      <c r="XFD12" s="90"/>
    </row>
    <row r="13" spans="1:16384">
      <c r="A13" s="90" t="s">
        <v>16</v>
      </c>
      <c r="B13" s="97" t="str">
        <f t="shared" si="1"/>
        <v>&lt;meta name="robots" content="index, follow" /&gt;</v>
      </c>
      <c r="C13" s="97"/>
      <c r="D13" s="97" t="s">
        <v>2</v>
      </c>
      <c r="XFD13" s="90"/>
    </row>
    <row r="14" spans="1:16384">
      <c r="A14" s="94" t="s">
        <v>17</v>
      </c>
      <c r="B14" s="97" t="str">
        <f>CONCATENATE(E14,$A$2,$F$9)</f>
        <v>&lt;link rel="canonical" href="https://eduardoherreraf.github.io/html.html" /&gt;</v>
      </c>
      <c r="C14" s="97"/>
      <c r="D14" s="97" t="s">
        <v>2</v>
      </c>
      <c r="E14" s="90" t="s">
        <v>18</v>
      </c>
      <c r="XFD14" s="90"/>
    </row>
    <row r="15" spans="1:16384">
      <c r="A15" s="90" t="s">
        <v>19</v>
      </c>
      <c r="B15" s="97" t="str">
        <f t="shared" ref="B15:B18" si="2">A15</f>
        <v>&lt;!-- Fin Metaetiquetas --&gt;</v>
      </c>
      <c r="C15" s="97"/>
      <c r="D15" s="97" t="s">
        <v>2</v>
      </c>
      <c r="XFD15" s="90"/>
    </row>
    <row r="16" spans="2:16384">
      <c r="B16" s="97" t="s">
        <v>20</v>
      </c>
      <c r="C16" s="97"/>
      <c r="D16" s="97" t="s">
        <v>2</v>
      </c>
      <c r="XFD16" s="90"/>
    </row>
    <row r="17" spans="1:16384">
      <c r="A17" s="90" t="s">
        <v>21</v>
      </c>
      <c r="B17" s="97" t="str">
        <f t="shared" si="2"/>
        <v>&lt;!-- Open Graph data --&gt;</v>
      </c>
      <c r="C17" s="97"/>
      <c r="XFD17" s="90"/>
    </row>
    <row r="18" spans="1:16384">
      <c r="A18" s="90" t="s">
        <v>22</v>
      </c>
      <c r="B18" s="97" t="str">
        <f t="shared" si="2"/>
        <v>&lt;meta property="og:type" content="website" /&gt;</v>
      </c>
      <c r="C18" s="97"/>
      <c r="D18" s="97"/>
      <c r="XFD18" s="90"/>
    </row>
    <row r="19" spans="1:16384">
      <c r="A19" s="92" t="s">
        <v>23</v>
      </c>
      <c r="B19" s="97" t="str">
        <f>CONCATENATE(E19,$C$1,F9)</f>
        <v>&lt;meta property="og:title" content="Índice de HTML - Ing. Eduardo Herrera Forero." /&gt;</v>
      </c>
      <c r="C19" s="97"/>
      <c r="D19" s="97"/>
      <c r="E19" s="90" t="s">
        <v>24</v>
      </c>
      <c r="XFD19" s="90"/>
    </row>
    <row r="20" spans="1:16384">
      <c r="A20" s="99" t="s">
        <v>25</v>
      </c>
      <c r="B20" s="97" t="str">
        <f>CONCATENATE(E20,$C$3,$F$9)</f>
        <v>&lt;meta property="og:description" content="Índice de todos los artículos publicados en este sitio web sobre HTML, que estructura y organiza el contenido de las páginas web" /&gt;</v>
      </c>
      <c r="C20" s="97"/>
      <c r="D20" s="97"/>
      <c r="E20" s="90" t="s">
        <v>26</v>
      </c>
      <c r="XFD20" s="90"/>
    </row>
    <row r="21" spans="2:16384">
      <c r="B21" s="90" t="str">
        <f>CONCATENATE(E21,$D$2,F21)</f>
        <v>&lt;meta property="og:image" content="https://img12.pixhost.to/images/857/575188671_png-transparent-html5-plain-logo-icon-wbg.png" /&gt;</v>
      </c>
      <c r="C21" s="97"/>
      <c r="D21" s="97"/>
      <c r="E21" s="90" t="s">
        <v>65</v>
      </c>
      <c r="F21" s="90" t="s">
        <v>13</v>
      </c>
      <c r="XFD21" s="90"/>
    </row>
    <row r="22" spans="1:16384">
      <c r="A22" s="90" t="s">
        <v>28</v>
      </c>
      <c r="B22" s="90" t="str">
        <f>CONCATENATE(E22,$D$1,F22)</f>
        <v>&lt;meta property="og:image:alt" content="Índice de HTML - Ing. Eduardo Herrera Forero."/&gt;</v>
      </c>
      <c r="C22" s="97"/>
      <c r="D22" s="97"/>
      <c r="E22" s="90" t="s">
        <v>66</v>
      </c>
      <c r="F22" s="90" t="s">
        <v>67</v>
      </c>
      <c r="XFD22" s="90"/>
    </row>
    <row r="23" spans="1:16384">
      <c r="A23" s="94" t="s">
        <v>29</v>
      </c>
      <c r="B23" s="97" t="str">
        <f>CONCATENATE(E23,$A$2,$F$9)</f>
        <v>&lt;meta property="og:url" content="https://eduardoherreraf.github.io/html.html" /&gt;</v>
      </c>
      <c r="C23" s="97"/>
      <c r="D23" s="97"/>
      <c r="E23" s="90" t="s">
        <v>30</v>
      </c>
      <c r="XFD23" s="90"/>
    </row>
    <row r="24" spans="1:16384">
      <c r="A24" s="90" t="s">
        <v>31</v>
      </c>
      <c r="B24" s="97" t="str">
        <f t="shared" ref="B24:B27" si="3">A24</f>
        <v>&lt;meta property="og:locale" content="es_CO" /&gt;</v>
      </c>
      <c r="C24" s="97"/>
      <c r="D24" s="97"/>
      <c r="XFD24" s="90"/>
    </row>
    <row r="25" spans="1:16384">
      <c r="A25" s="90" t="s">
        <v>32</v>
      </c>
      <c r="B25" s="97" t="str">
        <f t="shared" si="3"/>
        <v>&lt;!-- fin Open Graph data --&gt;</v>
      </c>
      <c r="C25" s="97"/>
      <c r="D25" s="100"/>
      <c r="XFD25" s="90"/>
    </row>
    <row r="26" spans="2:16384">
      <c r="B26" s="97" t="s">
        <v>33</v>
      </c>
      <c r="C26" s="97"/>
      <c r="D26" s="97" t="s">
        <v>2</v>
      </c>
      <c r="XFD26" s="90"/>
    </row>
    <row r="27" spans="1:16384">
      <c r="A27" s="90" t="s">
        <v>34</v>
      </c>
      <c r="B27" s="97" t="str">
        <f t="shared" si="3"/>
        <v>&lt;!-- Twitter cards --&gt;</v>
      </c>
      <c r="C27" s="97"/>
      <c r="D27" s="97" t="s">
        <v>2</v>
      </c>
      <c r="XFD27" s="90"/>
    </row>
    <row r="28" spans="2:16384">
      <c r="B28" s="97" t="s">
        <v>68</v>
      </c>
      <c r="C28" s="97"/>
      <c r="D28" s="97" t="s">
        <v>2</v>
      </c>
      <c r="XFD28" s="90"/>
    </row>
    <row r="29" spans="1:16384">
      <c r="A29" s="92" t="s">
        <v>37</v>
      </c>
      <c r="B29" s="97" t="str">
        <f>CONCATENATE(E29,$C$1,$F$9)</f>
        <v>&lt;meta name="twitter:title" content="Índice de HTML - Ing. Eduardo Herrera Forero." /&gt;</v>
      </c>
      <c r="C29" s="97"/>
      <c r="D29" s="97" t="s">
        <v>2</v>
      </c>
      <c r="E29" s="90" t="s">
        <v>38</v>
      </c>
      <c r="G29"/>
      <c r="XFD29" s="90"/>
    </row>
    <row r="30" spans="1:16384">
      <c r="A30" s="99" t="s">
        <v>39</v>
      </c>
      <c r="B30" s="97" t="str">
        <f>CONCATENATE(E30,$C$3,$F$9)</f>
        <v>&lt;meta name="twitter:description" content="Índice de todos los artículos publicados en este sitio web sobre HTML, que estructura y organiza el contenido de las páginas web" /&gt;</v>
      </c>
      <c r="C30" s="97"/>
      <c r="E30" s="90" t="s">
        <v>40</v>
      </c>
      <c r="XFD30" s="90"/>
    </row>
    <row r="31" spans="2:16384">
      <c r="B31" s="90" t="str">
        <f>CONCATENATE(E31,$D$2,F31)</f>
        <v>&lt;meta name="twitter:image" content="https://img12.pixhost.to/images/857/575188671_png-transparent-html5-plain-logo-icon-wbg.png" /&gt;</v>
      </c>
      <c r="C31" s="97"/>
      <c r="E31" s="101" t="s">
        <v>69</v>
      </c>
      <c r="F31" s="101" t="s">
        <v>13</v>
      </c>
      <c r="XFD31" s="90"/>
    </row>
    <row r="32" spans="1:16384">
      <c r="A32" s="90" t="s">
        <v>42</v>
      </c>
      <c r="B32" s="90" t="str">
        <f>CONCATENATE(E32,$D$1,F32)</f>
        <v>&lt;meta name="twitter:image:alt" content="Índice de HTML - Ing. Eduardo Herrera Forero."&gt;</v>
      </c>
      <c r="C32" s="97"/>
      <c r="E32" s="97" t="s">
        <v>70</v>
      </c>
      <c r="F32" s="90" t="s">
        <v>71</v>
      </c>
      <c r="XFD32" s="90"/>
    </row>
    <row r="33" spans="1:16384">
      <c r="A33" s="92"/>
      <c r="B33" s="97" t="str">
        <f>CONCATENATE(E33,$A$2,$F$9)</f>
        <v>&lt;meta name="twitter:url" content="https://eduardoherreraf.github.io/html.html" /&gt;</v>
      </c>
      <c r="C33" s="97"/>
      <c r="D33" s="97" t="s">
        <v>2</v>
      </c>
      <c r="E33" s="90" t="s">
        <v>72</v>
      </c>
      <c r="XFD33" s="90"/>
    </row>
    <row r="34" spans="2:16384">
      <c r="B34" s="97" t="s">
        <v>36</v>
      </c>
      <c r="C34" s="97"/>
      <c r="XFD34" s="90"/>
    </row>
    <row r="35" spans="1:16384">
      <c r="A35" s="90" t="s">
        <v>43</v>
      </c>
      <c r="B35" s="97" t="str">
        <f t="shared" ref="B35:B46" si="4">A35</f>
        <v>&lt;!-- Fin Twitter cards --&gt;</v>
      </c>
      <c r="C35" s="97"/>
      <c r="L35" s="97"/>
      <c r="XFD35" s="90"/>
    </row>
    <row r="36" spans="2:16384">
      <c r="B36" s="97" t="s">
        <v>33</v>
      </c>
      <c r="C36" s="97"/>
      <c r="D36" s="97" t="s">
        <v>2</v>
      </c>
      <c r="XFD36" s="90"/>
    </row>
    <row r="37" spans="1:16384">
      <c r="A37" s="90" t="s">
        <v>44</v>
      </c>
      <c r="B37" s="97" t="str">
        <f t="shared" si="4"/>
        <v>&lt;!-- iconos --&gt;</v>
      </c>
      <c r="C37" s="97"/>
      <c r="D37" s="97" t="s">
        <v>2</v>
      </c>
      <c r="XFD37" s="90"/>
    </row>
    <row r="38" spans="1:16384">
      <c r="A38" s="90" t="s">
        <v>45</v>
      </c>
      <c r="B38" s="97" t="str">
        <f t="shared" si="4"/>
        <v>&lt;link rel="apple-touch-icon" sizes="180x180" href="apple-touch-icon.png" /&gt;</v>
      </c>
      <c r="C38" s="97"/>
      <c r="D38" s="97" t="s">
        <v>2</v>
      </c>
      <c r="XFD38" s="90"/>
    </row>
    <row r="39" spans="1:16384">
      <c r="A39" s="90" t="s">
        <v>46</v>
      </c>
      <c r="B39" s="97" t="str">
        <f t="shared" si="4"/>
        <v>&lt;link rel="icon" type="image/png" sizes="32x32" href="favicon-32x32.png" /&gt;</v>
      </c>
      <c r="C39" s="97"/>
      <c r="D39" s="97" t="s">
        <v>2</v>
      </c>
      <c r="XFD39" s="90"/>
    </row>
    <row r="40" spans="1:16384">
      <c r="A40" s="90" t="s">
        <v>47</v>
      </c>
      <c r="B40" s="97" t="str">
        <f t="shared" si="4"/>
        <v>&lt;link rel="icon" type="image/png" sizes="192x192" href="android-chrome-192x192.png"/&gt;</v>
      </c>
      <c r="C40" s="97"/>
      <c r="D40" s="97" t="s">
        <v>2</v>
      </c>
      <c r="XFD40" s="90"/>
    </row>
    <row r="41" spans="1:16384">
      <c r="A41" s="90" t="s">
        <v>48</v>
      </c>
      <c r="B41" s="97" t="str">
        <f t="shared" si="4"/>
        <v>&lt;link rel="icon" type="image/png" sizes="16x16" href="favicon-16x16.png" /&gt;</v>
      </c>
      <c r="C41" s="97"/>
      <c r="D41" s="97" t="s">
        <v>2</v>
      </c>
      <c r="XFD41" s="90"/>
    </row>
    <row r="42" spans="1:16384">
      <c r="A42" s="90" t="s">
        <v>49</v>
      </c>
      <c r="B42" s="97" t="str">
        <f t="shared" si="4"/>
        <v>&lt;link rel="manifest" href="site.webmanifest" /&gt;</v>
      </c>
      <c r="C42" s="97"/>
      <c r="D42" s="97" t="s">
        <v>2</v>
      </c>
      <c r="XFD42" s="90"/>
    </row>
    <row r="43" spans="1:16384">
      <c r="A43" s="90" t="s">
        <v>50</v>
      </c>
      <c r="B43" s="97" t="str">
        <f t="shared" si="4"/>
        <v>&lt;link rel="mask-icon" href="safari-pinned-tab.svg" color="#5bbad5" /&gt;</v>
      </c>
      <c r="C43" s="97"/>
      <c r="D43" s="97" t="s">
        <v>2</v>
      </c>
      <c r="XFD43" s="90"/>
    </row>
    <row r="44" spans="1:16384">
      <c r="A44" s="90" t="s">
        <v>51</v>
      </c>
      <c r="B44" s="97" t="str">
        <f t="shared" si="4"/>
        <v>&lt;meta name="msapplication-TileColor" content="#da532c" /&gt;</v>
      </c>
      <c r="C44" s="97"/>
      <c r="D44" s="97" t="s">
        <v>2</v>
      </c>
      <c r="XFD44" s="90"/>
    </row>
    <row r="45" spans="1:16384">
      <c r="A45" s="90" t="s">
        <v>52</v>
      </c>
      <c r="B45" s="97" t="str">
        <f t="shared" si="4"/>
        <v>&lt;meta name="theme-color" content="#ffffff" /&gt;</v>
      </c>
      <c r="C45" s="97"/>
      <c r="D45" s="97" t="s">
        <v>2</v>
      </c>
      <c r="XFD45" s="90"/>
    </row>
    <row r="46" spans="1:16384">
      <c r="A46" s="90" t="s">
        <v>53</v>
      </c>
      <c r="B46" s="97" t="str">
        <f t="shared" si="4"/>
        <v>&lt;!-- fin iconos --&gt;</v>
      </c>
      <c r="C46" s="97"/>
      <c r="D46" s="97" t="s">
        <v>2</v>
      </c>
      <c r="XFD46" s="90"/>
    </row>
    <row r="47" spans="2:16384">
      <c r="B47" s="97" t="s">
        <v>33</v>
      </c>
      <c r="C47" s="97"/>
      <c r="D47" s="97" t="s">
        <v>2</v>
      </c>
      <c r="XFD47" s="90"/>
    </row>
    <row r="48" spans="1:16384">
      <c r="A48" s="90" t="s">
        <v>54</v>
      </c>
      <c r="B48" s="97" t="str">
        <f t="shared" ref="B48:B52" si="5">A48</f>
        <v>&lt;title&gt;</v>
      </c>
      <c r="C48" s="97"/>
      <c r="D48" s="97" t="s">
        <v>2</v>
      </c>
      <c r="XFD48" s="90"/>
    </row>
    <row r="49" spans="1:16384">
      <c r="A49" s="92" t="s">
        <v>55</v>
      </c>
      <c r="B49" s="97" t="str">
        <f>C1</f>
        <v>Índice de HTML - Ing. Eduardo Herrera Forero.</v>
      </c>
      <c r="C49" s="97"/>
      <c r="D49" s="97" t="s">
        <v>2</v>
      </c>
      <c r="XFD49" s="90"/>
    </row>
    <row r="50" spans="1:16384">
      <c r="A50" s="90" t="s">
        <v>56</v>
      </c>
      <c r="B50" s="97" t="str">
        <f t="shared" si="5"/>
        <v>&lt;/title&gt;</v>
      </c>
      <c r="C50" s="97"/>
      <c r="D50" s="97" t="s">
        <v>2</v>
      </c>
      <c r="XFD50" s="90"/>
    </row>
    <row r="51" spans="2:16384">
      <c r="B51" s="97" t="s">
        <v>33</v>
      </c>
      <c r="C51" s="97"/>
      <c r="D51" s="97" t="s">
        <v>2</v>
      </c>
      <c r="XFD51" s="90"/>
    </row>
    <row r="52" spans="1:16384">
      <c r="A52" s="90" t="s">
        <v>57</v>
      </c>
      <c r="B52" s="97" t="str">
        <f t="shared" si="5"/>
        <v>&lt;script type="module" defer src="./js/main.js"&gt;&lt;/script&gt;</v>
      </c>
      <c r="C52" s="97"/>
      <c r="D52" s="97" t="s">
        <v>2</v>
      </c>
      <c r="XFD52" s="90"/>
    </row>
    <row r="53" spans="2:16384">
      <c r="B53" s="97" t="s">
        <v>33</v>
      </c>
      <c r="C53" s="97"/>
      <c r="D53" s="97" t="s">
        <v>2</v>
      </c>
      <c r="XFD53" s="90"/>
    </row>
    <row r="54" spans="1:16384">
      <c r="A54" s="90" t="s">
        <v>58</v>
      </c>
      <c r="B54" s="97" t="str">
        <f>A54</f>
        <v>&lt;meta name="google-site-verification" content="2H5ZMCD1_xl7oxaiqnopfdQBnIXVIOfmW0UBSa5sQJc"/&gt;</v>
      </c>
      <c r="C54" s="97"/>
      <c r="D54" s="97" t="s">
        <v>2</v>
      </c>
      <c r="XFD54" s="90"/>
    </row>
    <row r="55" spans="1:16384">
      <c r="A55" s="90" t="s">
        <v>59</v>
      </c>
      <c r="B55" s="97" t="str">
        <f>A55</f>
        <v>&lt;/head&gt;</v>
      </c>
      <c r="C55" s="97"/>
      <c r="D55" s="97" t="s">
        <v>2</v>
      </c>
      <c r="XFD55" s="90"/>
    </row>
    <row r="56" spans="4:16384">
      <c r="D56" s="97" t="s">
        <v>2</v>
      </c>
      <c r="XFD56" s="90"/>
    </row>
  </sheetData>
  <hyperlinks>
    <hyperlink ref="A2" r:id="rId1" display="=CONCATENAR(&quot;https://eduardoherreraf.github.io/&quot;;C2)" tooltip="https://git-introduccion_de_git_para_windows.html"/>
    <hyperlink ref="D2" r:id="rId2" display="https://img12.pixhost.to/images/857/575188671_png-transparent-html5-plain-logo-icon-wbg.png" tooltip="https://img12.pixhost.to/images/857/575188671_png-transparent-html5-plain-logo-icon-wbg.png"/>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6"/>
  <sheetViews>
    <sheetView tabSelected="1" zoomScale="120" zoomScaleNormal="120" workbookViewId="0">
      <pane xSplit="1" ySplit="3" topLeftCell="B26" activePane="bottomRight" state="frozen"/>
      <selection/>
      <selection pane="topRight"/>
      <selection pane="bottomLeft"/>
      <selection pane="bottomRight" activeCell="B5" sqref="B5:B55"/>
    </sheetView>
  </sheetViews>
  <sheetFormatPr defaultColWidth="11" defaultRowHeight="14.25"/>
  <cols>
    <col min="1" max="1" width="0.158333333333333" style="90" customWidth="1"/>
    <col min="2" max="2" width="61.1416666666667" style="90" customWidth="1"/>
    <col min="3" max="3" width="63.6416666666667" style="90" customWidth="1"/>
    <col min="4" max="4" width="35.2" style="90" customWidth="1"/>
    <col min="5" max="5" width="35" style="90" customWidth="1"/>
    <col min="6" max="16383" width="11" style="90"/>
    <col min="16384" max="16384" width="11" style="50"/>
  </cols>
  <sheetData>
    <row r="1" spans="2:16384">
      <c r="B1" s="91" t="s">
        <v>0</v>
      </c>
      <c r="C1" s="92" t="s">
        <v>73</v>
      </c>
      <c r="D1" s="90"/>
      <c r="E1" s="90"/>
      <c r="XFD1" s="90"/>
    </row>
    <row r="2" spans="1:16384">
      <c r="A2" s="93" t="str">
        <f>CONCATENATE("https://eduardoherreraf.github.io/",C2)</f>
        <v>https://eduardoherreraf.github.io/chatgpt-02_curso_completo_de_chatgpt_2025</v>
      </c>
      <c r="B2" s="91" t="s">
        <v>3</v>
      </c>
      <c r="C2" s="94" t="s">
        <v>74</v>
      </c>
      <c r="D2" s="95" t="s">
        <v>75</v>
      </c>
      <c r="XFD2" s="90"/>
    </row>
    <row r="3" s="26" customFormat="1" spans="1:16384">
      <c r="A3" s="96"/>
      <c r="B3" s="97" t="s">
        <v>5</v>
      </c>
      <c r="C3" s="98" t="s">
        <v>76</v>
      </c>
      <c r="D3" s="96" t="s">
        <v>77</v>
      </c>
      <c r="F3" s="96"/>
      <c r="G3" s="96"/>
      <c r="H3" s="96"/>
      <c r="I3" s="96"/>
      <c r="J3" s="96"/>
      <c r="K3" s="96"/>
      <c r="L3" s="96"/>
      <c r="M3" s="96"/>
      <c r="N3" s="96"/>
      <c r="O3" s="96"/>
      <c r="P3" s="96"/>
      <c r="Q3" s="96"/>
      <c r="R3" s="96"/>
      <c r="S3" s="96"/>
      <c r="T3" s="96"/>
      <c r="U3" s="96"/>
      <c r="V3" s="96"/>
      <c r="W3" s="96"/>
      <c r="X3" s="96"/>
      <c r="Y3" s="96"/>
      <c r="Z3" s="96"/>
      <c r="AA3" s="96"/>
      <c r="AB3" s="96"/>
      <c r="AC3" s="96"/>
      <c r="AD3" s="96"/>
      <c r="AE3" s="96"/>
      <c r="AF3" s="96"/>
      <c r="AG3" s="96"/>
      <c r="AH3" s="96"/>
      <c r="AI3" s="96"/>
      <c r="AJ3" s="96"/>
      <c r="AK3" s="96"/>
      <c r="AL3" s="96"/>
      <c r="AM3" s="96"/>
      <c r="AN3" s="96"/>
      <c r="AO3" s="96"/>
      <c r="AP3" s="96"/>
      <c r="AQ3" s="96"/>
      <c r="AR3" s="96"/>
      <c r="AS3" s="96"/>
      <c r="AT3" s="96"/>
      <c r="AU3" s="96"/>
      <c r="AV3" s="96"/>
      <c r="AW3" s="96"/>
      <c r="AX3" s="96"/>
      <c r="AY3" s="96"/>
      <c r="AZ3" s="96"/>
      <c r="BA3" s="96"/>
      <c r="BB3" s="96"/>
      <c r="BC3" s="96"/>
      <c r="BD3" s="96"/>
      <c r="BE3" s="96"/>
      <c r="BF3" s="96"/>
      <c r="BG3" s="96"/>
      <c r="BH3" s="96"/>
      <c r="BI3" s="96"/>
      <c r="BJ3" s="96"/>
      <c r="BK3" s="96"/>
      <c r="BL3" s="96"/>
      <c r="BM3" s="96"/>
      <c r="BN3" s="96"/>
      <c r="BO3" s="96"/>
      <c r="BP3" s="96"/>
      <c r="BQ3" s="96"/>
      <c r="BR3" s="96"/>
      <c r="BS3" s="96"/>
      <c r="BT3" s="96"/>
      <c r="BU3" s="96"/>
      <c r="BV3" s="96"/>
      <c r="BW3" s="96"/>
      <c r="BX3" s="96"/>
      <c r="BY3" s="96"/>
      <c r="BZ3" s="96"/>
      <c r="CA3" s="96"/>
      <c r="CB3" s="96"/>
      <c r="CC3" s="96"/>
      <c r="CD3" s="96"/>
      <c r="CE3" s="96"/>
      <c r="CF3" s="96"/>
      <c r="CG3" s="96"/>
      <c r="CH3" s="96"/>
      <c r="CI3" s="96"/>
      <c r="CJ3" s="96"/>
      <c r="CK3" s="96"/>
      <c r="CL3" s="96"/>
      <c r="CM3" s="96"/>
      <c r="CN3" s="96"/>
      <c r="CO3" s="96"/>
      <c r="CP3" s="96"/>
      <c r="CQ3" s="96"/>
      <c r="CR3" s="96"/>
      <c r="CS3" s="96"/>
      <c r="CT3" s="96"/>
      <c r="CU3" s="96"/>
      <c r="CV3" s="96"/>
      <c r="CW3" s="96"/>
      <c r="CX3" s="96"/>
      <c r="CY3" s="96"/>
      <c r="CZ3" s="96"/>
      <c r="DA3" s="96"/>
      <c r="DB3" s="96"/>
      <c r="DC3" s="96"/>
      <c r="DD3" s="96"/>
      <c r="DE3" s="96"/>
      <c r="DF3" s="96"/>
      <c r="DG3" s="96"/>
      <c r="DH3" s="96"/>
      <c r="DI3" s="96"/>
      <c r="DJ3" s="96"/>
      <c r="DK3" s="96"/>
      <c r="DL3" s="96"/>
      <c r="DM3" s="96"/>
      <c r="DN3" s="96"/>
      <c r="DO3" s="96"/>
      <c r="DP3" s="96"/>
      <c r="DQ3" s="96"/>
      <c r="DR3" s="96"/>
      <c r="DS3" s="96"/>
      <c r="DT3" s="96"/>
      <c r="DU3" s="96"/>
      <c r="DV3" s="96"/>
      <c r="DW3" s="96"/>
      <c r="DX3" s="96"/>
      <c r="DY3" s="96"/>
      <c r="DZ3" s="96"/>
      <c r="EA3" s="96"/>
      <c r="EB3" s="96"/>
      <c r="EC3" s="96"/>
      <c r="ED3" s="96"/>
      <c r="EE3" s="96"/>
      <c r="EF3" s="96"/>
      <c r="EG3" s="96"/>
      <c r="EH3" s="96"/>
      <c r="EI3" s="96"/>
      <c r="EJ3" s="96"/>
      <c r="EK3" s="96"/>
      <c r="EL3" s="96"/>
      <c r="EM3" s="96"/>
      <c r="EN3" s="96"/>
      <c r="EO3" s="96"/>
      <c r="EP3" s="96"/>
      <c r="EQ3" s="96"/>
      <c r="ER3" s="96"/>
      <c r="ES3" s="96"/>
      <c r="ET3" s="96"/>
      <c r="EU3" s="96"/>
      <c r="EV3" s="96"/>
      <c r="EW3" s="96"/>
      <c r="EX3" s="96"/>
      <c r="EY3" s="96"/>
      <c r="EZ3" s="96"/>
      <c r="FA3" s="96"/>
      <c r="FB3" s="96"/>
      <c r="FC3" s="96"/>
      <c r="FD3" s="96"/>
      <c r="FE3" s="96"/>
      <c r="FF3" s="96"/>
      <c r="FG3" s="96"/>
      <c r="FH3" s="96"/>
      <c r="FI3" s="96"/>
      <c r="FJ3" s="96"/>
      <c r="FK3" s="96"/>
      <c r="FL3" s="96"/>
      <c r="FM3" s="96"/>
      <c r="FN3" s="96"/>
      <c r="FO3" s="96"/>
      <c r="FP3" s="96"/>
      <c r="FQ3" s="96"/>
      <c r="FR3" s="96"/>
      <c r="FS3" s="96"/>
      <c r="FT3" s="96"/>
      <c r="FU3" s="96"/>
      <c r="FV3" s="96"/>
      <c r="FW3" s="96"/>
      <c r="FX3" s="96"/>
      <c r="FY3" s="96"/>
      <c r="FZ3" s="96"/>
      <c r="GA3" s="96"/>
      <c r="GB3" s="96"/>
      <c r="GC3" s="96"/>
      <c r="GD3" s="96"/>
      <c r="GE3" s="96"/>
      <c r="GF3" s="96"/>
      <c r="GG3" s="96"/>
      <c r="GH3" s="96"/>
      <c r="GI3" s="96"/>
      <c r="GJ3" s="96"/>
      <c r="GK3" s="96"/>
      <c r="GL3" s="96"/>
      <c r="GM3" s="96"/>
      <c r="GN3" s="96"/>
      <c r="GO3" s="96"/>
      <c r="GP3" s="96"/>
      <c r="GQ3" s="96"/>
      <c r="GR3" s="96"/>
      <c r="GS3" s="96"/>
      <c r="GT3" s="96"/>
      <c r="GU3" s="96"/>
      <c r="GV3" s="96"/>
      <c r="GW3" s="96"/>
      <c r="GX3" s="96"/>
      <c r="GY3" s="96"/>
      <c r="GZ3" s="96"/>
      <c r="HA3" s="96"/>
      <c r="HB3" s="96"/>
      <c r="HC3" s="96"/>
      <c r="HD3" s="96"/>
      <c r="HE3" s="96"/>
      <c r="HF3" s="96"/>
      <c r="HG3" s="96"/>
      <c r="HH3" s="96"/>
      <c r="HI3" s="96"/>
      <c r="HJ3" s="96"/>
      <c r="HK3" s="96"/>
      <c r="HL3" s="96"/>
      <c r="HM3" s="96"/>
      <c r="HN3" s="96"/>
      <c r="HO3" s="96"/>
      <c r="HP3" s="96"/>
      <c r="HQ3" s="96"/>
      <c r="HR3" s="96"/>
      <c r="HS3" s="96"/>
      <c r="HT3" s="96"/>
      <c r="HU3" s="96"/>
      <c r="HV3" s="96"/>
      <c r="HW3" s="96"/>
      <c r="HX3" s="96"/>
      <c r="HY3" s="96"/>
      <c r="HZ3" s="96"/>
      <c r="IA3" s="96"/>
      <c r="IB3" s="96"/>
      <c r="IC3" s="96"/>
      <c r="ID3" s="96"/>
      <c r="IE3" s="96"/>
      <c r="IF3" s="96"/>
      <c r="IG3" s="96"/>
      <c r="IH3" s="96"/>
      <c r="II3" s="96"/>
      <c r="IJ3" s="96"/>
      <c r="IK3" s="96"/>
      <c r="IL3" s="96"/>
      <c r="IM3" s="96"/>
      <c r="IN3" s="96"/>
      <c r="IO3" s="96"/>
      <c r="IP3" s="96"/>
      <c r="IQ3" s="96"/>
      <c r="IR3" s="96"/>
      <c r="IS3" s="96"/>
      <c r="IT3" s="96"/>
      <c r="IU3" s="96"/>
      <c r="IV3" s="96"/>
      <c r="IW3" s="96"/>
      <c r="IX3" s="96"/>
      <c r="IY3" s="96"/>
      <c r="IZ3" s="96"/>
      <c r="JA3" s="96"/>
      <c r="JB3" s="96"/>
      <c r="JC3" s="96"/>
      <c r="JD3" s="96"/>
      <c r="JE3" s="96"/>
      <c r="JF3" s="96"/>
      <c r="JG3" s="96"/>
      <c r="JH3" s="96"/>
      <c r="JI3" s="96"/>
      <c r="JJ3" s="96"/>
      <c r="JK3" s="96"/>
      <c r="JL3" s="96"/>
      <c r="JM3" s="96"/>
      <c r="JN3" s="96"/>
      <c r="JO3" s="96"/>
      <c r="JP3" s="96"/>
      <c r="JQ3" s="96"/>
      <c r="JR3" s="96"/>
      <c r="JS3" s="96"/>
      <c r="JT3" s="96"/>
      <c r="JU3" s="96"/>
      <c r="JV3" s="96"/>
      <c r="JW3" s="96"/>
      <c r="JX3" s="96"/>
      <c r="JY3" s="96"/>
      <c r="JZ3" s="96"/>
      <c r="KA3" s="96"/>
      <c r="KB3" s="96"/>
      <c r="KC3" s="96"/>
      <c r="KD3" s="96"/>
      <c r="KE3" s="96"/>
      <c r="KF3" s="96"/>
      <c r="KG3" s="96"/>
      <c r="KH3" s="96"/>
      <c r="KI3" s="96"/>
      <c r="KJ3" s="96"/>
      <c r="KK3" s="96"/>
      <c r="KL3" s="96"/>
      <c r="KM3" s="96"/>
      <c r="KN3" s="96"/>
      <c r="KO3" s="96"/>
      <c r="KP3" s="96"/>
      <c r="KQ3" s="96"/>
      <c r="KR3" s="96"/>
      <c r="KS3" s="96"/>
      <c r="KT3" s="96"/>
      <c r="KU3" s="96"/>
      <c r="KV3" s="96"/>
      <c r="KW3" s="96"/>
      <c r="KX3" s="96"/>
      <c r="KY3" s="96"/>
      <c r="KZ3" s="96"/>
      <c r="LA3" s="96"/>
      <c r="LB3" s="96"/>
      <c r="LC3" s="96"/>
      <c r="LD3" s="96"/>
      <c r="LE3" s="96"/>
      <c r="LF3" s="96"/>
      <c r="LG3" s="96"/>
      <c r="LH3" s="96"/>
      <c r="LI3" s="96"/>
      <c r="LJ3" s="96"/>
      <c r="LK3" s="96"/>
      <c r="LL3" s="96"/>
      <c r="LM3" s="96"/>
      <c r="LN3" s="96"/>
      <c r="LO3" s="96"/>
      <c r="LP3" s="96"/>
      <c r="LQ3" s="96"/>
      <c r="LR3" s="96"/>
      <c r="LS3" s="96"/>
      <c r="LT3" s="96"/>
      <c r="LU3" s="96"/>
      <c r="LV3" s="96"/>
      <c r="LW3" s="96"/>
      <c r="LX3" s="96"/>
      <c r="LY3" s="96"/>
      <c r="LZ3" s="96"/>
      <c r="MA3" s="96"/>
      <c r="MB3" s="96"/>
      <c r="MC3" s="96"/>
      <c r="MD3" s="96"/>
      <c r="ME3" s="96"/>
      <c r="MF3" s="96"/>
      <c r="MG3" s="96"/>
      <c r="MH3" s="96"/>
      <c r="MI3" s="96"/>
      <c r="MJ3" s="96"/>
      <c r="MK3" s="96"/>
      <c r="ML3" s="96"/>
      <c r="MM3" s="96"/>
      <c r="MN3" s="96"/>
      <c r="MO3" s="96"/>
      <c r="MP3" s="96"/>
      <c r="MQ3" s="96"/>
      <c r="MR3" s="96"/>
      <c r="MS3" s="96"/>
      <c r="MT3" s="96"/>
      <c r="MU3" s="96"/>
      <c r="MV3" s="96"/>
      <c r="MW3" s="96"/>
      <c r="MX3" s="96"/>
      <c r="MY3" s="96"/>
      <c r="MZ3" s="96"/>
      <c r="NA3" s="96"/>
      <c r="NB3" s="96"/>
      <c r="NC3" s="96"/>
      <c r="ND3" s="96"/>
      <c r="NE3" s="96"/>
      <c r="NF3" s="96"/>
      <c r="NG3" s="96"/>
      <c r="NH3" s="96"/>
      <c r="NI3" s="96"/>
      <c r="NJ3" s="96"/>
      <c r="NK3" s="96"/>
      <c r="NL3" s="96"/>
      <c r="NM3" s="96"/>
      <c r="NN3" s="96"/>
      <c r="NO3" s="96"/>
      <c r="NP3" s="96"/>
      <c r="NQ3" s="96"/>
      <c r="NR3" s="96"/>
      <c r="NS3" s="96"/>
      <c r="NT3" s="96"/>
      <c r="NU3" s="96"/>
      <c r="NV3" s="96"/>
      <c r="NW3" s="96"/>
      <c r="NX3" s="96"/>
      <c r="NY3" s="96"/>
      <c r="NZ3" s="96"/>
      <c r="OA3" s="96"/>
      <c r="OB3" s="96"/>
      <c r="OC3" s="96"/>
      <c r="OD3" s="96"/>
      <c r="OE3" s="96"/>
      <c r="OF3" s="96"/>
      <c r="OG3" s="96"/>
      <c r="OH3" s="96"/>
      <c r="OI3" s="96"/>
      <c r="OJ3" s="96"/>
      <c r="OK3" s="96"/>
      <c r="OL3" s="96"/>
      <c r="OM3" s="96"/>
      <c r="ON3" s="96"/>
      <c r="OO3" s="96"/>
      <c r="OP3" s="96"/>
      <c r="OQ3" s="96"/>
      <c r="OR3" s="96"/>
      <c r="OS3" s="96"/>
      <c r="OT3" s="96"/>
      <c r="OU3" s="96"/>
      <c r="OV3" s="96"/>
      <c r="OW3" s="96"/>
      <c r="OX3" s="96"/>
      <c r="OY3" s="96"/>
      <c r="OZ3" s="96"/>
      <c r="PA3" s="96"/>
      <c r="PB3" s="96"/>
      <c r="PC3" s="96"/>
      <c r="PD3" s="96"/>
      <c r="PE3" s="96"/>
      <c r="PF3" s="96"/>
      <c r="PG3" s="96"/>
      <c r="PH3" s="96"/>
      <c r="PI3" s="96"/>
      <c r="PJ3" s="96"/>
      <c r="PK3" s="96"/>
      <c r="PL3" s="96"/>
      <c r="PM3" s="96"/>
      <c r="PN3" s="96"/>
      <c r="PO3" s="96"/>
      <c r="PP3" s="96"/>
      <c r="PQ3" s="96"/>
      <c r="PR3" s="96"/>
      <c r="PS3" s="96"/>
      <c r="PT3" s="96"/>
      <c r="PU3" s="96"/>
      <c r="PV3" s="96"/>
      <c r="PW3" s="96"/>
      <c r="PX3" s="96"/>
      <c r="PY3" s="96"/>
      <c r="PZ3" s="96"/>
      <c r="QA3" s="96"/>
      <c r="QB3" s="96"/>
      <c r="QC3" s="96"/>
      <c r="QD3" s="96"/>
      <c r="QE3" s="96"/>
      <c r="QF3" s="96"/>
      <c r="QG3" s="96"/>
      <c r="QH3" s="96"/>
      <c r="QI3" s="96"/>
      <c r="QJ3" s="96"/>
      <c r="QK3" s="96"/>
      <c r="QL3" s="96"/>
      <c r="QM3" s="96"/>
      <c r="QN3" s="96"/>
      <c r="QO3" s="96"/>
      <c r="QP3" s="96"/>
      <c r="QQ3" s="96"/>
      <c r="QR3" s="96"/>
      <c r="QS3" s="96"/>
      <c r="QT3" s="96"/>
      <c r="QU3" s="96"/>
      <c r="QV3" s="96"/>
      <c r="QW3" s="96"/>
      <c r="QX3" s="96"/>
      <c r="QY3" s="96"/>
      <c r="QZ3" s="96"/>
      <c r="RA3" s="96"/>
      <c r="RB3" s="96"/>
      <c r="RC3" s="96"/>
      <c r="RD3" s="96"/>
      <c r="RE3" s="96"/>
      <c r="RF3" s="96"/>
      <c r="RG3" s="96"/>
      <c r="RH3" s="96"/>
      <c r="RI3" s="96"/>
      <c r="RJ3" s="96"/>
      <c r="RK3" s="96"/>
      <c r="RL3" s="96"/>
      <c r="RM3" s="96"/>
      <c r="RN3" s="96"/>
      <c r="RO3" s="96"/>
      <c r="RP3" s="96"/>
      <c r="RQ3" s="96"/>
      <c r="RR3" s="96"/>
      <c r="RS3" s="96"/>
      <c r="RT3" s="96"/>
      <c r="RU3" s="96"/>
      <c r="RV3" s="96"/>
      <c r="RW3" s="96"/>
      <c r="RX3" s="96"/>
      <c r="RY3" s="96"/>
      <c r="RZ3" s="96"/>
      <c r="SA3" s="96"/>
      <c r="SB3" s="96"/>
      <c r="SC3" s="96"/>
      <c r="SD3" s="96"/>
      <c r="SE3" s="96"/>
      <c r="SF3" s="96"/>
      <c r="SG3" s="96"/>
      <c r="SH3" s="96"/>
      <c r="SI3" s="96"/>
      <c r="SJ3" s="96"/>
      <c r="SK3" s="96"/>
      <c r="SL3" s="96"/>
      <c r="SM3" s="96"/>
      <c r="SN3" s="96"/>
      <c r="SO3" s="96"/>
      <c r="SP3" s="96"/>
      <c r="SQ3" s="96"/>
      <c r="SR3" s="96"/>
      <c r="SS3" s="96"/>
      <c r="ST3" s="96"/>
      <c r="SU3" s="96"/>
      <c r="SV3" s="96"/>
      <c r="SW3" s="96"/>
      <c r="SX3" s="96"/>
      <c r="SY3" s="96"/>
      <c r="SZ3" s="96"/>
      <c r="TA3" s="96"/>
      <c r="TB3" s="96"/>
      <c r="TC3" s="96"/>
      <c r="TD3" s="96"/>
      <c r="TE3" s="96"/>
      <c r="TF3" s="96"/>
      <c r="TG3" s="96"/>
      <c r="TH3" s="96"/>
      <c r="TI3" s="96"/>
      <c r="TJ3" s="96"/>
      <c r="TK3" s="96"/>
      <c r="TL3" s="96"/>
      <c r="TM3" s="96"/>
      <c r="TN3" s="96"/>
      <c r="TO3" s="96"/>
      <c r="TP3" s="96"/>
      <c r="TQ3" s="96"/>
      <c r="TR3" s="96"/>
      <c r="TS3" s="96"/>
      <c r="TT3" s="96"/>
      <c r="TU3" s="96"/>
      <c r="TV3" s="96"/>
      <c r="TW3" s="96"/>
      <c r="TX3" s="96"/>
      <c r="TY3" s="96"/>
      <c r="TZ3" s="96"/>
      <c r="UA3" s="96"/>
      <c r="UB3" s="96"/>
      <c r="UC3" s="96"/>
      <c r="UD3" s="96"/>
      <c r="UE3" s="96"/>
      <c r="UF3" s="96"/>
      <c r="UG3" s="96"/>
      <c r="UH3" s="96"/>
      <c r="UI3" s="96"/>
      <c r="UJ3" s="96"/>
      <c r="UK3" s="96"/>
      <c r="UL3" s="96"/>
      <c r="UM3" s="96"/>
      <c r="UN3" s="96"/>
      <c r="UO3" s="96"/>
      <c r="UP3" s="96"/>
      <c r="UQ3" s="96"/>
      <c r="UR3" s="96"/>
      <c r="US3" s="96"/>
      <c r="UT3" s="96"/>
      <c r="UU3" s="96"/>
      <c r="UV3" s="96"/>
      <c r="UW3" s="96"/>
      <c r="UX3" s="96"/>
      <c r="UY3" s="96"/>
      <c r="UZ3" s="96"/>
      <c r="VA3" s="96"/>
      <c r="VB3" s="96"/>
      <c r="VC3" s="96"/>
      <c r="VD3" s="96"/>
      <c r="VE3" s="96"/>
      <c r="VF3" s="96"/>
      <c r="VG3" s="96"/>
      <c r="VH3" s="96"/>
      <c r="VI3" s="96"/>
      <c r="VJ3" s="96"/>
      <c r="VK3" s="96"/>
      <c r="VL3" s="96"/>
      <c r="VM3" s="96"/>
      <c r="VN3" s="96"/>
      <c r="VO3" s="96"/>
      <c r="VP3" s="96"/>
      <c r="VQ3" s="96"/>
      <c r="VR3" s="96"/>
      <c r="VS3" s="96"/>
      <c r="VT3" s="96"/>
      <c r="VU3" s="96"/>
      <c r="VV3" s="96"/>
      <c r="VW3" s="96"/>
      <c r="VX3" s="96"/>
      <c r="VY3" s="96"/>
      <c r="VZ3" s="96"/>
      <c r="WA3" s="96"/>
      <c r="WB3" s="96"/>
      <c r="WC3" s="96"/>
      <c r="WD3" s="96"/>
      <c r="WE3" s="96"/>
      <c r="WF3" s="96"/>
      <c r="WG3" s="96"/>
      <c r="WH3" s="96"/>
      <c r="WI3" s="96"/>
      <c r="WJ3" s="96"/>
      <c r="WK3" s="96"/>
      <c r="WL3" s="96"/>
      <c r="WM3" s="96"/>
      <c r="WN3" s="96"/>
      <c r="WO3" s="96"/>
      <c r="WP3" s="96"/>
      <c r="WQ3" s="96"/>
      <c r="WR3" s="96"/>
      <c r="WS3" s="96"/>
      <c r="WT3" s="96"/>
      <c r="WU3" s="96"/>
      <c r="WV3" s="96"/>
      <c r="WW3" s="96"/>
      <c r="WX3" s="96"/>
      <c r="WY3" s="96"/>
      <c r="WZ3" s="96"/>
      <c r="XA3" s="96"/>
      <c r="XB3" s="96"/>
      <c r="XC3" s="96"/>
      <c r="XD3" s="96"/>
      <c r="XE3" s="96"/>
      <c r="XF3" s="96"/>
      <c r="XG3" s="96"/>
      <c r="XH3" s="96"/>
      <c r="XI3" s="96"/>
      <c r="XJ3" s="96"/>
      <c r="XK3" s="96"/>
      <c r="XL3" s="96"/>
      <c r="XM3" s="96"/>
      <c r="XN3" s="96"/>
      <c r="XO3" s="96"/>
      <c r="XP3" s="96"/>
      <c r="XQ3" s="96"/>
      <c r="XR3" s="96"/>
      <c r="XS3" s="96"/>
      <c r="XT3" s="96"/>
      <c r="XU3" s="96"/>
      <c r="XV3" s="96"/>
      <c r="XW3" s="96"/>
      <c r="XX3" s="96"/>
      <c r="XY3" s="96"/>
      <c r="XZ3" s="96"/>
      <c r="YA3" s="96"/>
      <c r="YB3" s="96"/>
      <c r="YC3" s="96"/>
      <c r="YD3" s="96"/>
      <c r="YE3" s="96"/>
      <c r="YF3" s="96"/>
      <c r="YG3" s="96"/>
      <c r="YH3" s="96"/>
      <c r="YI3" s="96"/>
      <c r="YJ3" s="96"/>
      <c r="YK3" s="96"/>
      <c r="YL3" s="96"/>
      <c r="YM3" s="96"/>
      <c r="YN3" s="96"/>
      <c r="YO3" s="96"/>
      <c r="YP3" s="96"/>
      <c r="YQ3" s="96"/>
      <c r="YR3" s="96"/>
      <c r="YS3" s="96"/>
      <c r="YT3" s="96"/>
      <c r="YU3" s="96"/>
      <c r="YV3" s="96"/>
      <c r="YW3" s="96"/>
      <c r="YX3" s="96"/>
      <c r="YY3" s="96"/>
      <c r="YZ3" s="96"/>
      <c r="ZA3" s="96"/>
      <c r="ZB3" s="96"/>
      <c r="ZC3" s="96"/>
      <c r="ZD3" s="96"/>
      <c r="ZE3" s="96"/>
      <c r="ZF3" s="96"/>
      <c r="ZG3" s="96"/>
      <c r="ZH3" s="96"/>
      <c r="ZI3" s="96"/>
      <c r="ZJ3" s="96"/>
      <c r="ZK3" s="96"/>
      <c r="ZL3" s="96"/>
      <c r="ZM3" s="96"/>
      <c r="ZN3" s="96"/>
      <c r="ZO3" s="96"/>
      <c r="ZP3" s="96"/>
      <c r="ZQ3" s="96"/>
      <c r="ZR3" s="96"/>
      <c r="ZS3" s="96"/>
      <c r="ZT3" s="96"/>
      <c r="ZU3" s="96"/>
      <c r="ZV3" s="96"/>
      <c r="ZW3" s="96"/>
      <c r="ZX3" s="96"/>
      <c r="ZY3" s="96"/>
      <c r="ZZ3" s="96"/>
      <c r="AAA3" s="96"/>
      <c r="AAB3" s="96"/>
      <c r="AAC3" s="96"/>
      <c r="AAD3" s="96"/>
      <c r="AAE3" s="96"/>
      <c r="AAF3" s="96"/>
      <c r="AAG3" s="96"/>
      <c r="AAH3" s="96"/>
      <c r="AAI3" s="96"/>
      <c r="AAJ3" s="96"/>
      <c r="AAK3" s="96"/>
      <c r="AAL3" s="96"/>
      <c r="AAM3" s="96"/>
      <c r="AAN3" s="96"/>
      <c r="AAO3" s="96"/>
      <c r="AAP3" s="96"/>
      <c r="AAQ3" s="96"/>
      <c r="AAR3" s="96"/>
      <c r="AAS3" s="96"/>
      <c r="AAT3" s="96"/>
      <c r="AAU3" s="96"/>
      <c r="AAV3" s="96"/>
      <c r="AAW3" s="96"/>
      <c r="AAX3" s="96"/>
      <c r="AAY3" s="96"/>
      <c r="AAZ3" s="96"/>
      <c r="ABA3" s="96"/>
      <c r="ABB3" s="96"/>
      <c r="ABC3" s="96"/>
      <c r="ABD3" s="96"/>
      <c r="ABE3" s="96"/>
      <c r="ABF3" s="96"/>
      <c r="ABG3" s="96"/>
      <c r="ABH3" s="96"/>
      <c r="ABI3" s="96"/>
      <c r="ABJ3" s="96"/>
      <c r="ABK3" s="96"/>
      <c r="ABL3" s="96"/>
      <c r="ABM3" s="96"/>
      <c r="ABN3" s="96"/>
      <c r="ABO3" s="96"/>
      <c r="ABP3" s="96"/>
      <c r="ABQ3" s="96"/>
      <c r="ABR3" s="96"/>
      <c r="ABS3" s="96"/>
      <c r="ABT3" s="96"/>
      <c r="ABU3" s="96"/>
      <c r="ABV3" s="96"/>
      <c r="ABW3" s="96"/>
      <c r="ABX3" s="96"/>
      <c r="ABY3" s="96"/>
      <c r="ABZ3" s="96"/>
      <c r="ACA3" s="96"/>
      <c r="ACB3" s="96"/>
      <c r="ACC3" s="96"/>
      <c r="ACD3" s="96"/>
      <c r="ACE3" s="96"/>
      <c r="ACF3" s="96"/>
      <c r="ACG3" s="96"/>
      <c r="ACH3" s="96"/>
      <c r="ACI3" s="96"/>
      <c r="ACJ3" s="96"/>
      <c r="ACK3" s="96"/>
      <c r="ACL3" s="96"/>
      <c r="ACM3" s="96"/>
      <c r="ACN3" s="96"/>
      <c r="ACO3" s="96"/>
      <c r="ACP3" s="96"/>
      <c r="ACQ3" s="96"/>
      <c r="ACR3" s="96"/>
      <c r="ACS3" s="96"/>
      <c r="ACT3" s="96"/>
      <c r="ACU3" s="96"/>
      <c r="ACV3" s="96"/>
      <c r="ACW3" s="96"/>
      <c r="ACX3" s="96"/>
      <c r="ACY3" s="96"/>
      <c r="ACZ3" s="96"/>
      <c r="ADA3" s="96"/>
      <c r="ADB3" s="96"/>
      <c r="ADC3" s="96"/>
      <c r="ADD3" s="96"/>
      <c r="ADE3" s="96"/>
      <c r="ADF3" s="96"/>
      <c r="ADG3" s="96"/>
      <c r="ADH3" s="96"/>
      <c r="ADI3" s="96"/>
      <c r="ADJ3" s="96"/>
      <c r="ADK3" s="96"/>
      <c r="ADL3" s="96"/>
      <c r="ADM3" s="96"/>
      <c r="ADN3" s="96"/>
      <c r="ADO3" s="96"/>
      <c r="ADP3" s="96"/>
      <c r="ADQ3" s="96"/>
      <c r="ADR3" s="96"/>
      <c r="ADS3" s="96"/>
      <c r="ADT3" s="96"/>
      <c r="ADU3" s="96"/>
      <c r="ADV3" s="96"/>
      <c r="ADW3" s="96"/>
      <c r="ADX3" s="96"/>
      <c r="ADY3" s="96"/>
      <c r="ADZ3" s="96"/>
      <c r="AEA3" s="96"/>
      <c r="AEB3" s="96"/>
      <c r="AEC3" s="96"/>
      <c r="AED3" s="96"/>
      <c r="AEE3" s="96"/>
      <c r="AEF3" s="96"/>
      <c r="AEG3" s="96"/>
      <c r="AEH3" s="96"/>
      <c r="AEI3" s="96"/>
      <c r="AEJ3" s="96"/>
      <c r="AEK3" s="96"/>
      <c r="AEL3" s="96"/>
      <c r="AEM3" s="96"/>
      <c r="AEN3" s="96"/>
      <c r="AEO3" s="96"/>
      <c r="AEP3" s="96"/>
      <c r="AEQ3" s="96"/>
      <c r="AER3" s="96"/>
      <c r="AES3" s="96"/>
      <c r="AET3" s="96"/>
      <c r="AEU3" s="96"/>
      <c r="AEV3" s="96"/>
      <c r="AEW3" s="96"/>
      <c r="AEX3" s="96"/>
      <c r="AEY3" s="96"/>
      <c r="AEZ3" s="96"/>
      <c r="AFA3" s="96"/>
      <c r="AFB3" s="96"/>
      <c r="AFC3" s="96"/>
      <c r="AFD3" s="96"/>
      <c r="AFE3" s="96"/>
      <c r="AFF3" s="96"/>
      <c r="AFG3" s="96"/>
      <c r="AFH3" s="96"/>
      <c r="AFI3" s="96"/>
      <c r="AFJ3" s="96"/>
      <c r="AFK3" s="96"/>
      <c r="AFL3" s="96"/>
      <c r="AFM3" s="96"/>
      <c r="AFN3" s="96"/>
      <c r="AFO3" s="96"/>
      <c r="AFP3" s="96"/>
      <c r="AFQ3" s="96"/>
      <c r="AFR3" s="96"/>
      <c r="AFS3" s="96"/>
      <c r="AFT3" s="96"/>
      <c r="AFU3" s="96"/>
      <c r="AFV3" s="96"/>
      <c r="AFW3" s="96"/>
      <c r="AFX3" s="96"/>
      <c r="AFY3" s="96"/>
      <c r="AFZ3" s="96"/>
      <c r="AGA3" s="96"/>
      <c r="AGB3" s="96"/>
      <c r="AGC3" s="96"/>
      <c r="AGD3" s="96"/>
      <c r="AGE3" s="96"/>
      <c r="AGF3" s="96"/>
      <c r="AGG3" s="96"/>
      <c r="AGH3" s="96"/>
      <c r="AGI3" s="96"/>
      <c r="AGJ3" s="96"/>
      <c r="AGK3" s="96"/>
      <c r="AGL3" s="96"/>
      <c r="AGM3" s="96"/>
      <c r="AGN3" s="96"/>
      <c r="AGO3" s="96"/>
      <c r="AGP3" s="96"/>
      <c r="AGQ3" s="96"/>
      <c r="AGR3" s="96"/>
      <c r="AGS3" s="96"/>
      <c r="AGT3" s="96"/>
      <c r="AGU3" s="96"/>
      <c r="AGV3" s="96"/>
      <c r="AGW3" s="96"/>
      <c r="AGX3" s="96"/>
      <c r="AGY3" s="96"/>
      <c r="AGZ3" s="96"/>
      <c r="AHA3" s="96"/>
      <c r="AHB3" s="96"/>
      <c r="AHC3" s="96"/>
      <c r="AHD3" s="96"/>
      <c r="AHE3" s="96"/>
      <c r="AHF3" s="96"/>
      <c r="AHG3" s="96"/>
      <c r="AHH3" s="96"/>
      <c r="AHI3" s="96"/>
      <c r="AHJ3" s="96"/>
      <c r="AHK3" s="96"/>
      <c r="AHL3" s="96"/>
      <c r="AHM3" s="96"/>
      <c r="AHN3" s="96"/>
      <c r="AHO3" s="96"/>
      <c r="AHP3" s="96"/>
      <c r="AHQ3" s="96"/>
      <c r="AHR3" s="96"/>
      <c r="AHS3" s="96"/>
      <c r="AHT3" s="96"/>
      <c r="AHU3" s="96"/>
      <c r="AHV3" s="96"/>
      <c r="AHW3" s="96"/>
      <c r="AHX3" s="96"/>
      <c r="AHY3" s="96"/>
      <c r="AHZ3" s="96"/>
      <c r="AIA3" s="96"/>
      <c r="AIB3" s="96"/>
      <c r="AIC3" s="96"/>
      <c r="AID3" s="96"/>
      <c r="AIE3" s="96"/>
      <c r="AIF3" s="96"/>
      <c r="AIG3" s="96"/>
      <c r="AIH3" s="96"/>
      <c r="AII3" s="96"/>
      <c r="AIJ3" s="96"/>
      <c r="AIK3" s="96"/>
      <c r="AIL3" s="96"/>
      <c r="AIM3" s="96"/>
      <c r="AIN3" s="96"/>
      <c r="AIO3" s="96"/>
      <c r="AIP3" s="96"/>
      <c r="AIQ3" s="96"/>
      <c r="AIR3" s="96"/>
      <c r="AIS3" s="96"/>
      <c r="AIT3" s="96"/>
      <c r="AIU3" s="96"/>
      <c r="AIV3" s="96"/>
      <c r="AIW3" s="96"/>
      <c r="AIX3" s="96"/>
      <c r="AIY3" s="96"/>
      <c r="AIZ3" s="96"/>
      <c r="AJA3" s="96"/>
      <c r="AJB3" s="96"/>
      <c r="AJC3" s="96"/>
      <c r="AJD3" s="96"/>
      <c r="AJE3" s="96"/>
      <c r="AJF3" s="96"/>
      <c r="AJG3" s="96"/>
      <c r="AJH3" s="96"/>
      <c r="AJI3" s="96"/>
      <c r="AJJ3" s="96"/>
      <c r="AJK3" s="96"/>
      <c r="AJL3" s="96"/>
      <c r="AJM3" s="96"/>
      <c r="AJN3" s="96"/>
      <c r="AJO3" s="96"/>
      <c r="AJP3" s="96"/>
      <c r="AJQ3" s="96"/>
      <c r="AJR3" s="96"/>
      <c r="AJS3" s="96"/>
      <c r="AJT3" s="96"/>
      <c r="AJU3" s="96"/>
      <c r="AJV3" s="96"/>
      <c r="AJW3" s="96"/>
      <c r="AJX3" s="96"/>
      <c r="AJY3" s="96"/>
      <c r="AJZ3" s="96"/>
      <c r="AKA3" s="96"/>
      <c r="AKB3" s="96"/>
      <c r="AKC3" s="96"/>
      <c r="AKD3" s="96"/>
      <c r="AKE3" s="96"/>
      <c r="AKF3" s="96"/>
      <c r="AKG3" s="96"/>
      <c r="AKH3" s="96"/>
      <c r="AKI3" s="96"/>
      <c r="AKJ3" s="96"/>
      <c r="AKK3" s="96"/>
      <c r="AKL3" s="96"/>
      <c r="AKM3" s="96"/>
      <c r="AKN3" s="96"/>
      <c r="AKO3" s="96"/>
      <c r="AKP3" s="96"/>
      <c r="AKQ3" s="96"/>
      <c r="AKR3" s="96"/>
      <c r="AKS3" s="96"/>
      <c r="AKT3" s="96"/>
      <c r="AKU3" s="96"/>
      <c r="AKV3" s="96"/>
      <c r="AKW3" s="96"/>
      <c r="AKX3" s="96"/>
      <c r="AKY3" s="96"/>
      <c r="AKZ3" s="96"/>
      <c r="ALA3" s="96"/>
      <c r="ALB3" s="96"/>
      <c r="ALC3" s="96"/>
      <c r="ALD3" s="96"/>
      <c r="ALE3" s="96"/>
      <c r="ALF3" s="96"/>
      <c r="ALG3" s="96"/>
      <c r="ALH3" s="96"/>
      <c r="ALI3" s="96"/>
      <c r="ALJ3" s="96"/>
      <c r="ALK3" s="96"/>
      <c r="ALL3" s="96"/>
      <c r="ALM3" s="96"/>
      <c r="ALN3" s="96"/>
      <c r="ALO3" s="96"/>
      <c r="ALP3" s="96"/>
      <c r="ALQ3" s="96"/>
      <c r="ALR3" s="96"/>
      <c r="ALS3" s="96"/>
      <c r="ALT3" s="96"/>
      <c r="ALU3" s="96"/>
      <c r="ALV3" s="96"/>
      <c r="ALW3" s="96"/>
      <c r="ALX3" s="96"/>
      <c r="ALY3" s="96"/>
      <c r="ALZ3" s="96"/>
      <c r="AMA3" s="96"/>
      <c r="AMB3" s="96"/>
      <c r="AMC3" s="96"/>
      <c r="AMD3" s="96"/>
      <c r="AME3" s="96"/>
      <c r="AMF3" s="96"/>
      <c r="AMG3" s="96"/>
      <c r="AMH3" s="96"/>
      <c r="AMI3" s="96"/>
      <c r="AMJ3" s="96"/>
      <c r="AMK3" s="96"/>
      <c r="AML3" s="96"/>
      <c r="AMM3" s="96"/>
      <c r="AMN3" s="96"/>
      <c r="AMO3" s="96"/>
      <c r="AMP3" s="96"/>
      <c r="AMQ3" s="96"/>
      <c r="AMR3" s="96"/>
      <c r="AMS3" s="96"/>
      <c r="AMT3" s="96"/>
      <c r="AMU3" s="96"/>
      <c r="AMV3" s="96"/>
      <c r="AMW3" s="96"/>
      <c r="AMX3" s="96"/>
      <c r="AMY3" s="96"/>
      <c r="AMZ3" s="96"/>
      <c r="ANA3" s="96"/>
      <c r="ANB3" s="96"/>
      <c r="ANC3" s="96"/>
      <c r="AND3" s="96"/>
      <c r="ANE3" s="96"/>
      <c r="ANF3" s="96"/>
      <c r="ANG3" s="96"/>
      <c r="ANH3" s="96"/>
      <c r="ANI3" s="96"/>
      <c r="ANJ3" s="96"/>
      <c r="ANK3" s="96"/>
      <c r="ANL3" s="96"/>
      <c r="ANM3" s="96"/>
      <c r="ANN3" s="96"/>
      <c r="ANO3" s="96"/>
      <c r="ANP3" s="96"/>
      <c r="ANQ3" s="96"/>
      <c r="ANR3" s="96"/>
      <c r="ANS3" s="96"/>
      <c r="ANT3" s="96"/>
      <c r="ANU3" s="96"/>
      <c r="ANV3" s="96"/>
      <c r="ANW3" s="96"/>
      <c r="ANX3" s="96"/>
      <c r="ANY3" s="96"/>
      <c r="ANZ3" s="96"/>
      <c r="AOA3" s="96"/>
      <c r="AOB3" s="96"/>
      <c r="AOC3" s="96"/>
      <c r="AOD3" s="96"/>
      <c r="AOE3" s="96"/>
      <c r="AOF3" s="96"/>
      <c r="AOG3" s="96"/>
      <c r="AOH3" s="96"/>
      <c r="AOI3" s="96"/>
      <c r="AOJ3" s="96"/>
      <c r="AOK3" s="96"/>
      <c r="AOL3" s="96"/>
      <c r="AOM3" s="96"/>
      <c r="AON3" s="96"/>
      <c r="AOO3" s="96"/>
      <c r="AOP3" s="96"/>
      <c r="AOQ3" s="96"/>
      <c r="AOR3" s="96"/>
      <c r="AOS3" s="96"/>
      <c r="AOT3" s="96"/>
      <c r="AOU3" s="96"/>
      <c r="AOV3" s="96"/>
      <c r="AOW3" s="96"/>
      <c r="AOX3" s="96"/>
      <c r="AOY3" s="96"/>
      <c r="AOZ3" s="96"/>
      <c r="APA3" s="96"/>
      <c r="APB3" s="96"/>
      <c r="APC3" s="96"/>
      <c r="APD3" s="96"/>
      <c r="APE3" s="96"/>
      <c r="APF3" s="96"/>
      <c r="APG3" s="96"/>
      <c r="APH3" s="96"/>
      <c r="API3" s="96"/>
      <c r="APJ3" s="96"/>
      <c r="APK3" s="96"/>
      <c r="APL3" s="96"/>
      <c r="APM3" s="96"/>
      <c r="APN3" s="96"/>
      <c r="APO3" s="96"/>
      <c r="APP3" s="96"/>
      <c r="APQ3" s="96"/>
      <c r="APR3" s="96"/>
      <c r="APS3" s="96"/>
      <c r="APT3" s="96"/>
      <c r="APU3" s="96"/>
      <c r="APV3" s="96"/>
      <c r="APW3" s="96"/>
      <c r="APX3" s="96"/>
      <c r="APY3" s="96"/>
      <c r="APZ3" s="96"/>
      <c r="AQA3" s="96"/>
      <c r="AQB3" s="96"/>
      <c r="AQC3" s="96"/>
      <c r="AQD3" s="96"/>
      <c r="AQE3" s="96"/>
      <c r="AQF3" s="96"/>
      <c r="AQG3" s="96"/>
      <c r="AQH3" s="96"/>
      <c r="AQI3" s="96"/>
      <c r="AQJ3" s="96"/>
      <c r="AQK3" s="96"/>
      <c r="AQL3" s="96"/>
      <c r="AQM3" s="96"/>
      <c r="AQN3" s="96"/>
      <c r="AQO3" s="96"/>
      <c r="AQP3" s="96"/>
      <c r="AQQ3" s="96"/>
      <c r="AQR3" s="96"/>
      <c r="AQS3" s="96"/>
      <c r="AQT3" s="96"/>
      <c r="AQU3" s="96"/>
      <c r="AQV3" s="96"/>
      <c r="AQW3" s="96"/>
      <c r="AQX3" s="96"/>
      <c r="AQY3" s="96"/>
      <c r="AQZ3" s="96"/>
      <c r="ARA3" s="96"/>
      <c r="ARB3" s="96"/>
      <c r="ARC3" s="96"/>
      <c r="ARD3" s="96"/>
      <c r="ARE3" s="96"/>
      <c r="ARF3" s="96"/>
      <c r="ARG3" s="96"/>
      <c r="ARH3" s="96"/>
      <c r="ARI3" s="96"/>
      <c r="ARJ3" s="96"/>
      <c r="ARK3" s="96"/>
      <c r="ARL3" s="96"/>
      <c r="ARM3" s="96"/>
      <c r="ARN3" s="96"/>
      <c r="ARO3" s="96"/>
      <c r="ARP3" s="96"/>
      <c r="ARQ3" s="96"/>
      <c r="ARR3" s="96"/>
      <c r="ARS3" s="96"/>
      <c r="ART3" s="96"/>
      <c r="ARU3" s="96"/>
      <c r="ARV3" s="96"/>
      <c r="ARW3" s="96"/>
      <c r="ARX3" s="96"/>
      <c r="ARY3" s="96"/>
      <c r="ARZ3" s="96"/>
      <c r="ASA3" s="96"/>
      <c r="ASB3" s="96"/>
      <c r="ASC3" s="96"/>
      <c r="ASD3" s="96"/>
      <c r="ASE3" s="96"/>
      <c r="ASF3" s="96"/>
      <c r="ASG3" s="96"/>
      <c r="ASH3" s="96"/>
      <c r="ASI3" s="96"/>
      <c r="ASJ3" s="96"/>
      <c r="ASK3" s="96"/>
      <c r="ASL3" s="96"/>
      <c r="ASM3" s="96"/>
      <c r="ASN3" s="96"/>
      <c r="ASO3" s="96"/>
      <c r="ASP3" s="96"/>
      <c r="ASQ3" s="96"/>
      <c r="ASR3" s="96"/>
      <c r="ASS3" s="96"/>
      <c r="AST3" s="96"/>
      <c r="ASU3" s="96"/>
      <c r="ASV3" s="96"/>
      <c r="ASW3" s="96"/>
      <c r="ASX3" s="96"/>
      <c r="ASY3" s="96"/>
      <c r="ASZ3" s="96"/>
      <c r="ATA3" s="96"/>
      <c r="ATB3" s="96"/>
      <c r="ATC3" s="96"/>
      <c r="ATD3" s="96"/>
      <c r="ATE3" s="96"/>
      <c r="ATF3" s="96"/>
      <c r="ATG3" s="96"/>
      <c r="ATH3" s="96"/>
      <c r="ATI3" s="96"/>
      <c r="ATJ3" s="96"/>
      <c r="ATK3" s="96"/>
      <c r="ATL3" s="96"/>
      <c r="ATM3" s="96"/>
      <c r="ATN3" s="96"/>
      <c r="ATO3" s="96"/>
      <c r="ATP3" s="96"/>
      <c r="ATQ3" s="96"/>
      <c r="ATR3" s="96"/>
      <c r="ATS3" s="96"/>
      <c r="ATT3" s="96"/>
      <c r="ATU3" s="96"/>
      <c r="ATV3" s="96"/>
      <c r="ATW3" s="96"/>
      <c r="ATX3" s="96"/>
      <c r="ATY3" s="96"/>
      <c r="ATZ3" s="96"/>
      <c r="AUA3" s="96"/>
      <c r="AUB3" s="96"/>
      <c r="AUC3" s="96"/>
      <c r="AUD3" s="96"/>
      <c r="AUE3" s="96"/>
      <c r="AUF3" s="96"/>
      <c r="AUG3" s="96"/>
      <c r="AUH3" s="96"/>
      <c r="AUI3" s="96"/>
      <c r="AUJ3" s="96"/>
      <c r="AUK3" s="96"/>
      <c r="AUL3" s="96"/>
      <c r="AUM3" s="96"/>
      <c r="AUN3" s="96"/>
      <c r="AUO3" s="96"/>
      <c r="AUP3" s="96"/>
      <c r="AUQ3" s="96"/>
      <c r="AUR3" s="96"/>
      <c r="AUS3" s="96"/>
      <c r="AUT3" s="96"/>
      <c r="AUU3" s="96"/>
      <c r="AUV3" s="96"/>
      <c r="AUW3" s="96"/>
      <c r="AUX3" s="96"/>
      <c r="AUY3" s="96"/>
      <c r="AUZ3" s="96"/>
      <c r="AVA3" s="96"/>
      <c r="AVB3" s="96"/>
      <c r="AVC3" s="96"/>
      <c r="AVD3" s="96"/>
      <c r="AVE3" s="96"/>
      <c r="AVF3" s="96"/>
      <c r="AVG3" s="96"/>
      <c r="AVH3" s="96"/>
      <c r="AVI3" s="96"/>
      <c r="AVJ3" s="96"/>
      <c r="AVK3" s="96"/>
      <c r="AVL3" s="96"/>
      <c r="AVM3" s="96"/>
      <c r="AVN3" s="96"/>
      <c r="AVO3" s="96"/>
      <c r="AVP3" s="96"/>
      <c r="AVQ3" s="96"/>
      <c r="AVR3" s="96"/>
      <c r="AVS3" s="96"/>
      <c r="AVT3" s="96"/>
      <c r="AVU3" s="96"/>
      <c r="AVV3" s="96"/>
      <c r="AVW3" s="96"/>
      <c r="AVX3" s="96"/>
      <c r="AVY3" s="96"/>
      <c r="AVZ3" s="96"/>
      <c r="AWA3" s="96"/>
      <c r="AWB3" s="96"/>
      <c r="AWC3" s="96"/>
      <c r="AWD3" s="96"/>
      <c r="AWE3" s="96"/>
      <c r="AWF3" s="96"/>
      <c r="AWG3" s="96"/>
      <c r="AWH3" s="96"/>
      <c r="AWI3" s="96"/>
      <c r="AWJ3" s="96"/>
      <c r="AWK3" s="96"/>
      <c r="AWL3" s="96"/>
      <c r="AWM3" s="96"/>
      <c r="AWN3" s="96"/>
      <c r="AWO3" s="96"/>
      <c r="AWP3" s="96"/>
      <c r="AWQ3" s="96"/>
      <c r="AWR3" s="96"/>
      <c r="AWS3" s="96"/>
      <c r="AWT3" s="96"/>
      <c r="AWU3" s="96"/>
      <c r="AWV3" s="96"/>
      <c r="AWW3" s="96"/>
      <c r="AWX3" s="96"/>
      <c r="AWY3" s="96"/>
      <c r="AWZ3" s="96"/>
      <c r="AXA3" s="96"/>
      <c r="AXB3" s="96"/>
      <c r="AXC3" s="96"/>
      <c r="AXD3" s="96"/>
      <c r="AXE3" s="96"/>
      <c r="AXF3" s="96"/>
      <c r="AXG3" s="96"/>
      <c r="AXH3" s="96"/>
      <c r="AXI3" s="96"/>
      <c r="AXJ3" s="96"/>
      <c r="AXK3" s="96"/>
      <c r="AXL3" s="96"/>
      <c r="AXM3" s="96"/>
      <c r="AXN3" s="96"/>
      <c r="AXO3" s="96"/>
      <c r="AXP3" s="96"/>
      <c r="AXQ3" s="96"/>
      <c r="AXR3" s="96"/>
      <c r="AXS3" s="96"/>
      <c r="AXT3" s="96"/>
      <c r="AXU3" s="96"/>
      <c r="AXV3" s="96"/>
      <c r="AXW3" s="96"/>
      <c r="AXX3" s="96"/>
      <c r="AXY3" s="96"/>
      <c r="AXZ3" s="96"/>
      <c r="AYA3" s="96"/>
      <c r="AYB3" s="96"/>
      <c r="AYC3" s="96"/>
      <c r="AYD3" s="96"/>
      <c r="AYE3" s="96"/>
      <c r="AYF3" s="96"/>
      <c r="AYG3" s="96"/>
      <c r="AYH3" s="96"/>
      <c r="AYI3" s="96"/>
      <c r="AYJ3" s="96"/>
      <c r="AYK3" s="96"/>
      <c r="AYL3" s="96"/>
      <c r="AYM3" s="96"/>
      <c r="AYN3" s="96"/>
      <c r="AYO3" s="96"/>
      <c r="AYP3" s="96"/>
      <c r="AYQ3" s="96"/>
      <c r="AYR3" s="96"/>
      <c r="AYS3" s="96"/>
      <c r="AYT3" s="96"/>
      <c r="AYU3" s="96"/>
      <c r="AYV3" s="96"/>
      <c r="AYW3" s="96"/>
      <c r="AYX3" s="96"/>
      <c r="AYY3" s="96"/>
      <c r="AYZ3" s="96"/>
      <c r="AZA3" s="96"/>
      <c r="AZB3" s="96"/>
      <c r="AZC3" s="96"/>
      <c r="AZD3" s="96"/>
      <c r="AZE3" s="96"/>
      <c r="AZF3" s="96"/>
      <c r="AZG3" s="96"/>
      <c r="AZH3" s="96"/>
      <c r="AZI3" s="96"/>
      <c r="AZJ3" s="96"/>
      <c r="AZK3" s="96"/>
      <c r="AZL3" s="96"/>
      <c r="AZM3" s="96"/>
      <c r="AZN3" s="96"/>
      <c r="AZO3" s="96"/>
      <c r="AZP3" s="96"/>
      <c r="AZQ3" s="96"/>
      <c r="AZR3" s="96"/>
      <c r="AZS3" s="96"/>
      <c r="AZT3" s="96"/>
      <c r="AZU3" s="96"/>
      <c r="AZV3" s="96"/>
      <c r="AZW3" s="96"/>
      <c r="AZX3" s="96"/>
      <c r="AZY3" s="96"/>
      <c r="AZZ3" s="96"/>
      <c r="BAA3" s="96"/>
      <c r="BAB3" s="96"/>
      <c r="BAC3" s="96"/>
      <c r="BAD3" s="96"/>
      <c r="BAE3" s="96"/>
      <c r="BAF3" s="96"/>
      <c r="BAG3" s="96"/>
      <c r="BAH3" s="96"/>
      <c r="BAI3" s="96"/>
      <c r="BAJ3" s="96"/>
      <c r="BAK3" s="96"/>
      <c r="BAL3" s="96"/>
      <c r="BAM3" s="96"/>
      <c r="BAN3" s="96"/>
      <c r="BAO3" s="96"/>
      <c r="BAP3" s="96"/>
      <c r="BAQ3" s="96"/>
      <c r="BAR3" s="96"/>
      <c r="BAS3" s="96"/>
      <c r="BAT3" s="96"/>
      <c r="BAU3" s="96"/>
      <c r="BAV3" s="96"/>
      <c r="BAW3" s="96"/>
      <c r="BAX3" s="96"/>
      <c r="BAY3" s="96"/>
      <c r="BAZ3" s="96"/>
      <c r="BBA3" s="96"/>
      <c r="BBB3" s="96"/>
      <c r="BBC3" s="96"/>
      <c r="BBD3" s="96"/>
      <c r="BBE3" s="96"/>
      <c r="BBF3" s="96"/>
      <c r="BBG3" s="96"/>
      <c r="BBH3" s="96"/>
      <c r="BBI3" s="96"/>
      <c r="BBJ3" s="96"/>
      <c r="BBK3" s="96"/>
      <c r="BBL3" s="96"/>
      <c r="BBM3" s="96"/>
      <c r="BBN3" s="96"/>
      <c r="BBO3" s="96"/>
      <c r="BBP3" s="96"/>
      <c r="BBQ3" s="96"/>
      <c r="BBR3" s="96"/>
      <c r="BBS3" s="96"/>
      <c r="BBT3" s="96"/>
      <c r="BBU3" s="96"/>
      <c r="BBV3" s="96"/>
      <c r="BBW3" s="96"/>
      <c r="BBX3" s="96"/>
      <c r="BBY3" s="96"/>
      <c r="BBZ3" s="96"/>
      <c r="BCA3" s="96"/>
      <c r="BCB3" s="96"/>
      <c r="BCC3" s="96"/>
      <c r="BCD3" s="96"/>
      <c r="BCE3" s="96"/>
      <c r="BCF3" s="96"/>
      <c r="BCG3" s="96"/>
      <c r="BCH3" s="96"/>
      <c r="BCI3" s="96"/>
      <c r="BCJ3" s="96"/>
      <c r="BCK3" s="96"/>
      <c r="BCL3" s="96"/>
      <c r="BCM3" s="96"/>
      <c r="BCN3" s="96"/>
      <c r="BCO3" s="96"/>
      <c r="BCP3" s="96"/>
      <c r="BCQ3" s="96"/>
      <c r="BCR3" s="96"/>
      <c r="BCS3" s="96"/>
      <c r="BCT3" s="96"/>
      <c r="BCU3" s="96"/>
      <c r="BCV3" s="96"/>
      <c r="BCW3" s="96"/>
      <c r="BCX3" s="96"/>
      <c r="BCY3" s="96"/>
      <c r="BCZ3" s="96"/>
      <c r="BDA3" s="96"/>
      <c r="BDB3" s="96"/>
      <c r="BDC3" s="96"/>
      <c r="BDD3" s="96"/>
      <c r="BDE3" s="96"/>
      <c r="BDF3" s="96"/>
      <c r="BDG3" s="96"/>
      <c r="BDH3" s="96"/>
      <c r="BDI3" s="96"/>
      <c r="BDJ3" s="96"/>
      <c r="BDK3" s="96"/>
      <c r="BDL3" s="96"/>
      <c r="BDM3" s="96"/>
      <c r="BDN3" s="96"/>
      <c r="BDO3" s="96"/>
      <c r="BDP3" s="96"/>
      <c r="BDQ3" s="96"/>
      <c r="BDR3" s="96"/>
      <c r="BDS3" s="96"/>
      <c r="BDT3" s="96"/>
      <c r="BDU3" s="96"/>
      <c r="BDV3" s="96"/>
      <c r="BDW3" s="96"/>
      <c r="BDX3" s="96"/>
      <c r="BDY3" s="96"/>
      <c r="BDZ3" s="96"/>
      <c r="BEA3" s="96"/>
      <c r="BEB3" s="96"/>
      <c r="BEC3" s="96"/>
      <c r="BED3" s="96"/>
      <c r="BEE3" s="96"/>
      <c r="BEF3" s="96"/>
      <c r="BEG3" s="96"/>
      <c r="BEH3" s="96"/>
      <c r="BEI3" s="96"/>
      <c r="BEJ3" s="96"/>
      <c r="BEK3" s="96"/>
      <c r="BEL3" s="96"/>
      <c r="BEM3" s="96"/>
      <c r="BEN3" s="96"/>
      <c r="BEO3" s="96"/>
      <c r="BEP3" s="96"/>
      <c r="BEQ3" s="96"/>
      <c r="BER3" s="96"/>
      <c r="BES3" s="96"/>
      <c r="BET3" s="96"/>
      <c r="BEU3" s="96"/>
      <c r="BEV3" s="96"/>
      <c r="BEW3" s="96"/>
      <c r="BEX3" s="96"/>
      <c r="BEY3" s="96"/>
      <c r="BEZ3" s="96"/>
      <c r="BFA3" s="96"/>
      <c r="BFB3" s="96"/>
      <c r="BFC3" s="96"/>
      <c r="BFD3" s="96"/>
      <c r="BFE3" s="96"/>
      <c r="BFF3" s="96"/>
      <c r="BFG3" s="96"/>
      <c r="BFH3" s="96"/>
      <c r="BFI3" s="96"/>
      <c r="BFJ3" s="96"/>
      <c r="BFK3" s="96"/>
      <c r="BFL3" s="96"/>
      <c r="BFM3" s="96"/>
      <c r="BFN3" s="96"/>
      <c r="BFO3" s="96"/>
      <c r="BFP3" s="96"/>
      <c r="BFQ3" s="96"/>
      <c r="BFR3" s="96"/>
      <c r="BFS3" s="96"/>
      <c r="BFT3" s="96"/>
      <c r="BFU3" s="96"/>
      <c r="BFV3" s="96"/>
      <c r="BFW3" s="96"/>
      <c r="BFX3" s="96"/>
      <c r="BFY3" s="96"/>
      <c r="BFZ3" s="96"/>
      <c r="BGA3" s="96"/>
      <c r="BGB3" s="96"/>
      <c r="BGC3" s="96"/>
      <c r="BGD3" s="96"/>
      <c r="BGE3" s="96"/>
      <c r="BGF3" s="96"/>
      <c r="BGG3" s="96"/>
      <c r="BGH3" s="96"/>
      <c r="BGI3" s="96"/>
      <c r="BGJ3" s="96"/>
      <c r="BGK3" s="96"/>
      <c r="BGL3" s="96"/>
      <c r="BGM3" s="96"/>
      <c r="BGN3" s="96"/>
      <c r="BGO3" s="96"/>
      <c r="BGP3" s="96"/>
      <c r="BGQ3" s="96"/>
      <c r="BGR3" s="96"/>
      <c r="BGS3" s="96"/>
      <c r="BGT3" s="96"/>
      <c r="BGU3" s="96"/>
      <c r="BGV3" s="96"/>
      <c r="BGW3" s="96"/>
      <c r="BGX3" s="96"/>
      <c r="BGY3" s="96"/>
      <c r="BGZ3" s="96"/>
      <c r="BHA3" s="96"/>
      <c r="BHB3" s="96"/>
      <c r="BHC3" s="96"/>
      <c r="BHD3" s="96"/>
      <c r="BHE3" s="96"/>
      <c r="BHF3" s="96"/>
      <c r="BHG3" s="96"/>
      <c r="BHH3" s="96"/>
      <c r="BHI3" s="96"/>
      <c r="BHJ3" s="96"/>
      <c r="BHK3" s="96"/>
      <c r="BHL3" s="96"/>
      <c r="BHM3" s="96"/>
      <c r="BHN3" s="96"/>
      <c r="BHO3" s="96"/>
      <c r="BHP3" s="96"/>
      <c r="BHQ3" s="96"/>
      <c r="BHR3" s="96"/>
      <c r="BHS3" s="96"/>
      <c r="BHT3" s="96"/>
      <c r="BHU3" s="96"/>
      <c r="BHV3" s="96"/>
      <c r="BHW3" s="96"/>
      <c r="BHX3" s="96"/>
      <c r="BHY3" s="96"/>
      <c r="BHZ3" s="96"/>
      <c r="BIA3" s="96"/>
      <c r="BIB3" s="96"/>
      <c r="BIC3" s="96"/>
      <c r="BID3" s="96"/>
      <c r="BIE3" s="96"/>
      <c r="BIF3" s="96"/>
      <c r="BIG3" s="96"/>
      <c r="BIH3" s="96"/>
      <c r="BII3" s="96"/>
      <c r="BIJ3" s="96"/>
      <c r="BIK3" s="96"/>
      <c r="BIL3" s="96"/>
      <c r="BIM3" s="96"/>
      <c r="BIN3" s="96"/>
      <c r="BIO3" s="96"/>
      <c r="BIP3" s="96"/>
      <c r="BIQ3" s="96"/>
      <c r="BIR3" s="96"/>
      <c r="BIS3" s="96"/>
      <c r="BIT3" s="96"/>
      <c r="BIU3" s="96"/>
      <c r="BIV3" s="96"/>
      <c r="BIW3" s="96"/>
      <c r="BIX3" s="96"/>
      <c r="BIY3" s="96"/>
      <c r="BIZ3" s="96"/>
      <c r="BJA3" s="96"/>
      <c r="BJB3" s="96"/>
      <c r="BJC3" s="96"/>
      <c r="BJD3" s="96"/>
      <c r="BJE3" s="96"/>
      <c r="BJF3" s="96"/>
      <c r="BJG3" s="96"/>
      <c r="BJH3" s="96"/>
      <c r="BJI3" s="96"/>
      <c r="BJJ3" s="96"/>
      <c r="BJK3" s="96"/>
      <c r="BJL3" s="96"/>
      <c r="BJM3" s="96"/>
      <c r="BJN3" s="96"/>
      <c r="BJO3" s="96"/>
      <c r="BJP3" s="96"/>
      <c r="BJQ3" s="96"/>
      <c r="BJR3" s="96"/>
      <c r="BJS3" s="96"/>
      <c r="BJT3" s="96"/>
      <c r="BJU3" s="96"/>
      <c r="BJV3" s="96"/>
      <c r="BJW3" s="96"/>
      <c r="BJX3" s="96"/>
      <c r="BJY3" s="96"/>
      <c r="BJZ3" s="96"/>
      <c r="BKA3" s="96"/>
      <c r="BKB3" s="96"/>
      <c r="BKC3" s="96"/>
      <c r="BKD3" s="96"/>
      <c r="BKE3" s="96"/>
      <c r="BKF3" s="96"/>
      <c r="BKG3" s="96"/>
      <c r="BKH3" s="96"/>
      <c r="BKI3" s="96"/>
      <c r="BKJ3" s="96"/>
      <c r="BKK3" s="96"/>
      <c r="BKL3" s="96"/>
      <c r="BKM3" s="96"/>
      <c r="BKN3" s="96"/>
      <c r="BKO3" s="96"/>
      <c r="BKP3" s="96"/>
      <c r="BKQ3" s="96"/>
      <c r="BKR3" s="96"/>
      <c r="BKS3" s="96"/>
      <c r="BKT3" s="96"/>
      <c r="BKU3" s="96"/>
      <c r="BKV3" s="96"/>
      <c r="BKW3" s="96"/>
      <c r="BKX3" s="96"/>
      <c r="BKY3" s="96"/>
      <c r="BKZ3" s="96"/>
      <c r="BLA3" s="96"/>
      <c r="BLB3" s="96"/>
      <c r="BLC3" s="96"/>
      <c r="BLD3" s="96"/>
      <c r="BLE3" s="96"/>
      <c r="BLF3" s="96"/>
      <c r="BLG3" s="96"/>
      <c r="BLH3" s="96"/>
      <c r="BLI3" s="96"/>
      <c r="BLJ3" s="96"/>
      <c r="BLK3" s="96"/>
      <c r="BLL3" s="96"/>
      <c r="BLM3" s="96"/>
      <c r="BLN3" s="96"/>
      <c r="BLO3" s="96"/>
      <c r="BLP3" s="96"/>
      <c r="BLQ3" s="96"/>
      <c r="BLR3" s="96"/>
      <c r="BLS3" s="96"/>
      <c r="BLT3" s="96"/>
      <c r="BLU3" s="96"/>
      <c r="BLV3" s="96"/>
      <c r="BLW3" s="96"/>
      <c r="BLX3" s="96"/>
      <c r="BLY3" s="96"/>
      <c r="BLZ3" s="96"/>
      <c r="BMA3" s="96"/>
      <c r="BMB3" s="96"/>
      <c r="BMC3" s="96"/>
      <c r="BMD3" s="96"/>
      <c r="BME3" s="96"/>
      <c r="BMF3" s="96"/>
      <c r="BMG3" s="96"/>
      <c r="BMH3" s="96"/>
      <c r="BMI3" s="96"/>
      <c r="BMJ3" s="96"/>
      <c r="BMK3" s="96"/>
      <c r="BML3" s="96"/>
      <c r="BMM3" s="96"/>
      <c r="BMN3" s="96"/>
      <c r="BMO3" s="96"/>
      <c r="BMP3" s="96"/>
      <c r="BMQ3" s="96"/>
      <c r="BMR3" s="96"/>
      <c r="BMS3" s="96"/>
      <c r="BMT3" s="96"/>
      <c r="BMU3" s="96"/>
      <c r="BMV3" s="96"/>
      <c r="BMW3" s="96"/>
      <c r="BMX3" s="96"/>
      <c r="BMY3" s="96"/>
      <c r="BMZ3" s="96"/>
      <c r="BNA3" s="96"/>
      <c r="BNB3" s="96"/>
      <c r="BNC3" s="96"/>
      <c r="BND3" s="96"/>
      <c r="BNE3" s="96"/>
      <c r="BNF3" s="96"/>
      <c r="BNG3" s="96"/>
      <c r="BNH3" s="96"/>
      <c r="BNI3" s="96"/>
      <c r="BNJ3" s="96"/>
      <c r="BNK3" s="96"/>
      <c r="BNL3" s="96"/>
      <c r="BNM3" s="96"/>
      <c r="BNN3" s="96"/>
      <c r="BNO3" s="96"/>
      <c r="BNP3" s="96"/>
      <c r="BNQ3" s="96"/>
      <c r="BNR3" s="96"/>
      <c r="BNS3" s="96"/>
      <c r="BNT3" s="96"/>
      <c r="BNU3" s="96"/>
      <c r="BNV3" s="96"/>
      <c r="BNW3" s="96"/>
      <c r="BNX3" s="96"/>
      <c r="BNY3" s="96"/>
      <c r="BNZ3" s="96"/>
      <c r="BOA3" s="96"/>
      <c r="BOB3" s="96"/>
      <c r="BOC3" s="96"/>
      <c r="BOD3" s="96"/>
      <c r="BOE3" s="96"/>
      <c r="BOF3" s="96"/>
      <c r="BOG3" s="96"/>
      <c r="BOH3" s="96"/>
      <c r="BOI3" s="96"/>
      <c r="BOJ3" s="96"/>
      <c r="BOK3" s="96"/>
      <c r="BOL3" s="96"/>
      <c r="BOM3" s="96"/>
      <c r="BON3" s="96"/>
      <c r="BOO3" s="96"/>
      <c r="BOP3" s="96"/>
      <c r="BOQ3" s="96"/>
      <c r="BOR3" s="96"/>
      <c r="BOS3" s="96"/>
      <c r="BOT3" s="96"/>
      <c r="BOU3" s="96"/>
      <c r="BOV3" s="96"/>
      <c r="BOW3" s="96"/>
      <c r="BOX3" s="96"/>
      <c r="BOY3" s="96"/>
      <c r="BOZ3" s="96"/>
      <c r="BPA3" s="96"/>
      <c r="BPB3" s="96"/>
      <c r="BPC3" s="96"/>
      <c r="BPD3" s="96"/>
      <c r="BPE3" s="96"/>
      <c r="BPF3" s="96"/>
      <c r="BPG3" s="96"/>
      <c r="BPH3" s="96"/>
      <c r="BPI3" s="96"/>
      <c r="BPJ3" s="96"/>
      <c r="BPK3" s="96"/>
      <c r="BPL3" s="96"/>
      <c r="BPM3" s="96"/>
      <c r="BPN3" s="96"/>
      <c r="BPO3" s="96"/>
      <c r="BPP3" s="96"/>
      <c r="BPQ3" s="96"/>
      <c r="BPR3" s="96"/>
      <c r="BPS3" s="96"/>
      <c r="BPT3" s="96"/>
      <c r="BPU3" s="96"/>
      <c r="BPV3" s="96"/>
      <c r="BPW3" s="96"/>
      <c r="BPX3" s="96"/>
      <c r="BPY3" s="96"/>
      <c r="BPZ3" s="96"/>
      <c r="BQA3" s="96"/>
      <c r="BQB3" s="96"/>
      <c r="BQC3" s="96"/>
      <c r="BQD3" s="96"/>
      <c r="BQE3" s="96"/>
      <c r="BQF3" s="96"/>
      <c r="BQG3" s="96"/>
      <c r="BQH3" s="96"/>
      <c r="BQI3" s="96"/>
      <c r="BQJ3" s="96"/>
      <c r="BQK3" s="96"/>
      <c r="BQL3" s="96"/>
      <c r="BQM3" s="96"/>
      <c r="BQN3" s="96"/>
      <c r="BQO3" s="96"/>
      <c r="BQP3" s="96"/>
      <c r="BQQ3" s="96"/>
      <c r="BQR3" s="96"/>
      <c r="BQS3" s="96"/>
      <c r="BQT3" s="96"/>
      <c r="BQU3" s="96"/>
      <c r="BQV3" s="96"/>
      <c r="BQW3" s="96"/>
      <c r="BQX3" s="96"/>
      <c r="BQY3" s="96"/>
      <c r="BQZ3" s="96"/>
      <c r="BRA3" s="96"/>
      <c r="BRB3" s="96"/>
      <c r="BRC3" s="96"/>
      <c r="BRD3" s="96"/>
      <c r="BRE3" s="96"/>
      <c r="BRF3" s="96"/>
      <c r="BRG3" s="96"/>
      <c r="BRH3" s="96"/>
      <c r="BRI3" s="96"/>
      <c r="BRJ3" s="96"/>
      <c r="BRK3" s="96"/>
      <c r="BRL3" s="96"/>
      <c r="BRM3" s="96"/>
      <c r="BRN3" s="96"/>
      <c r="BRO3" s="96"/>
      <c r="BRP3" s="96"/>
      <c r="BRQ3" s="96"/>
      <c r="BRR3" s="96"/>
      <c r="BRS3" s="96"/>
      <c r="BRT3" s="96"/>
      <c r="BRU3" s="96"/>
      <c r="BRV3" s="96"/>
      <c r="BRW3" s="96"/>
      <c r="BRX3" s="96"/>
      <c r="BRY3" s="96"/>
      <c r="BRZ3" s="96"/>
      <c r="BSA3" s="96"/>
      <c r="BSB3" s="96"/>
      <c r="BSC3" s="96"/>
      <c r="BSD3" s="96"/>
      <c r="BSE3" s="96"/>
      <c r="BSF3" s="96"/>
      <c r="BSG3" s="96"/>
      <c r="BSH3" s="96"/>
      <c r="BSI3" s="96"/>
      <c r="BSJ3" s="96"/>
      <c r="BSK3" s="96"/>
      <c r="BSL3" s="96"/>
      <c r="BSM3" s="96"/>
      <c r="BSN3" s="96"/>
      <c r="BSO3" s="96"/>
      <c r="BSP3" s="96"/>
      <c r="BSQ3" s="96"/>
      <c r="BSR3" s="96"/>
      <c r="BSS3" s="96"/>
      <c r="BST3" s="96"/>
      <c r="BSU3" s="96"/>
      <c r="BSV3" s="96"/>
      <c r="BSW3" s="96"/>
      <c r="BSX3" s="96"/>
      <c r="BSY3" s="96"/>
      <c r="BSZ3" s="96"/>
      <c r="BTA3" s="96"/>
      <c r="BTB3" s="96"/>
      <c r="BTC3" s="96"/>
      <c r="BTD3" s="96"/>
      <c r="BTE3" s="96"/>
      <c r="BTF3" s="96"/>
      <c r="BTG3" s="96"/>
      <c r="BTH3" s="96"/>
      <c r="BTI3" s="96"/>
      <c r="BTJ3" s="96"/>
      <c r="BTK3" s="96"/>
      <c r="BTL3" s="96"/>
      <c r="BTM3" s="96"/>
      <c r="BTN3" s="96"/>
      <c r="BTO3" s="96"/>
      <c r="BTP3" s="96"/>
      <c r="BTQ3" s="96"/>
      <c r="BTR3" s="96"/>
      <c r="BTS3" s="96"/>
      <c r="BTT3" s="96"/>
      <c r="BTU3" s="96"/>
      <c r="BTV3" s="96"/>
      <c r="BTW3" s="96"/>
      <c r="BTX3" s="96"/>
      <c r="BTY3" s="96"/>
      <c r="BTZ3" s="96"/>
      <c r="BUA3" s="96"/>
      <c r="BUB3" s="96"/>
      <c r="BUC3" s="96"/>
      <c r="BUD3" s="96"/>
      <c r="BUE3" s="96"/>
      <c r="BUF3" s="96"/>
      <c r="BUG3" s="96"/>
      <c r="BUH3" s="96"/>
      <c r="BUI3" s="96"/>
      <c r="BUJ3" s="96"/>
      <c r="BUK3" s="96"/>
      <c r="BUL3" s="96"/>
      <c r="BUM3" s="96"/>
      <c r="BUN3" s="96"/>
      <c r="BUO3" s="96"/>
      <c r="BUP3" s="96"/>
      <c r="BUQ3" s="96"/>
      <c r="BUR3" s="96"/>
      <c r="BUS3" s="96"/>
      <c r="BUT3" s="96"/>
      <c r="BUU3" s="96"/>
      <c r="BUV3" s="96"/>
      <c r="BUW3" s="96"/>
      <c r="BUX3" s="96"/>
      <c r="BUY3" s="96"/>
      <c r="BUZ3" s="96"/>
      <c r="BVA3" s="96"/>
      <c r="BVB3" s="96"/>
      <c r="BVC3" s="96"/>
      <c r="BVD3" s="96"/>
      <c r="BVE3" s="96"/>
      <c r="BVF3" s="96"/>
      <c r="BVG3" s="96"/>
      <c r="BVH3" s="96"/>
      <c r="BVI3" s="96"/>
      <c r="BVJ3" s="96"/>
      <c r="BVK3" s="96"/>
      <c r="BVL3" s="96"/>
      <c r="BVM3" s="96"/>
      <c r="BVN3" s="96"/>
      <c r="BVO3" s="96"/>
      <c r="BVP3" s="96"/>
      <c r="BVQ3" s="96"/>
      <c r="BVR3" s="96"/>
      <c r="BVS3" s="96"/>
      <c r="BVT3" s="96"/>
      <c r="BVU3" s="96"/>
      <c r="BVV3" s="96"/>
      <c r="BVW3" s="96"/>
      <c r="BVX3" s="96"/>
      <c r="BVY3" s="96"/>
      <c r="BVZ3" s="96"/>
      <c r="BWA3" s="96"/>
      <c r="BWB3" s="96"/>
      <c r="BWC3" s="96"/>
      <c r="BWD3" s="96"/>
      <c r="BWE3" s="96"/>
      <c r="BWF3" s="96"/>
      <c r="BWG3" s="96"/>
      <c r="BWH3" s="96"/>
      <c r="BWI3" s="96"/>
      <c r="BWJ3" s="96"/>
      <c r="BWK3" s="96"/>
      <c r="BWL3" s="96"/>
      <c r="BWM3" s="96"/>
      <c r="BWN3" s="96"/>
      <c r="BWO3" s="96"/>
      <c r="BWP3" s="96"/>
      <c r="BWQ3" s="96"/>
      <c r="BWR3" s="96"/>
      <c r="BWS3" s="96"/>
      <c r="BWT3" s="96"/>
      <c r="BWU3" s="96"/>
      <c r="BWV3" s="96"/>
      <c r="BWW3" s="96"/>
      <c r="BWX3" s="96"/>
      <c r="BWY3" s="96"/>
      <c r="BWZ3" s="96"/>
      <c r="BXA3" s="96"/>
      <c r="BXB3" s="96"/>
      <c r="BXC3" s="96"/>
      <c r="BXD3" s="96"/>
      <c r="BXE3" s="96"/>
      <c r="BXF3" s="96"/>
      <c r="BXG3" s="96"/>
      <c r="BXH3" s="96"/>
      <c r="BXI3" s="96"/>
      <c r="BXJ3" s="96"/>
      <c r="BXK3" s="96"/>
      <c r="BXL3" s="96"/>
      <c r="BXM3" s="96"/>
      <c r="BXN3" s="96"/>
      <c r="BXO3" s="96"/>
      <c r="BXP3" s="96"/>
      <c r="BXQ3" s="96"/>
      <c r="BXR3" s="96"/>
      <c r="BXS3" s="96"/>
      <c r="BXT3" s="96"/>
      <c r="BXU3" s="96"/>
      <c r="BXV3" s="96"/>
      <c r="BXW3" s="96"/>
      <c r="BXX3" s="96"/>
      <c r="BXY3" s="96"/>
      <c r="BXZ3" s="96"/>
      <c r="BYA3" s="96"/>
      <c r="BYB3" s="96"/>
      <c r="BYC3" s="96"/>
      <c r="BYD3" s="96"/>
      <c r="BYE3" s="96"/>
      <c r="BYF3" s="96"/>
      <c r="BYG3" s="96"/>
      <c r="BYH3" s="96"/>
      <c r="BYI3" s="96"/>
      <c r="BYJ3" s="96"/>
      <c r="BYK3" s="96"/>
      <c r="BYL3" s="96"/>
      <c r="BYM3" s="96"/>
      <c r="BYN3" s="96"/>
      <c r="BYO3" s="96"/>
      <c r="BYP3" s="96"/>
      <c r="BYQ3" s="96"/>
      <c r="BYR3" s="96"/>
      <c r="BYS3" s="96"/>
      <c r="BYT3" s="96"/>
      <c r="BYU3" s="96"/>
      <c r="BYV3" s="96"/>
      <c r="BYW3" s="96"/>
      <c r="BYX3" s="96"/>
      <c r="BYY3" s="96"/>
      <c r="BYZ3" s="96"/>
      <c r="BZA3" s="96"/>
      <c r="BZB3" s="96"/>
      <c r="BZC3" s="96"/>
      <c r="BZD3" s="96"/>
      <c r="BZE3" s="96"/>
      <c r="BZF3" s="96"/>
      <c r="BZG3" s="96"/>
      <c r="BZH3" s="96"/>
      <c r="BZI3" s="96"/>
      <c r="BZJ3" s="96"/>
      <c r="BZK3" s="96"/>
      <c r="BZL3" s="96"/>
      <c r="BZM3" s="96"/>
      <c r="BZN3" s="96"/>
      <c r="BZO3" s="96"/>
      <c r="BZP3" s="96"/>
      <c r="BZQ3" s="96"/>
      <c r="BZR3" s="96"/>
      <c r="BZS3" s="96"/>
      <c r="BZT3" s="96"/>
      <c r="BZU3" s="96"/>
      <c r="BZV3" s="96"/>
      <c r="BZW3" s="96"/>
      <c r="BZX3" s="96"/>
      <c r="BZY3" s="96"/>
      <c r="BZZ3" s="96"/>
      <c r="CAA3" s="96"/>
      <c r="CAB3" s="96"/>
      <c r="CAC3" s="96"/>
      <c r="CAD3" s="96"/>
      <c r="CAE3" s="96"/>
      <c r="CAF3" s="96"/>
      <c r="CAG3" s="96"/>
      <c r="CAH3" s="96"/>
      <c r="CAI3" s="96"/>
      <c r="CAJ3" s="96"/>
      <c r="CAK3" s="96"/>
      <c r="CAL3" s="96"/>
      <c r="CAM3" s="96"/>
      <c r="CAN3" s="96"/>
      <c r="CAO3" s="96"/>
      <c r="CAP3" s="96"/>
      <c r="CAQ3" s="96"/>
      <c r="CAR3" s="96"/>
      <c r="CAS3" s="96"/>
      <c r="CAT3" s="96"/>
      <c r="CAU3" s="96"/>
      <c r="CAV3" s="96"/>
      <c r="CAW3" s="96"/>
      <c r="CAX3" s="96"/>
      <c r="CAY3" s="96"/>
      <c r="CAZ3" s="96"/>
      <c r="CBA3" s="96"/>
      <c r="CBB3" s="96"/>
      <c r="CBC3" s="96"/>
      <c r="CBD3" s="96"/>
      <c r="CBE3" s="96"/>
      <c r="CBF3" s="96"/>
      <c r="CBG3" s="96"/>
      <c r="CBH3" s="96"/>
      <c r="CBI3" s="96"/>
      <c r="CBJ3" s="96"/>
      <c r="CBK3" s="96"/>
      <c r="CBL3" s="96"/>
      <c r="CBM3" s="96"/>
      <c r="CBN3" s="96"/>
      <c r="CBO3" s="96"/>
      <c r="CBP3" s="96"/>
      <c r="CBQ3" s="96"/>
      <c r="CBR3" s="96"/>
      <c r="CBS3" s="96"/>
      <c r="CBT3" s="96"/>
      <c r="CBU3" s="96"/>
      <c r="CBV3" s="96"/>
      <c r="CBW3" s="96"/>
      <c r="CBX3" s="96"/>
      <c r="CBY3" s="96"/>
      <c r="CBZ3" s="96"/>
      <c r="CCA3" s="96"/>
      <c r="CCB3" s="96"/>
      <c r="CCC3" s="96"/>
      <c r="CCD3" s="96"/>
      <c r="CCE3" s="96"/>
      <c r="CCF3" s="96"/>
      <c r="CCG3" s="96"/>
      <c r="CCH3" s="96"/>
      <c r="CCI3" s="96"/>
      <c r="CCJ3" s="96"/>
      <c r="CCK3" s="96"/>
      <c r="CCL3" s="96"/>
      <c r="CCM3" s="96"/>
      <c r="CCN3" s="96"/>
      <c r="CCO3" s="96"/>
      <c r="CCP3" s="96"/>
      <c r="CCQ3" s="96"/>
      <c r="CCR3" s="96"/>
      <c r="CCS3" s="96"/>
      <c r="CCT3" s="96"/>
      <c r="CCU3" s="96"/>
      <c r="CCV3" s="96"/>
      <c r="CCW3" s="96"/>
      <c r="CCX3" s="96"/>
      <c r="CCY3" s="96"/>
      <c r="CCZ3" s="96"/>
      <c r="CDA3" s="96"/>
      <c r="CDB3" s="96"/>
      <c r="CDC3" s="96"/>
      <c r="CDD3" s="96"/>
      <c r="CDE3" s="96"/>
      <c r="CDF3" s="96"/>
      <c r="CDG3" s="96"/>
      <c r="CDH3" s="96"/>
      <c r="CDI3" s="96"/>
      <c r="CDJ3" s="96"/>
      <c r="CDK3" s="96"/>
      <c r="CDL3" s="96"/>
      <c r="CDM3" s="96"/>
      <c r="CDN3" s="96"/>
      <c r="CDO3" s="96"/>
      <c r="CDP3" s="96"/>
      <c r="CDQ3" s="96"/>
      <c r="CDR3" s="96"/>
      <c r="CDS3" s="96"/>
      <c r="CDT3" s="96"/>
      <c r="CDU3" s="96"/>
      <c r="CDV3" s="96"/>
      <c r="CDW3" s="96"/>
      <c r="CDX3" s="96"/>
      <c r="CDY3" s="96"/>
      <c r="CDZ3" s="96"/>
      <c r="CEA3" s="96"/>
      <c r="CEB3" s="96"/>
      <c r="CEC3" s="96"/>
      <c r="CED3" s="96"/>
      <c r="CEE3" s="96"/>
      <c r="CEF3" s="96"/>
      <c r="CEG3" s="96"/>
      <c r="CEH3" s="96"/>
      <c r="CEI3" s="96"/>
      <c r="CEJ3" s="96"/>
      <c r="CEK3" s="96"/>
      <c r="CEL3" s="96"/>
      <c r="CEM3" s="96"/>
      <c r="CEN3" s="96"/>
      <c r="CEO3" s="96"/>
      <c r="CEP3" s="96"/>
      <c r="CEQ3" s="96"/>
      <c r="CER3" s="96"/>
      <c r="CES3" s="96"/>
      <c r="CET3" s="96"/>
      <c r="CEU3" s="96"/>
      <c r="CEV3" s="96"/>
      <c r="CEW3" s="96"/>
      <c r="CEX3" s="96"/>
      <c r="CEY3" s="96"/>
      <c r="CEZ3" s="96"/>
      <c r="CFA3" s="96"/>
      <c r="CFB3" s="96"/>
      <c r="CFC3" s="96"/>
      <c r="CFD3" s="96"/>
      <c r="CFE3" s="96"/>
      <c r="CFF3" s="96"/>
      <c r="CFG3" s="96"/>
      <c r="CFH3" s="96"/>
      <c r="CFI3" s="96"/>
      <c r="CFJ3" s="96"/>
      <c r="CFK3" s="96"/>
      <c r="CFL3" s="96"/>
      <c r="CFM3" s="96"/>
      <c r="CFN3" s="96"/>
      <c r="CFO3" s="96"/>
      <c r="CFP3" s="96"/>
      <c r="CFQ3" s="96"/>
      <c r="CFR3" s="96"/>
      <c r="CFS3" s="96"/>
      <c r="CFT3" s="96"/>
      <c r="CFU3" s="96"/>
      <c r="CFV3" s="96"/>
      <c r="CFW3" s="96"/>
      <c r="CFX3" s="96"/>
      <c r="CFY3" s="96"/>
      <c r="CFZ3" s="96"/>
      <c r="CGA3" s="96"/>
      <c r="CGB3" s="96"/>
      <c r="CGC3" s="96"/>
      <c r="CGD3" s="96"/>
      <c r="CGE3" s="96"/>
      <c r="CGF3" s="96"/>
      <c r="CGG3" s="96"/>
      <c r="CGH3" s="96"/>
      <c r="CGI3" s="96"/>
      <c r="CGJ3" s="96"/>
      <c r="CGK3" s="96"/>
      <c r="CGL3" s="96"/>
      <c r="CGM3" s="96"/>
      <c r="CGN3" s="96"/>
      <c r="CGO3" s="96"/>
      <c r="CGP3" s="96"/>
      <c r="CGQ3" s="96"/>
      <c r="CGR3" s="96"/>
      <c r="CGS3" s="96"/>
      <c r="CGT3" s="96"/>
      <c r="CGU3" s="96"/>
      <c r="CGV3" s="96"/>
      <c r="CGW3" s="96"/>
      <c r="CGX3" s="96"/>
      <c r="CGY3" s="96"/>
      <c r="CGZ3" s="96"/>
      <c r="CHA3" s="96"/>
      <c r="CHB3" s="96"/>
      <c r="CHC3" s="96"/>
      <c r="CHD3" s="96"/>
      <c r="CHE3" s="96"/>
      <c r="CHF3" s="96"/>
      <c r="CHG3" s="96"/>
      <c r="CHH3" s="96"/>
      <c r="CHI3" s="96"/>
      <c r="CHJ3" s="96"/>
      <c r="CHK3" s="96"/>
      <c r="CHL3" s="96"/>
      <c r="CHM3" s="96"/>
      <c r="CHN3" s="96"/>
      <c r="CHO3" s="96"/>
      <c r="CHP3" s="96"/>
      <c r="CHQ3" s="96"/>
      <c r="CHR3" s="96"/>
      <c r="CHS3" s="96"/>
      <c r="CHT3" s="96"/>
      <c r="CHU3" s="96"/>
      <c r="CHV3" s="96"/>
      <c r="CHW3" s="96"/>
      <c r="CHX3" s="96"/>
      <c r="CHY3" s="96"/>
      <c r="CHZ3" s="96"/>
      <c r="CIA3" s="96"/>
      <c r="CIB3" s="96"/>
      <c r="CIC3" s="96"/>
      <c r="CID3" s="96"/>
      <c r="CIE3" s="96"/>
      <c r="CIF3" s="96"/>
      <c r="CIG3" s="96"/>
      <c r="CIH3" s="96"/>
      <c r="CII3" s="96"/>
      <c r="CIJ3" s="96"/>
      <c r="CIK3" s="96"/>
      <c r="CIL3" s="96"/>
      <c r="CIM3" s="96"/>
      <c r="CIN3" s="96"/>
      <c r="CIO3" s="96"/>
      <c r="CIP3" s="96"/>
      <c r="CIQ3" s="96"/>
      <c r="CIR3" s="96"/>
      <c r="CIS3" s="96"/>
      <c r="CIT3" s="96"/>
      <c r="CIU3" s="96"/>
      <c r="CIV3" s="96"/>
      <c r="CIW3" s="96"/>
      <c r="CIX3" s="96"/>
      <c r="CIY3" s="96"/>
      <c r="CIZ3" s="96"/>
      <c r="CJA3" s="96"/>
      <c r="CJB3" s="96"/>
      <c r="CJC3" s="96"/>
      <c r="CJD3" s="96"/>
      <c r="CJE3" s="96"/>
      <c r="CJF3" s="96"/>
      <c r="CJG3" s="96"/>
      <c r="CJH3" s="96"/>
      <c r="CJI3" s="96"/>
      <c r="CJJ3" s="96"/>
      <c r="CJK3" s="96"/>
      <c r="CJL3" s="96"/>
      <c r="CJM3" s="96"/>
      <c r="CJN3" s="96"/>
      <c r="CJO3" s="96"/>
      <c r="CJP3" s="96"/>
      <c r="CJQ3" s="96"/>
      <c r="CJR3" s="96"/>
      <c r="CJS3" s="96"/>
      <c r="CJT3" s="96"/>
      <c r="CJU3" s="96"/>
      <c r="CJV3" s="96"/>
      <c r="CJW3" s="96"/>
      <c r="CJX3" s="96"/>
      <c r="CJY3" s="96"/>
      <c r="CJZ3" s="96"/>
      <c r="CKA3" s="96"/>
      <c r="CKB3" s="96"/>
      <c r="CKC3" s="96"/>
      <c r="CKD3" s="96"/>
      <c r="CKE3" s="96"/>
      <c r="CKF3" s="96"/>
      <c r="CKG3" s="96"/>
      <c r="CKH3" s="96"/>
      <c r="CKI3" s="96"/>
      <c r="CKJ3" s="96"/>
      <c r="CKK3" s="96"/>
      <c r="CKL3" s="96"/>
      <c r="CKM3" s="96"/>
      <c r="CKN3" s="96"/>
      <c r="CKO3" s="96"/>
      <c r="CKP3" s="96"/>
      <c r="CKQ3" s="96"/>
      <c r="CKR3" s="96"/>
      <c r="CKS3" s="96"/>
      <c r="CKT3" s="96"/>
      <c r="CKU3" s="96"/>
      <c r="CKV3" s="96"/>
      <c r="CKW3" s="96"/>
      <c r="CKX3" s="96"/>
      <c r="CKY3" s="96"/>
      <c r="CKZ3" s="96"/>
      <c r="CLA3" s="96"/>
      <c r="CLB3" s="96"/>
      <c r="CLC3" s="96"/>
      <c r="CLD3" s="96"/>
      <c r="CLE3" s="96"/>
      <c r="CLF3" s="96"/>
      <c r="CLG3" s="96"/>
      <c r="CLH3" s="96"/>
      <c r="CLI3" s="96"/>
      <c r="CLJ3" s="96"/>
      <c r="CLK3" s="96"/>
      <c r="CLL3" s="96"/>
      <c r="CLM3" s="96"/>
      <c r="CLN3" s="96"/>
      <c r="CLO3" s="96"/>
      <c r="CLP3" s="96"/>
      <c r="CLQ3" s="96"/>
      <c r="CLR3" s="96"/>
      <c r="CLS3" s="96"/>
      <c r="CLT3" s="96"/>
      <c r="CLU3" s="96"/>
      <c r="CLV3" s="96"/>
      <c r="CLW3" s="96"/>
      <c r="CLX3" s="96"/>
      <c r="CLY3" s="96"/>
      <c r="CLZ3" s="96"/>
      <c r="CMA3" s="96"/>
      <c r="CMB3" s="96"/>
      <c r="CMC3" s="96"/>
      <c r="CMD3" s="96"/>
      <c r="CME3" s="96"/>
      <c r="CMF3" s="96"/>
      <c r="CMG3" s="96"/>
      <c r="CMH3" s="96"/>
      <c r="CMI3" s="96"/>
      <c r="CMJ3" s="96"/>
      <c r="CMK3" s="96"/>
      <c r="CML3" s="96"/>
      <c r="CMM3" s="96"/>
      <c r="CMN3" s="96"/>
      <c r="CMO3" s="96"/>
      <c r="CMP3" s="96"/>
      <c r="CMQ3" s="96"/>
      <c r="CMR3" s="96"/>
      <c r="CMS3" s="96"/>
      <c r="CMT3" s="96"/>
      <c r="CMU3" s="96"/>
      <c r="CMV3" s="96"/>
      <c r="CMW3" s="96"/>
      <c r="CMX3" s="96"/>
      <c r="CMY3" s="96"/>
      <c r="CMZ3" s="96"/>
      <c r="CNA3" s="96"/>
      <c r="CNB3" s="96"/>
      <c r="CNC3" s="96"/>
      <c r="CND3" s="96"/>
      <c r="CNE3" s="96"/>
      <c r="CNF3" s="96"/>
      <c r="CNG3" s="96"/>
      <c r="CNH3" s="96"/>
      <c r="CNI3" s="96"/>
      <c r="CNJ3" s="96"/>
      <c r="CNK3" s="96"/>
      <c r="CNL3" s="96"/>
      <c r="CNM3" s="96"/>
      <c r="CNN3" s="96"/>
      <c r="CNO3" s="96"/>
      <c r="CNP3" s="96"/>
      <c r="CNQ3" s="96"/>
      <c r="CNR3" s="96"/>
      <c r="CNS3" s="96"/>
      <c r="CNT3" s="96"/>
      <c r="CNU3" s="96"/>
      <c r="CNV3" s="96"/>
      <c r="CNW3" s="96"/>
      <c r="CNX3" s="96"/>
      <c r="CNY3" s="96"/>
      <c r="CNZ3" s="96"/>
      <c r="COA3" s="96"/>
      <c r="COB3" s="96"/>
      <c r="COC3" s="96"/>
      <c r="COD3" s="96"/>
      <c r="COE3" s="96"/>
      <c r="COF3" s="96"/>
      <c r="COG3" s="96"/>
      <c r="COH3" s="96"/>
      <c r="COI3" s="96"/>
      <c r="COJ3" s="96"/>
      <c r="COK3" s="96"/>
      <c r="COL3" s="96"/>
      <c r="COM3" s="96"/>
      <c r="CON3" s="96"/>
      <c r="COO3" s="96"/>
      <c r="COP3" s="96"/>
      <c r="COQ3" s="96"/>
      <c r="COR3" s="96"/>
      <c r="COS3" s="96"/>
      <c r="COT3" s="96"/>
      <c r="COU3" s="96"/>
      <c r="COV3" s="96"/>
      <c r="COW3" s="96"/>
      <c r="COX3" s="96"/>
      <c r="COY3" s="96"/>
      <c r="COZ3" s="96"/>
      <c r="CPA3" s="96"/>
      <c r="CPB3" s="96"/>
      <c r="CPC3" s="96"/>
      <c r="CPD3" s="96"/>
      <c r="CPE3" s="96"/>
      <c r="CPF3" s="96"/>
      <c r="CPG3" s="96"/>
      <c r="CPH3" s="96"/>
      <c r="CPI3" s="96"/>
      <c r="CPJ3" s="96"/>
      <c r="CPK3" s="96"/>
      <c r="CPL3" s="96"/>
      <c r="CPM3" s="96"/>
      <c r="CPN3" s="96"/>
      <c r="CPO3" s="96"/>
      <c r="CPP3" s="96"/>
      <c r="CPQ3" s="96"/>
      <c r="CPR3" s="96"/>
      <c r="CPS3" s="96"/>
      <c r="CPT3" s="96"/>
      <c r="CPU3" s="96"/>
      <c r="CPV3" s="96"/>
      <c r="CPW3" s="96"/>
      <c r="CPX3" s="96"/>
      <c r="CPY3" s="96"/>
      <c r="CPZ3" s="96"/>
      <c r="CQA3" s="96"/>
      <c r="CQB3" s="96"/>
      <c r="CQC3" s="96"/>
      <c r="CQD3" s="96"/>
      <c r="CQE3" s="96"/>
      <c r="CQF3" s="96"/>
      <c r="CQG3" s="96"/>
      <c r="CQH3" s="96"/>
      <c r="CQI3" s="96"/>
      <c r="CQJ3" s="96"/>
      <c r="CQK3" s="96"/>
      <c r="CQL3" s="96"/>
      <c r="CQM3" s="96"/>
      <c r="CQN3" s="96"/>
      <c r="CQO3" s="96"/>
      <c r="CQP3" s="96"/>
      <c r="CQQ3" s="96"/>
      <c r="CQR3" s="96"/>
      <c r="CQS3" s="96"/>
      <c r="CQT3" s="96"/>
      <c r="CQU3" s="96"/>
      <c r="CQV3" s="96"/>
      <c r="CQW3" s="96"/>
      <c r="CQX3" s="96"/>
      <c r="CQY3" s="96"/>
      <c r="CQZ3" s="96"/>
      <c r="CRA3" s="96"/>
      <c r="CRB3" s="96"/>
      <c r="CRC3" s="96"/>
      <c r="CRD3" s="96"/>
      <c r="CRE3" s="96"/>
      <c r="CRF3" s="96"/>
      <c r="CRG3" s="96"/>
      <c r="CRH3" s="96"/>
      <c r="CRI3" s="96"/>
      <c r="CRJ3" s="96"/>
      <c r="CRK3" s="96"/>
      <c r="CRL3" s="96"/>
      <c r="CRM3" s="96"/>
      <c r="CRN3" s="96"/>
      <c r="CRO3" s="96"/>
      <c r="CRP3" s="96"/>
      <c r="CRQ3" s="96"/>
      <c r="CRR3" s="96"/>
      <c r="CRS3" s="96"/>
      <c r="CRT3" s="96"/>
      <c r="CRU3" s="96"/>
      <c r="CRV3" s="96"/>
      <c r="CRW3" s="96"/>
      <c r="CRX3" s="96"/>
      <c r="CRY3" s="96"/>
      <c r="CRZ3" s="96"/>
      <c r="CSA3" s="96"/>
      <c r="CSB3" s="96"/>
      <c r="CSC3" s="96"/>
      <c r="CSD3" s="96"/>
      <c r="CSE3" s="96"/>
      <c r="CSF3" s="96"/>
      <c r="CSG3" s="96"/>
      <c r="CSH3" s="96"/>
      <c r="CSI3" s="96"/>
      <c r="CSJ3" s="96"/>
      <c r="CSK3" s="96"/>
      <c r="CSL3" s="96"/>
      <c r="CSM3" s="96"/>
      <c r="CSN3" s="96"/>
      <c r="CSO3" s="96"/>
      <c r="CSP3" s="96"/>
      <c r="CSQ3" s="96"/>
      <c r="CSR3" s="96"/>
      <c r="CSS3" s="96"/>
      <c r="CST3" s="96"/>
      <c r="CSU3" s="96"/>
      <c r="CSV3" s="96"/>
      <c r="CSW3" s="96"/>
      <c r="CSX3" s="96"/>
      <c r="CSY3" s="96"/>
      <c r="CSZ3" s="96"/>
      <c r="CTA3" s="96"/>
      <c r="CTB3" s="96"/>
      <c r="CTC3" s="96"/>
      <c r="CTD3" s="96"/>
      <c r="CTE3" s="96"/>
      <c r="CTF3" s="96"/>
      <c r="CTG3" s="96"/>
      <c r="CTH3" s="96"/>
      <c r="CTI3" s="96"/>
      <c r="CTJ3" s="96"/>
      <c r="CTK3" s="96"/>
      <c r="CTL3" s="96"/>
      <c r="CTM3" s="96"/>
      <c r="CTN3" s="96"/>
      <c r="CTO3" s="96"/>
      <c r="CTP3" s="96"/>
      <c r="CTQ3" s="96"/>
      <c r="CTR3" s="96"/>
      <c r="CTS3" s="96"/>
      <c r="CTT3" s="96"/>
      <c r="CTU3" s="96"/>
      <c r="CTV3" s="96"/>
      <c r="CTW3" s="96"/>
      <c r="CTX3" s="96"/>
      <c r="CTY3" s="96"/>
      <c r="CTZ3" s="96"/>
      <c r="CUA3" s="96"/>
      <c r="CUB3" s="96"/>
      <c r="CUC3" s="96"/>
      <c r="CUD3" s="96"/>
      <c r="CUE3" s="96"/>
      <c r="CUF3" s="96"/>
      <c r="CUG3" s="96"/>
      <c r="CUH3" s="96"/>
      <c r="CUI3" s="96"/>
      <c r="CUJ3" s="96"/>
      <c r="CUK3" s="96"/>
      <c r="CUL3" s="96"/>
      <c r="CUM3" s="96"/>
      <c r="CUN3" s="96"/>
      <c r="CUO3" s="96"/>
      <c r="CUP3" s="96"/>
      <c r="CUQ3" s="96"/>
      <c r="CUR3" s="96"/>
      <c r="CUS3" s="96"/>
      <c r="CUT3" s="96"/>
      <c r="CUU3" s="96"/>
      <c r="CUV3" s="96"/>
      <c r="CUW3" s="96"/>
      <c r="CUX3" s="96"/>
      <c r="CUY3" s="96"/>
      <c r="CUZ3" s="96"/>
      <c r="CVA3" s="96"/>
      <c r="CVB3" s="96"/>
      <c r="CVC3" s="96"/>
      <c r="CVD3" s="96"/>
      <c r="CVE3" s="96"/>
      <c r="CVF3" s="96"/>
      <c r="CVG3" s="96"/>
      <c r="CVH3" s="96"/>
      <c r="CVI3" s="96"/>
      <c r="CVJ3" s="96"/>
      <c r="CVK3" s="96"/>
      <c r="CVL3" s="96"/>
      <c r="CVM3" s="96"/>
      <c r="CVN3" s="96"/>
      <c r="CVO3" s="96"/>
      <c r="CVP3" s="96"/>
      <c r="CVQ3" s="96"/>
      <c r="CVR3" s="96"/>
      <c r="CVS3" s="96"/>
      <c r="CVT3" s="96"/>
      <c r="CVU3" s="96"/>
      <c r="CVV3" s="96"/>
      <c r="CVW3" s="96"/>
      <c r="CVX3" s="96"/>
      <c r="CVY3" s="96"/>
      <c r="CVZ3" s="96"/>
      <c r="CWA3" s="96"/>
      <c r="CWB3" s="96"/>
      <c r="CWC3" s="96"/>
      <c r="CWD3" s="96"/>
      <c r="CWE3" s="96"/>
      <c r="CWF3" s="96"/>
      <c r="CWG3" s="96"/>
      <c r="CWH3" s="96"/>
      <c r="CWI3" s="96"/>
      <c r="CWJ3" s="96"/>
      <c r="CWK3" s="96"/>
      <c r="CWL3" s="96"/>
      <c r="CWM3" s="96"/>
      <c r="CWN3" s="96"/>
      <c r="CWO3" s="96"/>
      <c r="CWP3" s="96"/>
      <c r="CWQ3" s="96"/>
      <c r="CWR3" s="96"/>
      <c r="CWS3" s="96"/>
      <c r="CWT3" s="96"/>
      <c r="CWU3" s="96"/>
      <c r="CWV3" s="96"/>
      <c r="CWW3" s="96"/>
      <c r="CWX3" s="96"/>
      <c r="CWY3" s="96"/>
      <c r="CWZ3" s="96"/>
      <c r="CXA3" s="96"/>
      <c r="CXB3" s="96"/>
      <c r="CXC3" s="96"/>
      <c r="CXD3" s="96"/>
      <c r="CXE3" s="96"/>
      <c r="CXF3" s="96"/>
      <c r="CXG3" s="96"/>
      <c r="CXH3" s="96"/>
      <c r="CXI3" s="96"/>
      <c r="CXJ3" s="96"/>
      <c r="CXK3" s="96"/>
      <c r="CXL3" s="96"/>
      <c r="CXM3" s="96"/>
      <c r="CXN3" s="96"/>
      <c r="CXO3" s="96"/>
      <c r="CXP3" s="96"/>
      <c r="CXQ3" s="96"/>
      <c r="CXR3" s="96"/>
      <c r="CXS3" s="96"/>
      <c r="CXT3" s="96"/>
      <c r="CXU3" s="96"/>
      <c r="CXV3" s="96"/>
      <c r="CXW3" s="96"/>
      <c r="CXX3" s="96"/>
      <c r="CXY3" s="96"/>
      <c r="CXZ3" s="96"/>
      <c r="CYA3" s="96"/>
      <c r="CYB3" s="96"/>
      <c r="CYC3" s="96"/>
      <c r="CYD3" s="96"/>
      <c r="CYE3" s="96"/>
      <c r="CYF3" s="96"/>
      <c r="CYG3" s="96"/>
      <c r="CYH3" s="96"/>
      <c r="CYI3" s="96"/>
      <c r="CYJ3" s="96"/>
      <c r="CYK3" s="96"/>
      <c r="CYL3" s="96"/>
      <c r="CYM3" s="96"/>
      <c r="CYN3" s="96"/>
      <c r="CYO3" s="96"/>
      <c r="CYP3" s="96"/>
      <c r="CYQ3" s="96"/>
      <c r="CYR3" s="96"/>
      <c r="CYS3" s="96"/>
      <c r="CYT3" s="96"/>
      <c r="CYU3" s="96"/>
      <c r="CYV3" s="96"/>
      <c r="CYW3" s="96"/>
      <c r="CYX3" s="96"/>
      <c r="CYY3" s="96"/>
      <c r="CYZ3" s="96"/>
      <c r="CZA3" s="96"/>
      <c r="CZB3" s="96"/>
      <c r="CZC3" s="96"/>
      <c r="CZD3" s="96"/>
      <c r="CZE3" s="96"/>
      <c r="CZF3" s="96"/>
      <c r="CZG3" s="96"/>
      <c r="CZH3" s="96"/>
      <c r="CZI3" s="96"/>
      <c r="CZJ3" s="96"/>
      <c r="CZK3" s="96"/>
      <c r="CZL3" s="96"/>
      <c r="CZM3" s="96"/>
      <c r="CZN3" s="96"/>
      <c r="CZO3" s="96"/>
      <c r="CZP3" s="96"/>
      <c r="CZQ3" s="96"/>
      <c r="CZR3" s="96"/>
      <c r="CZS3" s="96"/>
      <c r="CZT3" s="96"/>
      <c r="CZU3" s="96"/>
      <c r="CZV3" s="96"/>
      <c r="CZW3" s="96"/>
      <c r="CZX3" s="96"/>
      <c r="CZY3" s="96"/>
      <c r="CZZ3" s="96"/>
      <c r="DAA3" s="96"/>
      <c r="DAB3" s="96"/>
      <c r="DAC3" s="96"/>
      <c r="DAD3" s="96"/>
      <c r="DAE3" s="96"/>
      <c r="DAF3" s="96"/>
      <c r="DAG3" s="96"/>
      <c r="DAH3" s="96"/>
      <c r="DAI3" s="96"/>
      <c r="DAJ3" s="96"/>
      <c r="DAK3" s="96"/>
      <c r="DAL3" s="96"/>
      <c r="DAM3" s="96"/>
      <c r="DAN3" s="96"/>
      <c r="DAO3" s="96"/>
      <c r="DAP3" s="96"/>
      <c r="DAQ3" s="96"/>
      <c r="DAR3" s="96"/>
      <c r="DAS3" s="96"/>
      <c r="DAT3" s="96"/>
      <c r="DAU3" s="96"/>
      <c r="DAV3" s="96"/>
      <c r="DAW3" s="96"/>
      <c r="DAX3" s="96"/>
      <c r="DAY3" s="96"/>
      <c r="DAZ3" s="96"/>
      <c r="DBA3" s="96"/>
      <c r="DBB3" s="96"/>
      <c r="DBC3" s="96"/>
      <c r="DBD3" s="96"/>
      <c r="DBE3" s="96"/>
      <c r="DBF3" s="96"/>
      <c r="DBG3" s="96"/>
      <c r="DBH3" s="96"/>
      <c r="DBI3" s="96"/>
      <c r="DBJ3" s="96"/>
      <c r="DBK3" s="96"/>
      <c r="DBL3" s="96"/>
      <c r="DBM3" s="96"/>
      <c r="DBN3" s="96"/>
      <c r="DBO3" s="96"/>
      <c r="DBP3" s="96"/>
      <c r="DBQ3" s="96"/>
      <c r="DBR3" s="96"/>
      <c r="DBS3" s="96"/>
      <c r="DBT3" s="96"/>
      <c r="DBU3" s="96"/>
      <c r="DBV3" s="96"/>
      <c r="DBW3" s="96"/>
      <c r="DBX3" s="96"/>
      <c r="DBY3" s="96"/>
      <c r="DBZ3" s="96"/>
      <c r="DCA3" s="96"/>
      <c r="DCB3" s="96"/>
      <c r="DCC3" s="96"/>
      <c r="DCD3" s="96"/>
      <c r="DCE3" s="96"/>
      <c r="DCF3" s="96"/>
      <c r="DCG3" s="96"/>
      <c r="DCH3" s="96"/>
      <c r="DCI3" s="96"/>
      <c r="DCJ3" s="96"/>
      <c r="DCK3" s="96"/>
      <c r="DCL3" s="96"/>
      <c r="DCM3" s="96"/>
      <c r="DCN3" s="96"/>
      <c r="DCO3" s="96"/>
      <c r="DCP3" s="96"/>
      <c r="DCQ3" s="96"/>
      <c r="DCR3" s="96"/>
      <c r="DCS3" s="96"/>
      <c r="DCT3" s="96"/>
      <c r="DCU3" s="96"/>
      <c r="DCV3" s="96"/>
      <c r="DCW3" s="96"/>
      <c r="DCX3" s="96"/>
      <c r="DCY3" s="96"/>
      <c r="DCZ3" s="96"/>
      <c r="DDA3" s="96"/>
      <c r="DDB3" s="96"/>
      <c r="DDC3" s="96"/>
      <c r="DDD3" s="96"/>
      <c r="DDE3" s="96"/>
      <c r="DDF3" s="96"/>
      <c r="DDG3" s="96"/>
      <c r="DDH3" s="96"/>
      <c r="DDI3" s="96"/>
      <c r="DDJ3" s="96"/>
      <c r="DDK3" s="96"/>
      <c r="DDL3" s="96"/>
      <c r="DDM3" s="96"/>
      <c r="DDN3" s="96"/>
      <c r="DDO3" s="96"/>
      <c r="DDP3" s="96"/>
      <c r="DDQ3" s="96"/>
      <c r="DDR3" s="96"/>
      <c r="DDS3" s="96"/>
      <c r="DDT3" s="96"/>
      <c r="DDU3" s="96"/>
      <c r="DDV3" s="96"/>
      <c r="DDW3" s="96"/>
      <c r="DDX3" s="96"/>
      <c r="DDY3" s="96"/>
      <c r="DDZ3" s="96"/>
      <c r="DEA3" s="96"/>
      <c r="DEB3" s="96"/>
      <c r="DEC3" s="96"/>
      <c r="DED3" s="96"/>
      <c r="DEE3" s="96"/>
      <c r="DEF3" s="96"/>
      <c r="DEG3" s="96"/>
      <c r="DEH3" s="96"/>
      <c r="DEI3" s="96"/>
      <c r="DEJ3" s="96"/>
      <c r="DEK3" s="96"/>
      <c r="DEL3" s="96"/>
      <c r="DEM3" s="96"/>
      <c r="DEN3" s="96"/>
      <c r="DEO3" s="96"/>
      <c r="DEP3" s="96"/>
      <c r="DEQ3" s="96"/>
      <c r="DER3" s="96"/>
      <c r="DES3" s="96"/>
      <c r="DET3" s="96"/>
      <c r="DEU3" s="96"/>
      <c r="DEV3" s="96"/>
      <c r="DEW3" s="96"/>
      <c r="DEX3" s="96"/>
      <c r="DEY3" s="96"/>
      <c r="DEZ3" s="96"/>
      <c r="DFA3" s="96"/>
      <c r="DFB3" s="96"/>
      <c r="DFC3" s="96"/>
      <c r="DFD3" s="96"/>
      <c r="DFE3" s="96"/>
      <c r="DFF3" s="96"/>
      <c r="DFG3" s="96"/>
      <c r="DFH3" s="96"/>
      <c r="DFI3" s="96"/>
      <c r="DFJ3" s="96"/>
      <c r="DFK3" s="96"/>
      <c r="DFL3" s="96"/>
      <c r="DFM3" s="96"/>
      <c r="DFN3" s="96"/>
      <c r="DFO3" s="96"/>
      <c r="DFP3" s="96"/>
      <c r="DFQ3" s="96"/>
      <c r="DFR3" s="96"/>
      <c r="DFS3" s="96"/>
      <c r="DFT3" s="96"/>
      <c r="DFU3" s="96"/>
      <c r="DFV3" s="96"/>
      <c r="DFW3" s="96"/>
      <c r="DFX3" s="96"/>
      <c r="DFY3" s="96"/>
      <c r="DFZ3" s="96"/>
      <c r="DGA3" s="96"/>
      <c r="DGB3" s="96"/>
      <c r="DGC3" s="96"/>
      <c r="DGD3" s="96"/>
      <c r="DGE3" s="96"/>
      <c r="DGF3" s="96"/>
      <c r="DGG3" s="96"/>
      <c r="DGH3" s="96"/>
      <c r="DGI3" s="96"/>
      <c r="DGJ3" s="96"/>
      <c r="DGK3" s="96"/>
      <c r="DGL3" s="96"/>
      <c r="DGM3" s="96"/>
      <c r="DGN3" s="96"/>
      <c r="DGO3" s="96"/>
      <c r="DGP3" s="96"/>
      <c r="DGQ3" s="96"/>
      <c r="DGR3" s="96"/>
      <c r="DGS3" s="96"/>
      <c r="DGT3" s="96"/>
      <c r="DGU3" s="96"/>
      <c r="DGV3" s="96"/>
      <c r="DGW3" s="96"/>
      <c r="DGX3" s="96"/>
      <c r="DGY3" s="96"/>
      <c r="DGZ3" s="96"/>
      <c r="DHA3" s="96"/>
      <c r="DHB3" s="96"/>
      <c r="DHC3" s="96"/>
      <c r="DHD3" s="96"/>
      <c r="DHE3" s="96"/>
      <c r="DHF3" s="96"/>
      <c r="DHG3" s="96"/>
      <c r="DHH3" s="96"/>
      <c r="DHI3" s="96"/>
      <c r="DHJ3" s="96"/>
      <c r="DHK3" s="96"/>
      <c r="DHL3" s="96"/>
      <c r="DHM3" s="96"/>
      <c r="DHN3" s="96"/>
      <c r="DHO3" s="96"/>
      <c r="DHP3" s="96"/>
      <c r="DHQ3" s="96"/>
      <c r="DHR3" s="96"/>
      <c r="DHS3" s="96"/>
      <c r="DHT3" s="96"/>
      <c r="DHU3" s="96"/>
      <c r="DHV3" s="96"/>
      <c r="DHW3" s="96"/>
      <c r="DHX3" s="96"/>
      <c r="DHY3" s="96"/>
      <c r="DHZ3" s="96"/>
      <c r="DIA3" s="96"/>
      <c r="DIB3" s="96"/>
      <c r="DIC3" s="96"/>
      <c r="DID3" s="96"/>
      <c r="DIE3" s="96"/>
      <c r="DIF3" s="96"/>
      <c r="DIG3" s="96"/>
      <c r="DIH3" s="96"/>
      <c r="DII3" s="96"/>
      <c r="DIJ3" s="96"/>
      <c r="DIK3" s="96"/>
      <c r="DIL3" s="96"/>
      <c r="DIM3" s="96"/>
      <c r="DIN3" s="96"/>
      <c r="DIO3" s="96"/>
      <c r="DIP3" s="96"/>
      <c r="DIQ3" s="96"/>
      <c r="DIR3" s="96"/>
      <c r="DIS3" s="96"/>
      <c r="DIT3" s="96"/>
      <c r="DIU3" s="96"/>
      <c r="DIV3" s="96"/>
      <c r="DIW3" s="96"/>
      <c r="DIX3" s="96"/>
      <c r="DIY3" s="96"/>
      <c r="DIZ3" s="96"/>
      <c r="DJA3" s="96"/>
      <c r="DJB3" s="96"/>
      <c r="DJC3" s="96"/>
      <c r="DJD3" s="96"/>
      <c r="DJE3" s="96"/>
      <c r="DJF3" s="96"/>
      <c r="DJG3" s="96"/>
      <c r="DJH3" s="96"/>
      <c r="DJI3" s="96"/>
      <c r="DJJ3" s="96"/>
      <c r="DJK3" s="96"/>
      <c r="DJL3" s="96"/>
      <c r="DJM3" s="96"/>
      <c r="DJN3" s="96"/>
      <c r="DJO3" s="96"/>
      <c r="DJP3" s="96"/>
      <c r="DJQ3" s="96"/>
      <c r="DJR3" s="96"/>
      <c r="DJS3" s="96"/>
      <c r="DJT3" s="96"/>
      <c r="DJU3" s="96"/>
      <c r="DJV3" s="96"/>
      <c r="DJW3" s="96"/>
      <c r="DJX3" s="96"/>
      <c r="DJY3" s="96"/>
      <c r="DJZ3" s="96"/>
      <c r="DKA3" s="96"/>
      <c r="DKB3" s="96"/>
      <c r="DKC3" s="96"/>
      <c r="DKD3" s="96"/>
      <c r="DKE3" s="96"/>
      <c r="DKF3" s="96"/>
      <c r="DKG3" s="96"/>
      <c r="DKH3" s="96"/>
      <c r="DKI3" s="96"/>
      <c r="DKJ3" s="96"/>
      <c r="DKK3" s="96"/>
      <c r="DKL3" s="96"/>
      <c r="DKM3" s="96"/>
      <c r="DKN3" s="96"/>
      <c r="DKO3" s="96"/>
      <c r="DKP3" s="96"/>
      <c r="DKQ3" s="96"/>
      <c r="DKR3" s="96"/>
      <c r="DKS3" s="96"/>
      <c r="DKT3" s="96"/>
      <c r="DKU3" s="96"/>
      <c r="DKV3" s="96"/>
      <c r="DKW3" s="96"/>
      <c r="DKX3" s="96"/>
      <c r="DKY3" s="96"/>
      <c r="DKZ3" s="96"/>
      <c r="DLA3" s="96"/>
      <c r="DLB3" s="96"/>
      <c r="DLC3" s="96"/>
      <c r="DLD3" s="96"/>
      <c r="DLE3" s="96"/>
      <c r="DLF3" s="96"/>
      <c r="DLG3" s="96"/>
      <c r="DLH3" s="96"/>
      <c r="DLI3" s="96"/>
      <c r="DLJ3" s="96"/>
      <c r="DLK3" s="96"/>
      <c r="DLL3" s="96"/>
      <c r="DLM3" s="96"/>
      <c r="DLN3" s="96"/>
      <c r="DLO3" s="96"/>
      <c r="DLP3" s="96"/>
      <c r="DLQ3" s="96"/>
      <c r="DLR3" s="96"/>
      <c r="DLS3" s="96"/>
      <c r="DLT3" s="96"/>
      <c r="DLU3" s="96"/>
      <c r="DLV3" s="96"/>
      <c r="DLW3" s="96"/>
      <c r="DLX3" s="96"/>
      <c r="DLY3" s="96"/>
      <c r="DLZ3" s="96"/>
      <c r="DMA3" s="96"/>
      <c r="DMB3" s="96"/>
      <c r="DMC3" s="96"/>
      <c r="DMD3" s="96"/>
      <c r="DME3" s="96"/>
      <c r="DMF3" s="96"/>
      <c r="DMG3" s="96"/>
      <c r="DMH3" s="96"/>
      <c r="DMI3" s="96"/>
      <c r="DMJ3" s="96"/>
      <c r="DMK3" s="96"/>
      <c r="DML3" s="96"/>
      <c r="DMM3" s="96"/>
      <c r="DMN3" s="96"/>
      <c r="DMO3" s="96"/>
      <c r="DMP3" s="96"/>
      <c r="DMQ3" s="96"/>
      <c r="DMR3" s="96"/>
      <c r="DMS3" s="96"/>
      <c r="DMT3" s="96"/>
      <c r="DMU3" s="96"/>
      <c r="DMV3" s="96"/>
      <c r="DMW3" s="96"/>
      <c r="DMX3" s="96"/>
      <c r="DMY3" s="96"/>
      <c r="DMZ3" s="96"/>
      <c r="DNA3" s="96"/>
      <c r="DNB3" s="96"/>
      <c r="DNC3" s="96"/>
      <c r="DND3" s="96"/>
      <c r="DNE3" s="96"/>
      <c r="DNF3" s="96"/>
      <c r="DNG3" s="96"/>
      <c r="DNH3" s="96"/>
      <c r="DNI3" s="96"/>
      <c r="DNJ3" s="96"/>
      <c r="DNK3" s="96"/>
      <c r="DNL3" s="96"/>
      <c r="DNM3" s="96"/>
      <c r="DNN3" s="96"/>
      <c r="DNO3" s="96"/>
      <c r="DNP3" s="96"/>
      <c r="DNQ3" s="96"/>
      <c r="DNR3" s="96"/>
      <c r="DNS3" s="96"/>
      <c r="DNT3" s="96"/>
      <c r="DNU3" s="96"/>
      <c r="DNV3" s="96"/>
      <c r="DNW3" s="96"/>
      <c r="DNX3" s="96"/>
      <c r="DNY3" s="96"/>
      <c r="DNZ3" s="96"/>
      <c r="DOA3" s="96"/>
      <c r="DOB3" s="96"/>
      <c r="DOC3" s="96"/>
      <c r="DOD3" s="96"/>
      <c r="DOE3" s="96"/>
      <c r="DOF3" s="96"/>
      <c r="DOG3" s="96"/>
      <c r="DOH3" s="96"/>
      <c r="DOI3" s="96"/>
      <c r="DOJ3" s="96"/>
      <c r="DOK3" s="96"/>
      <c r="DOL3" s="96"/>
      <c r="DOM3" s="96"/>
      <c r="DON3" s="96"/>
      <c r="DOO3" s="96"/>
      <c r="DOP3" s="96"/>
      <c r="DOQ3" s="96"/>
      <c r="DOR3" s="96"/>
      <c r="DOS3" s="96"/>
      <c r="DOT3" s="96"/>
      <c r="DOU3" s="96"/>
      <c r="DOV3" s="96"/>
      <c r="DOW3" s="96"/>
      <c r="DOX3" s="96"/>
      <c r="DOY3" s="96"/>
      <c r="DOZ3" s="96"/>
      <c r="DPA3" s="96"/>
      <c r="DPB3" s="96"/>
      <c r="DPC3" s="96"/>
      <c r="DPD3" s="96"/>
      <c r="DPE3" s="96"/>
      <c r="DPF3" s="96"/>
      <c r="DPG3" s="96"/>
      <c r="DPH3" s="96"/>
      <c r="DPI3" s="96"/>
      <c r="DPJ3" s="96"/>
      <c r="DPK3" s="96"/>
      <c r="DPL3" s="96"/>
      <c r="DPM3" s="96"/>
      <c r="DPN3" s="96"/>
      <c r="DPO3" s="96"/>
      <c r="DPP3" s="96"/>
      <c r="DPQ3" s="96"/>
      <c r="DPR3" s="96"/>
      <c r="DPS3" s="96"/>
      <c r="DPT3" s="96"/>
      <c r="DPU3" s="96"/>
      <c r="DPV3" s="96"/>
      <c r="DPW3" s="96"/>
      <c r="DPX3" s="96"/>
      <c r="DPY3" s="96"/>
      <c r="DPZ3" s="96"/>
      <c r="DQA3" s="96"/>
      <c r="DQB3" s="96"/>
      <c r="DQC3" s="96"/>
      <c r="DQD3" s="96"/>
      <c r="DQE3" s="96"/>
      <c r="DQF3" s="96"/>
      <c r="DQG3" s="96"/>
      <c r="DQH3" s="96"/>
      <c r="DQI3" s="96"/>
      <c r="DQJ3" s="96"/>
      <c r="DQK3" s="96"/>
      <c r="DQL3" s="96"/>
      <c r="DQM3" s="96"/>
      <c r="DQN3" s="96"/>
      <c r="DQO3" s="96"/>
      <c r="DQP3" s="96"/>
      <c r="DQQ3" s="96"/>
      <c r="DQR3" s="96"/>
      <c r="DQS3" s="96"/>
      <c r="DQT3" s="96"/>
      <c r="DQU3" s="96"/>
      <c r="DQV3" s="96"/>
      <c r="DQW3" s="96"/>
      <c r="DQX3" s="96"/>
      <c r="DQY3" s="96"/>
      <c r="DQZ3" s="96"/>
      <c r="DRA3" s="96"/>
      <c r="DRB3" s="96"/>
      <c r="DRC3" s="96"/>
      <c r="DRD3" s="96"/>
      <c r="DRE3" s="96"/>
      <c r="DRF3" s="96"/>
      <c r="DRG3" s="96"/>
      <c r="DRH3" s="96"/>
      <c r="DRI3" s="96"/>
      <c r="DRJ3" s="96"/>
      <c r="DRK3" s="96"/>
      <c r="DRL3" s="96"/>
      <c r="DRM3" s="96"/>
      <c r="DRN3" s="96"/>
      <c r="DRO3" s="96"/>
      <c r="DRP3" s="96"/>
      <c r="DRQ3" s="96"/>
      <c r="DRR3" s="96"/>
      <c r="DRS3" s="96"/>
      <c r="DRT3" s="96"/>
      <c r="DRU3" s="96"/>
      <c r="DRV3" s="96"/>
      <c r="DRW3" s="96"/>
      <c r="DRX3" s="96"/>
      <c r="DRY3" s="96"/>
      <c r="DRZ3" s="96"/>
      <c r="DSA3" s="96"/>
      <c r="DSB3" s="96"/>
      <c r="DSC3" s="96"/>
      <c r="DSD3" s="96"/>
      <c r="DSE3" s="96"/>
      <c r="DSF3" s="96"/>
      <c r="DSG3" s="96"/>
      <c r="DSH3" s="96"/>
      <c r="DSI3" s="96"/>
      <c r="DSJ3" s="96"/>
      <c r="DSK3" s="96"/>
      <c r="DSL3" s="96"/>
      <c r="DSM3" s="96"/>
      <c r="DSN3" s="96"/>
      <c r="DSO3" s="96"/>
      <c r="DSP3" s="96"/>
      <c r="DSQ3" s="96"/>
      <c r="DSR3" s="96"/>
      <c r="DSS3" s="96"/>
      <c r="DST3" s="96"/>
      <c r="DSU3" s="96"/>
      <c r="DSV3" s="96"/>
      <c r="DSW3" s="96"/>
      <c r="DSX3" s="96"/>
      <c r="DSY3" s="96"/>
      <c r="DSZ3" s="96"/>
      <c r="DTA3" s="96"/>
      <c r="DTB3" s="96"/>
      <c r="DTC3" s="96"/>
      <c r="DTD3" s="96"/>
      <c r="DTE3" s="96"/>
      <c r="DTF3" s="96"/>
      <c r="DTG3" s="96"/>
      <c r="DTH3" s="96"/>
      <c r="DTI3" s="96"/>
      <c r="DTJ3" s="96"/>
      <c r="DTK3" s="96"/>
      <c r="DTL3" s="96"/>
      <c r="DTM3" s="96"/>
      <c r="DTN3" s="96"/>
      <c r="DTO3" s="96"/>
      <c r="DTP3" s="96"/>
      <c r="DTQ3" s="96"/>
      <c r="DTR3" s="96"/>
      <c r="DTS3" s="96"/>
      <c r="DTT3" s="96"/>
      <c r="DTU3" s="96"/>
      <c r="DTV3" s="96"/>
      <c r="DTW3" s="96"/>
      <c r="DTX3" s="96"/>
      <c r="DTY3" s="96"/>
      <c r="DTZ3" s="96"/>
      <c r="DUA3" s="96"/>
      <c r="DUB3" s="96"/>
      <c r="DUC3" s="96"/>
      <c r="DUD3" s="96"/>
      <c r="DUE3" s="96"/>
      <c r="DUF3" s="96"/>
      <c r="DUG3" s="96"/>
      <c r="DUH3" s="96"/>
      <c r="DUI3" s="96"/>
      <c r="DUJ3" s="96"/>
      <c r="DUK3" s="96"/>
      <c r="DUL3" s="96"/>
      <c r="DUM3" s="96"/>
      <c r="DUN3" s="96"/>
      <c r="DUO3" s="96"/>
      <c r="DUP3" s="96"/>
      <c r="DUQ3" s="96"/>
      <c r="DUR3" s="96"/>
      <c r="DUS3" s="96"/>
      <c r="DUT3" s="96"/>
      <c r="DUU3" s="96"/>
      <c r="DUV3" s="96"/>
      <c r="DUW3" s="96"/>
      <c r="DUX3" s="96"/>
      <c r="DUY3" s="96"/>
      <c r="DUZ3" s="96"/>
      <c r="DVA3" s="96"/>
      <c r="DVB3" s="96"/>
      <c r="DVC3" s="96"/>
      <c r="DVD3" s="96"/>
      <c r="DVE3" s="96"/>
      <c r="DVF3" s="96"/>
      <c r="DVG3" s="96"/>
      <c r="DVH3" s="96"/>
      <c r="DVI3" s="96"/>
      <c r="DVJ3" s="96"/>
      <c r="DVK3" s="96"/>
      <c r="DVL3" s="96"/>
      <c r="DVM3" s="96"/>
      <c r="DVN3" s="96"/>
      <c r="DVO3" s="96"/>
      <c r="DVP3" s="96"/>
      <c r="DVQ3" s="96"/>
      <c r="DVR3" s="96"/>
      <c r="DVS3" s="96"/>
      <c r="DVT3" s="96"/>
      <c r="DVU3" s="96"/>
      <c r="DVV3" s="96"/>
      <c r="DVW3" s="96"/>
      <c r="DVX3" s="96"/>
      <c r="DVY3" s="96"/>
      <c r="DVZ3" s="96"/>
      <c r="DWA3" s="96"/>
      <c r="DWB3" s="96"/>
      <c r="DWC3" s="96"/>
      <c r="DWD3" s="96"/>
      <c r="DWE3" s="96"/>
      <c r="DWF3" s="96"/>
      <c r="DWG3" s="96"/>
      <c r="DWH3" s="96"/>
      <c r="DWI3" s="96"/>
      <c r="DWJ3" s="96"/>
      <c r="DWK3" s="96"/>
      <c r="DWL3" s="96"/>
      <c r="DWM3" s="96"/>
      <c r="DWN3" s="96"/>
      <c r="DWO3" s="96"/>
      <c r="DWP3" s="96"/>
      <c r="DWQ3" s="96"/>
      <c r="DWR3" s="96"/>
      <c r="DWS3" s="96"/>
      <c r="DWT3" s="96"/>
      <c r="DWU3" s="96"/>
      <c r="DWV3" s="96"/>
      <c r="DWW3" s="96"/>
      <c r="DWX3" s="96"/>
      <c r="DWY3" s="96"/>
      <c r="DWZ3" s="96"/>
      <c r="DXA3" s="96"/>
      <c r="DXB3" s="96"/>
      <c r="DXC3" s="96"/>
      <c r="DXD3" s="96"/>
      <c r="DXE3" s="96"/>
      <c r="DXF3" s="96"/>
      <c r="DXG3" s="96"/>
      <c r="DXH3" s="96"/>
      <c r="DXI3" s="96"/>
      <c r="DXJ3" s="96"/>
      <c r="DXK3" s="96"/>
      <c r="DXL3" s="96"/>
      <c r="DXM3" s="96"/>
      <c r="DXN3" s="96"/>
      <c r="DXO3" s="96"/>
      <c r="DXP3" s="96"/>
      <c r="DXQ3" s="96"/>
      <c r="DXR3" s="96"/>
      <c r="DXS3" s="96"/>
      <c r="DXT3" s="96"/>
      <c r="DXU3" s="96"/>
      <c r="DXV3" s="96"/>
      <c r="DXW3" s="96"/>
      <c r="DXX3" s="96"/>
      <c r="DXY3" s="96"/>
      <c r="DXZ3" s="96"/>
      <c r="DYA3" s="96"/>
      <c r="DYB3" s="96"/>
      <c r="DYC3" s="96"/>
      <c r="DYD3" s="96"/>
      <c r="DYE3" s="96"/>
      <c r="DYF3" s="96"/>
      <c r="DYG3" s="96"/>
      <c r="DYH3" s="96"/>
      <c r="DYI3" s="96"/>
      <c r="DYJ3" s="96"/>
      <c r="DYK3" s="96"/>
      <c r="DYL3" s="96"/>
      <c r="DYM3" s="96"/>
      <c r="DYN3" s="96"/>
      <c r="DYO3" s="96"/>
      <c r="DYP3" s="96"/>
      <c r="DYQ3" s="96"/>
      <c r="DYR3" s="96"/>
      <c r="DYS3" s="96"/>
      <c r="DYT3" s="96"/>
      <c r="DYU3" s="96"/>
      <c r="DYV3" s="96"/>
      <c r="DYW3" s="96"/>
      <c r="DYX3" s="96"/>
      <c r="DYY3" s="96"/>
      <c r="DYZ3" s="96"/>
      <c r="DZA3" s="96"/>
      <c r="DZB3" s="96"/>
      <c r="DZC3" s="96"/>
      <c r="DZD3" s="96"/>
      <c r="DZE3" s="96"/>
      <c r="DZF3" s="96"/>
      <c r="DZG3" s="96"/>
      <c r="DZH3" s="96"/>
      <c r="DZI3" s="96"/>
      <c r="DZJ3" s="96"/>
      <c r="DZK3" s="96"/>
      <c r="DZL3" s="96"/>
      <c r="DZM3" s="96"/>
      <c r="DZN3" s="96"/>
      <c r="DZO3" s="96"/>
      <c r="DZP3" s="96"/>
      <c r="DZQ3" s="96"/>
      <c r="DZR3" s="96"/>
      <c r="DZS3" s="96"/>
      <c r="DZT3" s="96"/>
      <c r="DZU3" s="96"/>
      <c r="DZV3" s="96"/>
      <c r="DZW3" s="96"/>
      <c r="DZX3" s="96"/>
      <c r="DZY3" s="96"/>
      <c r="DZZ3" s="96"/>
      <c r="EAA3" s="96"/>
      <c r="EAB3" s="96"/>
      <c r="EAC3" s="96"/>
      <c r="EAD3" s="96"/>
      <c r="EAE3" s="96"/>
      <c r="EAF3" s="96"/>
      <c r="EAG3" s="96"/>
      <c r="EAH3" s="96"/>
      <c r="EAI3" s="96"/>
      <c r="EAJ3" s="96"/>
      <c r="EAK3" s="96"/>
      <c r="EAL3" s="96"/>
      <c r="EAM3" s="96"/>
      <c r="EAN3" s="96"/>
      <c r="EAO3" s="96"/>
      <c r="EAP3" s="96"/>
      <c r="EAQ3" s="96"/>
      <c r="EAR3" s="96"/>
      <c r="EAS3" s="96"/>
      <c r="EAT3" s="96"/>
      <c r="EAU3" s="96"/>
      <c r="EAV3" s="96"/>
      <c r="EAW3" s="96"/>
      <c r="EAX3" s="96"/>
      <c r="EAY3" s="96"/>
      <c r="EAZ3" s="96"/>
      <c r="EBA3" s="96"/>
      <c r="EBB3" s="96"/>
      <c r="EBC3" s="96"/>
      <c r="EBD3" s="96"/>
      <c r="EBE3" s="96"/>
      <c r="EBF3" s="96"/>
      <c r="EBG3" s="96"/>
      <c r="EBH3" s="96"/>
      <c r="EBI3" s="96"/>
      <c r="EBJ3" s="96"/>
      <c r="EBK3" s="96"/>
      <c r="EBL3" s="96"/>
      <c r="EBM3" s="96"/>
      <c r="EBN3" s="96"/>
      <c r="EBO3" s="96"/>
      <c r="EBP3" s="96"/>
      <c r="EBQ3" s="96"/>
      <c r="EBR3" s="96"/>
      <c r="EBS3" s="96"/>
      <c r="EBT3" s="96"/>
      <c r="EBU3" s="96"/>
      <c r="EBV3" s="96"/>
      <c r="EBW3" s="96"/>
      <c r="EBX3" s="96"/>
      <c r="EBY3" s="96"/>
      <c r="EBZ3" s="96"/>
      <c r="ECA3" s="96"/>
      <c r="ECB3" s="96"/>
      <c r="ECC3" s="96"/>
      <c r="ECD3" s="96"/>
      <c r="ECE3" s="96"/>
      <c r="ECF3" s="96"/>
      <c r="ECG3" s="96"/>
      <c r="ECH3" s="96"/>
      <c r="ECI3" s="96"/>
      <c r="ECJ3" s="96"/>
      <c r="ECK3" s="96"/>
      <c r="ECL3" s="96"/>
      <c r="ECM3" s="96"/>
      <c r="ECN3" s="96"/>
      <c r="ECO3" s="96"/>
      <c r="ECP3" s="96"/>
      <c r="ECQ3" s="96"/>
      <c r="ECR3" s="96"/>
      <c r="ECS3" s="96"/>
      <c r="ECT3" s="96"/>
      <c r="ECU3" s="96"/>
      <c r="ECV3" s="96"/>
      <c r="ECW3" s="96"/>
      <c r="ECX3" s="96"/>
      <c r="ECY3" s="96"/>
      <c r="ECZ3" s="96"/>
      <c r="EDA3" s="96"/>
      <c r="EDB3" s="96"/>
      <c r="EDC3" s="96"/>
      <c r="EDD3" s="96"/>
      <c r="EDE3" s="96"/>
      <c r="EDF3" s="96"/>
      <c r="EDG3" s="96"/>
      <c r="EDH3" s="96"/>
      <c r="EDI3" s="96"/>
      <c r="EDJ3" s="96"/>
      <c r="EDK3" s="96"/>
      <c r="EDL3" s="96"/>
      <c r="EDM3" s="96"/>
      <c r="EDN3" s="96"/>
      <c r="EDO3" s="96"/>
      <c r="EDP3" s="96"/>
      <c r="EDQ3" s="96"/>
      <c r="EDR3" s="96"/>
      <c r="EDS3" s="96"/>
      <c r="EDT3" s="96"/>
      <c r="EDU3" s="96"/>
      <c r="EDV3" s="96"/>
      <c r="EDW3" s="96"/>
      <c r="EDX3" s="96"/>
      <c r="EDY3" s="96"/>
      <c r="EDZ3" s="96"/>
      <c r="EEA3" s="96"/>
      <c r="EEB3" s="96"/>
      <c r="EEC3" s="96"/>
      <c r="EED3" s="96"/>
      <c r="EEE3" s="96"/>
      <c r="EEF3" s="96"/>
      <c r="EEG3" s="96"/>
      <c r="EEH3" s="96"/>
      <c r="EEI3" s="96"/>
      <c r="EEJ3" s="96"/>
      <c r="EEK3" s="96"/>
      <c r="EEL3" s="96"/>
      <c r="EEM3" s="96"/>
      <c r="EEN3" s="96"/>
      <c r="EEO3" s="96"/>
      <c r="EEP3" s="96"/>
      <c r="EEQ3" s="96"/>
      <c r="EER3" s="96"/>
      <c r="EES3" s="96"/>
      <c r="EET3" s="96"/>
      <c r="EEU3" s="96"/>
      <c r="EEV3" s="96"/>
      <c r="EEW3" s="96"/>
      <c r="EEX3" s="96"/>
      <c r="EEY3" s="96"/>
      <c r="EEZ3" s="96"/>
      <c r="EFA3" s="96"/>
      <c r="EFB3" s="96"/>
      <c r="EFC3" s="96"/>
      <c r="EFD3" s="96"/>
      <c r="EFE3" s="96"/>
      <c r="EFF3" s="96"/>
      <c r="EFG3" s="96"/>
      <c r="EFH3" s="96"/>
      <c r="EFI3" s="96"/>
      <c r="EFJ3" s="96"/>
      <c r="EFK3" s="96"/>
      <c r="EFL3" s="96"/>
      <c r="EFM3" s="96"/>
      <c r="EFN3" s="96"/>
      <c r="EFO3" s="96"/>
      <c r="EFP3" s="96"/>
      <c r="EFQ3" s="96"/>
      <c r="EFR3" s="96"/>
      <c r="EFS3" s="96"/>
      <c r="EFT3" s="96"/>
      <c r="EFU3" s="96"/>
      <c r="EFV3" s="96"/>
      <c r="EFW3" s="96"/>
      <c r="EFX3" s="96"/>
      <c r="EFY3" s="96"/>
      <c r="EFZ3" s="96"/>
      <c r="EGA3" s="96"/>
      <c r="EGB3" s="96"/>
      <c r="EGC3" s="96"/>
      <c r="EGD3" s="96"/>
      <c r="EGE3" s="96"/>
      <c r="EGF3" s="96"/>
      <c r="EGG3" s="96"/>
      <c r="EGH3" s="96"/>
      <c r="EGI3" s="96"/>
      <c r="EGJ3" s="96"/>
      <c r="EGK3" s="96"/>
      <c r="EGL3" s="96"/>
      <c r="EGM3" s="96"/>
      <c r="EGN3" s="96"/>
      <c r="EGO3" s="96"/>
      <c r="EGP3" s="96"/>
      <c r="EGQ3" s="96"/>
      <c r="EGR3" s="96"/>
      <c r="EGS3" s="96"/>
      <c r="EGT3" s="96"/>
      <c r="EGU3" s="96"/>
      <c r="EGV3" s="96"/>
      <c r="EGW3" s="96"/>
      <c r="EGX3" s="96"/>
      <c r="EGY3" s="96"/>
      <c r="EGZ3" s="96"/>
      <c r="EHA3" s="96"/>
      <c r="EHB3" s="96"/>
      <c r="EHC3" s="96"/>
      <c r="EHD3" s="96"/>
      <c r="EHE3" s="96"/>
      <c r="EHF3" s="96"/>
      <c r="EHG3" s="96"/>
      <c r="EHH3" s="96"/>
      <c r="EHI3" s="96"/>
      <c r="EHJ3" s="96"/>
      <c r="EHK3" s="96"/>
      <c r="EHL3" s="96"/>
      <c r="EHM3" s="96"/>
      <c r="EHN3" s="96"/>
      <c r="EHO3" s="96"/>
      <c r="EHP3" s="96"/>
      <c r="EHQ3" s="96"/>
      <c r="EHR3" s="96"/>
      <c r="EHS3" s="96"/>
      <c r="EHT3" s="96"/>
      <c r="EHU3" s="96"/>
      <c r="EHV3" s="96"/>
      <c r="EHW3" s="96"/>
      <c r="EHX3" s="96"/>
      <c r="EHY3" s="96"/>
      <c r="EHZ3" s="96"/>
      <c r="EIA3" s="96"/>
      <c r="EIB3" s="96"/>
      <c r="EIC3" s="96"/>
      <c r="EID3" s="96"/>
      <c r="EIE3" s="96"/>
      <c r="EIF3" s="96"/>
      <c r="EIG3" s="96"/>
      <c r="EIH3" s="96"/>
      <c r="EII3" s="96"/>
      <c r="EIJ3" s="96"/>
      <c r="EIK3" s="96"/>
      <c r="EIL3" s="96"/>
      <c r="EIM3" s="96"/>
      <c r="EIN3" s="96"/>
      <c r="EIO3" s="96"/>
      <c r="EIP3" s="96"/>
      <c r="EIQ3" s="96"/>
      <c r="EIR3" s="96"/>
      <c r="EIS3" s="96"/>
      <c r="EIT3" s="96"/>
      <c r="EIU3" s="96"/>
      <c r="EIV3" s="96"/>
      <c r="EIW3" s="96"/>
      <c r="EIX3" s="96"/>
      <c r="EIY3" s="96"/>
      <c r="EIZ3" s="96"/>
      <c r="EJA3" s="96"/>
      <c r="EJB3" s="96"/>
      <c r="EJC3" s="96"/>
      <c r="EJD3" s="96"/>
      <c r="EJE3" s="96"/>
      <c r="EJF3" s="96"/>
      <c r="EJG3" s="96"/>
      <c r="EJH3" s="96"/>
      <c r="EJI3" s="96"/>
      <c r="EJJ3" s="96"/>
      <c r="EJK3" s="96"/>
      <c r="EJL3" s="96"/>
      <c r="EJM3" s="96"/>
      <c r="EJN3" s="96"/>
      <c r="EJO3" s="96"/>
      <c r="EJP3" s="96"/>
      <c r="EJQ3" s="96"/>
      <c r="EJR3" s="96"/>
      <c r="EJS3" s="96"/>
      <c r="EJT3" s="96"/>
      <c r="EJU3" s="96"/>
      <c r="EJV3" s="96"/>
      <c r="EJW3" s="96"/>
      <c r="EJX3" s="96"/>
      <c r="EJY3" s="96"/>
      <c r="EJZ3" s="96"/>
      <c r="EKA3" s="96"/>
      <c r="EKB3" s="96"/>
      <c r="EKC3" s="96"/>
      <c r="EKD3" s="96"/>
      <c r="EKE3" s="96"/>
      <c r="EKF3" s="96"/>
      <c r="EKG3" s="96"/>
      <c r="EKH3" s="96"/>
      <c r="EKI3" s="96"/>
      <c r="EKJ3" s="96"/>
      <c r="EKK3" s="96"/>
      <c r="EKL3" s="96"/>
      <c r="EKM3" s="96"/>
      <c r="EKN3" s="96"/>
      <c r="EKO3" s="96"/>
      <c r="EKP3" s="96"/>
      <c r="EKQ3" s="96"/>
      <c r="EKR3" s="96"/>
      <c r="EKS3" s="96"/>
      <c r="EKT3" s="96"/>
      <c r="EKU3" s="96"/>
      <c r="EKV3" s="96"/>
      <c r="EKW3" s="96"/>
      <c r="EKX3" s="96"/>
      <c r="EKY3" s="96"/>
      <c r="EKZ3" s="96"/>
      <c r="ELA3" s="96"/>
      <c r="ELB3" s="96"/>
      <c r="ELC3" s="96"/>
      <c r="ELD3" s="96"/>
      <c r="ELE3" s="96"/>
      <c r="ELF3" s="96"/>
      <c r="ELG3" s="96"/>
      <c r="ELH3" s="96"/>
      <c r="ELI3" s="96"/>
      <c r="ELJ3" s="96"/>
      <c r="ELK3" s="96"/>
      <c r="ELL3" s="96"/>
      <c r="ELM3" s="96"/>
      <c r="ELN3" s="96"/>
      <c r="ELO3" s="96"/>
      <c r="ELP3" s="96"/>
      <c r="ELQ3" s="96"/>
      <c r="ELR3" s="96"/>
      <c r="ELS3" s="96"/>
      <c r="ELT3" s="96"/>
      <c r="ELU3" s="96"/>
      <c r="ELV3" s="96"/>
      <c r="ELW3" s="96"/>
      <c r="ELX3" s="96"/>
      <c r="ELY3" s="96"/>
      <c r="ELZ3" s="96"/>
      <c r="EMA3" s="96"/>
      <c r="EMB3" s="96"/>
      <c r="EMC3" s="96"/>
      <c r="EMD3" s="96"/>
      <c r="EME3" s="96"/>
      <c r="EMF3" s="96"/>
      <c r="EMG3" s="96"/>
      <c r="EMH3" s="96"/>
      <c r="EMI3" s="96"/>
      <c r="EMJ3" s="96"/>
      <c r="EMK3" s="96"/>
      <c r="EML3" s="96"/>
      <c r="EMM3" s="96"/>
      <c r="EMN3" s="96"/>
      <c r="EMO3" s="96"/>
      <c r="EMP3" s="96"/>
      <c r="EMQ3" s="96"/>
      <c r="EMR3" s="96"/>
      <c r="EMS3" s="96"/>
      <c r="EMT3" s="96"/>
      <c r="EMU3" s="96"/>
      <c r="EMV3" s="96"/>
      <c r="EMW3" s="96"/>
      <c r="EMX3" s="96"/>
      <c r="EMY3" s="96"/>
      <c r="EMZ3" s="96"/>
      <c r="ENA3" s="96"/>
      <c r="ENB3" s="96"/>
      <c r="ENC3" s="96"/>
      <c r="END3" s="96"/>
      <c r="ENE3" s="96"/>
      <c r="ENF3" s="96"/>
      <c r="ENG3" s="96"/>
      <c r="ENH3" s="96"/>
      <c r="ENI3" s="96"/>
      <c r="ENJ3" s="96"/>
      <c r="ENK3" s="96"/>
      <c r="ENL3" s="96"/>
      <c r="ENM3" s="96"/>
      <c r="ENN3" s="96"/>
      <c r="ENO3" s="96"/>
      <c r="ENP3" s="96"/>
      <c r="ENQ3" s="96"/>
      <c r="ENR3" s="96"/>
      <c r="ENS3" s="96"/>
      <c r="ENT3" s="96"/>
      <c r="ENU3" s="96"/>
      <c r="ENV3" s="96"/>
      <c r="ENW3" s="96"/>
      <c r="ENX3" s="96"/>
      <c r="ENY3" s="96"/>
      <c r="ENZ3" s="96"/>
      <c r="EOA3" s="96"/>
      <c r="EOB3" s="96"/>
      <c r="EOC3" s="96"/>
      <c r="EOD3" s="96"/>
      <c r="EOE3" s="96"/>
      <c r="EOF3" s="96"/>
      <c r="EOG3" s="96"/>
      <c r="EOH3" s="96"/>
      <c r="EOI3" s="96"/>
      <c r="EOJ3" s="96"/>
      <c r="EOK3" s="96"/>
      <c r="EOL3" s="96"/>
      <c r="EOM3" s="96"/>
      <c r="EON3" s="96"/>
      <c r="EOO3" s="96"/>
      <c r="EOP3" s="96"/>
      <c r="EOQ3" s="96"/>
      <c r="EOR3" s="96"/>
      <c r="EOS3" s="96"/>
      <c r="EOT3" s="96"/>
      <c r="EOU3" s="96"/>
      <c r="EOV3" s="96"/>
      <c r="EOW3" s="96"/>
      <c r="EOX3" s="96"/>
      <c r="EOY3" s="96"/>
      <c r="EOZ3" s="96"/>
      <c r="EPA3" s="96"/>
      <c r="EPB3" s="96"/>
      <c r="EPC3" s="96"/>
      <c r="EPD3" s="96"/>
      <c r="EPE3" s="96"/>
      <c r="EPF3" s="96"/>
      <c r="EPG3" s="96"/>
      <c r="EPH3" s="96"/>
      <c r="EPI3" s="96"/>
      <c r="EPJ3" s="96"/>
      <c r="EPK3" s="96"/>
      <c r="EPL3" s="96"/>
      <c r="EPM3" s="96"/>
      <c r="EPN3" s="96"/>
      <c r="EPO3" s="96"/>
      <c r="EPP3" s="96"/>
      <c r="EPQ3" s="96"/>
      <c r="EPR3" s="96"/>
      <c r="EPS3" s="96"/>
      <c r="EPT3" s="96"/>
      <c r="EPU3" s="96"/>
      <c r="EPV3" s="96"/>
      <c r="EPW3" s="96"/>
      <c r="EPX3" s="96"/>
      <c r="EPY3" s="96"/>
      <c r="EPZ3" s="96"/>
      <c r="EQA3" s="96"/>
      <c r="EQB3" s="96"/>
      <c r="EQC3" s="96"/>
      <c r="EQD3" s="96"/>
      <c r="EQE3" s="96"/>
      <c r="EQF3" s="96"/>
      <c r="EQG3" s="96"/>
      <c r="EQH3" s="96"/>
      <c r="EQI3" s="96"/>
      <c r="EQJ3" s="96"/>
      <c r="EQK3" s="96"/>
      <c r="EQL3" s="96"/>
      <c r="EQM3" s="96"/>
      <c r="EQN3" s="96"/>
      <c r="EQO3" s="96"/>
      <c r="EQP3" s="96"/>
      <c r="EQQ3" s="96"/>
      <c r="EQR3" s="96"/>
      <c r="EQS3" s="96"/>
      <c r="EQT3" s="96"/>
      <c r="EQU3" s="96"/>
      <c r="EQV3" s="96"/>
      <c r="EQW3" s="96"/>
      <c r="EQX3" s="96"/>
      <c r="EQY3" s="96"/>
      <c r="EQZ3" s="96"/>
      <c r="ERA3" s="96"/>
      <c r="ERB3" s="96"/>
      <c r="ERC3" s="96"/>
      <c r="ERD3" s="96"/>
      <c r="ERE3" s="96"/>
      <c r="ERF3" s="96"/>
      <c r="ERG3" s="96"/>
      <c r="ERH3" s="96"/>
      <c r="ERI3" s="96"/>
      <c r="ERJ3" s="96"/>
      <c r="ERK3" s="96"/>
      <c r="ERL3" s="96"/>
      <c r="ERM3" s="96"/>
      <c r="ERN3" s="96"/>
      <c r="ERO3" s="96"/>
      <c r="ERP3" s="96"/>
      <c r="ERQ3" s="96"/>
      <c r="ERR3" s="96"/>
      <c r="ERS3" s="96"/>
      <c r="ERT3" s="96"/>
      <c r="ERU3" s="96"/>
      <c r="ERV3" s="96"/>
      <c r="ERW3" s="96"/>
      <c r="ERX3" s="96"/>
      <c r="ERY3" s="96"/>
      <c r="ERZ3" s="96"/>
      <c r="ESA3" s="96"/>
      <c r="ESB3" s="96"/>
      <c r="ESC3" s="96"/>
      <c r="ESD3" s="96"/>
      <c r="ESE3" s="96"/>
      <c r="ESF3" s="96"/>
      <c r="ESG3" s="96"/>
      <c r="ESH3" s="96"/>
      <c r="ESI3" s="96"/>
      <c r="ESJ3" s="96"/>
      <c r="ESK3" s="96"/>
      <c r="ESL3" s="96"/>
      <c r="ESM3" s="96"/>
      <c r="ESN3" s="96"/>
      <c r="ESO3" s="96"/>
      <c r="ESP3" s="96"/>
      <c r="ESQ3" s="96"/>
      <c r="ESR3" s="96"/>
      <c r="ESS3" s="96"/>
      <c r="EST3" s="96"/>
      <c r="ESU3" s="96"/>
      <c r="ESV3" s="96"/>
      <c r="ESW3" s="96"/>
      <c r="ESX3" s="96"/>
      <c r="ESY3" s="96"/>
      <c r="ESZ3" s="96"/>
      <c r="ETA3" s="96"/>
      <c r="ETB3" s="96"/>
      <c r="ETC3" s="96"/>
      <c r="ETD3" s="96"/>
      <c r="ETE3" s="96"/>
      <c r="ETF3" s="96"/>
      <c r="ETG3" s="96"/>
      <c r="ETH3" s="96"/>
      <c r="ETI3" s="96"/>
      <c r="ETJ3" s="96"/>
      <c r="ETK3" s="96"/>
      <c r="ETL3" s="96"/>
      <c r="ETM3" s="96"/>
      <c r="ETN3" s="96"/>
      <c r="ETO3" s="96"/>
      <c r="ETP3" s="96"/>
      <c r="ETQ3" s="96"/>
      <c r="ETR3" s="96"/>
      <c r="ETS3" s="96"/>
      <c r="ETT3" s="96"/>
      <c r="ETU3" s="96"/>
      <c r="ETV3" s="96"/>
      <c r="ETW3" s="96"/>
      <c r="ETX3" s="96"/>
      <c r="ETY3" s="96"/>
      <c r="ETZ3" s="96"/>
      <c r="EUA3" s="96"/>
      <c r="EUB3" s="96"/>
      <c r="EUC3" s="96"/>
      <c r="EUD3" s="96"/>
      <c r="EUE3" s="96"/>
      <c r="EUF3" s="96"/>
      <c r="EUG3" s="96"/>
      <c r="EUH3" s="96"/>
      <c r="EUI3" s="96"/>
      <c r="EUJ3" s="96"/>
      <c r="EUK3" s="96"/>
      <c r="EUL3" s="96"/>
      <c r="EUM3" s="96"/>
      <c r="EUN3" s="96"/>
      <c r="EUO3" s="96"/>
      <c r="EUP3" s="96"/>
      <c r="EUQ3" s="96"/>
      <c r="EUR3" s="96"/>
      <c r="EUS3" s="96"/>
      <c r="EUT3" s="96"/>
      <c r="EUU3" s="96"/>
      <c r="EUV3" s="96"/>
      <c r="EUW3" s="96"/>
      <c r="EUX3" s="96"/>
      <c r="EUY3" s="96"/>
      <c r="EUZ3" s="96"/>
      <c r="EVA3" s="96"/>
      <c r="EVB3" s="96"/>
      <c r="EVC3" s="96"/>
      <c r="EVD3" s="96"/>
      <c r="EVE3" s="96"/>
      <c r="EVF3" s="96"/>
      <c r="EVG3" s="96"/>
      <c r="EVH3" s="96"/>
      <c r="EVI3" s="96"/>
      <c r="EVJ3" s="96"/>
      <c r="EVK3" s="96"/>
      <c r="EVL3" s="96"/>
      <c r="EVM3" s="96"/>
      <c r="EVN3" s="96"/>
      <c r="EVO3" s="96"/>
      <c r="EVP3" s="96"/>
      <c r="EVQ3" s="96"/>
      <c r="EVR3" s="96"/>
      <c r="EVS3" s="96"/>
      <c r="EVT3" s="96"/>
      <c r="EVU3" s="96"/>
      <c r="EVV3" s="96"/>
      <c r="EVW3" s="96"/>
      <c r="EVX3" s="96"/>
      <c r="EVY3" s="96"/>
      <c r="EVZ3" s="96"/>
      <c r="EWA3" s="96"/>
      <c r="EWB3" s="96"/>
      <c r="EWC3" s="96"/>
      <c r="EWD3" s="96"/>
      <c r="EWE3" s="96"/>
      <c r="EWF3" s="96"/>
      <c r="EWG3" s="96"/>
      <c r="EWH3" s="96"/>
      <c r="EWI3" s="96"/>
      <c r="EWJ3" s="96"/>
      <c r="EWK3" s="96"/>
      <c r="EWL3" s="96"/>
      <c r="EWM3" s="96"/>
      <c r="EWN3" s="96"/>
      <c r="EWO3" s="96"/>
      <c r="EWP3" s="96"/>
      <c r="EWQ3" s="96"/>
      <c r="EWR3" s="96"/>
      <c r="EWS3" s="96"/>
      <c r="EWT3" s="96"/>
      <c r="EWU3" s="96"/>
      <c r="EWV3" s="96"/>
      <c r="EWW3" s="96"/>
      <c r="EWX3" s="96"/>
      <c r="EWY3" s="96"/>
      <c r="EWZ3" s="96"/>
      <c r="EXA3" s="96"/>
      <c r="EXB3" s="96"/>
      <c r="EXC3" s="96"/>
      <c r="EXD3" s="96"/>
      <c r="EXE3" s="96"/>
      <c r="EXF3" s="96"/>
      <c r="EXG3" s="96"/>
      <c r="EXH3" s="96"/>
      <c r="EXI3" s="96"/>
      <c r="EXJ3" s="96"/>
      <c r="EXK3" s="96"/>
      <c r="EXL3" s="96"/>
      <c r="EXM3" s="96"/>
      <c r="EXN3" s="96"/>
      <c r="EXO3" s="96"/>
      <c r="EXP3" s="96"/>
      <c r="EXQ3" s="96"/>
      <c r="EXR3" s="96"/>
      <c r="EXS3" s="96"/>
      <c r="EXT3" s="96"/>
      <c r="EXU3" s="96"/>
      <c r="EXV3" s="96"/>
      <c r="EXW3" s="96"/>
      <c r="EXX3" s="96"/>
      <c r="EXY3" s="96"/>
      <c r="EXZ3" s="96"/>
      <c r="EYA3" s="96"/>
      <c r="EYB3" s="96"/>
      <c r="EYC3" s="96"/>
      <c r="EYD3" s="96"/>
      <c r="EYE3" s="96"/>
      <c r="EYF3" s="96"/>
      <c r="EYG3" s="96"/>
      <c r="EYH3" s="96"/>
      <c r="EYI3" s="96"/>
      <c r="EYJ3" s="96"/>
      <c r="EYK3" s="96"/>
      <c r="EYL3" s="96"/>
      <c r="EYM3" s="96"/>
      <c r="EYN3" s="96"/>
      <c r="EYO3" s="96"/>
      <c r="EYP3" s="96"/>
      <c r="EYQ3" s="96"/>
      <c r="EYR3" s="96"/>
      <c r="EYS3" s="96"/>
      <c r="EYT3" s="96"/>
      <c r="EYU3" s="96"/>
      <c r="EYV3" s="96"/>
      <c r="EYW3" s="96"/>
      <c r="EYX3" s="96"/>
      <c r="EYY3" s="96"/>
      <c r="EYZ3" s="96"/>
      <c r="EZA3" s="96"/>
      <c r="EZB3" s="96"/>
      <c r="EZC3" s="96"/>
      <c r="EZD3" s="96"/>
      <c r="EZE3" s="96"/>
      <c r="EZF3" s="96"/>
      <c r="EZG3" s="96"/>
      <c r="EZH3" s="96"/>
      <c r="EZI3" s="96"/>
      <c r="EZJ3" s="96"/>
      <c r="EZK3" s="96"/>
      <c r="EZL3" s="96"/>
      <c r="EZM3" s="96"/>
      <c r="EZN3" s="96"/>
      <c r="EZO3" s="96"/>
      <c r="EZP3" s="96"/>
      <c r="EZQ3" s="96"/>
      <c r="EZR3" s="96"/>
      <c r="EZS3" s="96"/>
      <c r="EZT3" s="96"/>
      <c r="EZU3" s="96"/>
      <c r="EZV3" s="96"/>
      <c r="EZW3" s="96"/>
      <c r="EZX3" s="96"/>
      <c r="EZY3" s="96"/>
      <c r="EZZ3" s="96"/>
      <c r="FAA3" s="96"/>
      <c r="FAB3" s="96"/>
      <c r="FAC3" s="96"/>
      <c r="FAD3" s="96"/>
      <c r="FAE3" s="96"/>
      <c r="FAF3" s="96"/>
      <c r="FAG3" s="96"/>
      <c r="FAH3" s="96"/>
      <c r="FAI3" s="96"/>
      <c r="FAJ3" s="96"/>
      <c r="FAK3" s="96"/>
      <c r="FAL3" s="96"/>
      <c r="FAM3" s="96"/>
      <c r="FAN3" s="96"/>
      <c r="FAO3" s="96"/>
      <c r="FAP3" s="96"/>
      <c r="FAQ3" s="96"/>
      <c r="FAR3" s="96"/>
      <c r="FAS3" s="96"/>
      <c r="FAT3" s="96"/>
      <c r="FAU3" s="96"/>
      <c r="FAV3" s="96"/>
      <c r="FAW3" s="96"/>
      <c r="FAX3" s="96"/>
      <c r="FAY3" s="96"/>
      <c r="FAZ3" s="96"/>
      <c r="FBA3" s="96"/>
      <c r="FBB3" s="96"/>
      <c r="FBC3" s="96"/>
      <c r="FBD3" s="96"/>
      <c r="FBE3" s="96"/>
      <c r="FBF3" s="96"/>
      <c r="FBG3" s="96"/>
      <c r="FBH3" s="96"/>
      <c r="FBI3" s="96"/>
      <c r="FBJ3" s="96"/>
      <c r="FBK3" s="96"/>
      <c r="FBL3" s="96"/>
      <c r="FBM3" s="96"/>
      <c r="FBN3" s="96"/>
      <c r="FBO3" s="96"/>
      <c r="FBP3" s="96"/>
      <c r="FBQ3" s="96"/>
      <c r="FBR3" s="96"/>
      <c r="FBS3" s="96"/>
      <c r="FBT3" s="96"/>
      <c r="FBU3" s="96"/>
      <c r="FBV3" s="96"/>
      <c r="FBW3" s="96"/>
      <c r="FBX3" s="96"/>
      <c r="FBY3" s="96"/>
      <c r="FBZ3" s="96"/>
      <c r="FCA3" s="96"/>
      <c r="FCB3" s="96"/>
      <c r="FCC3" s="96"/>
      <c r="FCD3" s="96"/>
      <c r="FCE3" s="96"/>
      <c r="FCF3" s="96"/>
      <c r="FCG3" s="96"/>
      <c r="FCH3" s="96"/>
      <c r="FCI3" s="96"/>
      <c r="FCJ3" s="96"/>
      <c r="FCK3" s="96"/>
      <c r="FCL3" s="96"/>
      <c r="FCM3" s="96"/>
      <c r="FCN3" s="96"/>
      <c r="FCO3" s="96"/>
      <c r="FCP3" s="96"/>
      <c r="FCQ3" s="96"/>
      <c r="FCR3" s="96"/>
      <c r="FCS3" s="96"/>
      <c r="FCT3" s="96"/>
      <c r="FCU3" s="96"/>
      <c r="FCV3" s="96"/>
      <c r="FCW3" s="96"/>
      <c r="FCX3" s="96"/>
      <c r="FCY3" s="96"/>
      <c r="FCZ3" s="96"/>
      <c r="FDA3" s="96"/>
      <c r="FDB3" s="96"/>
      <c r="FDC3" s="96"/>
      <c r="FDD3" s="96"/>
      <c r="FDE3" s="96"/>
      <c r="FDF3" s="96"/>
      <c r="FDG3" s="96"/>
      <c r="FDH3" s="96"/>
      <c r="FDI3" s="96"/>
      <c r="FDJ3" s="96"/>
      <c r="FDK3" s="96"/>
      <c r="FDL3" s="96"/>
      <c r="FDM3" s="96"/>
      <c r="FDN3" s="96"/>
      <c r="FDO3" s="96"/>
      <c r="FDP3" s="96"/>
      <c r="FDQ3" s="96"/>
      <c r="FDR3" s="96"/>
      <c r="FDS3" s="96"/>
      <c r="FDT3" s="96"/>
      <c r="FDU3" s="96"/>
      <c r="FDV3" s="96"/>
      <c r="FDW3" s="96"/>
      <c r="FDX3" s="96"/>
      <c r="FDY3" s="96"/>
      <c r="FDZ3" s="96"/>
      <c r="FEA3" s="96"/>
      <c r="FEB3" s="96"/>
      <c r="FEC3" s="96"/>
      <c r="FED3" s="96"/>
      <c r="FEE3" s="96"/>
      <c r="FEF3" s="96"/>
      <c r="FEG3" s="96"/>
      <c r="FEH3" s="96"/>
      <c r="FEI3" s="96"/>
      <c r="FEJ3" s="96"/>
      <c r="FEK3" s="96"/>
      <c r="FEL3" s="96"/>
      <c r="FEM3" s="96"/>
      <c r="FEN3" s="96"/>
      <c r="FEO3" s="96"/>
      <c r="FEP3" s="96"/>
      <c r="FEQ3" s="96"/>
      <c r="FER3" s="96"/>
      <c r="FES3" s="96"/>
      <c r="FET3" s="96"/>
      <c r="FEU3" s="96"/>
      <c r="FEV3" s="96"/>
      <c r="FEW3" s="96"/>
      <c r="FEX3" s="96"/>
      <c r="FEY3" s="96"/>
      <c r="FEZ3" s="96"/>
      <c r="FFA3" s="96"/>
      <c r="FFB3" s="96"/>
      <c r="FFC3" s="96"/>
      <c r="FFD3" s="96"/>
      <c r="FFE3" s="96"/>
      <c r="FFF3" s="96"/>
      <c r="FFG3" s="96"/>
      <c r="FFH3" s="96"/>
      <c r="FFI3" s="96"/>
      <c r="FFJ3" s="96"/>
      <c r="FFK3" s="96"/>
      <c r="FFL3" s="96"/>
      <c r="FFM3" s="96"/>
      <c r="FFN3" s="96"/>
      <c r="FFO3" s="96"/>
      <c r="FFP3" s="96"/>
      <c r="FFQ3" s="96"/>
      <c r="FFR3" s="96"/>
      <c r="FFS3" s="96"/>
      <c r="FFT3" s="96"/>
      <c r="FFU3" s="96"/>
      <c r="FFV3" s="96"/>
      <c r="FFW3" s="96"/>
      <c r="FFX3" s="96"/>
      <c r="FFY3" s="96"/>
      <c r="FFZ3" s="96"/>
      <c r="FGA3" s="96"/>
      <c r="FGB3" s="96"/>
      <c r="FGC3" s="96"/>
      <c r="FGD3" s="96"/>
      <c r="FGE3" s="96"/>
      <c r="FGF3" s="96"/>
      <c r="FGG3" s="96"/>
      <c r="FGH3" s="96"/>
      <c r="FGI3" s="96"/>
      <c r="FGJ3" s="96"/>
      <c r="FGK3" s="96"/>
      <c r="FGL3" s="96"/>
      <c r="FGM3" s="96"/>
      <c r="FGN3" s="96"/>
      <c r="FGO3" s="96"/>
      <c r="FGP3" s="96"/>
      <c r="FGQ3" s="96"/>
      <c r="FGR3" s="96"/>
      <c r="FGS3" s="96"/>
      <c r="FGT3" s="96"/>
      <c r="FGU3" s="96"/>
      <c r="FGV3" s="96"/>
      <c r="FGW3" s="96"/>
      <c r="FGX3" s="96"/>
      <c r="FGY3" s="96"/>
      <c r="FGZ3" s="96"/>
      <c r="FHA3" s="96"/>
      <c r="FHB3" s="96"/>
      <c r="FHC3" s="96"/>
      <c r="FHD3" s="96"/>
      <c r="FHE3" s="96"/>
      <c r="FHF3" s="96"/>
      <c r="FHG3" s="96"/>
      <c r="FHH3" s="96"/>
      <c r="FHI3" s="96"/>
      <c r="FHJ3" s="96"/>
      <c r="FHK3" s="96"/>
      <c r="FHL3" s="96"/>
      <c r="FHM3" s="96"/>
      <c r="FHN3" s="96"/>
      <c r="FHO3" s="96"/>
      <c r="FHP3" s="96"/>
      <c r="FHQ3" s="96"/>
      <c r="FHR3" s="96"/>
      <c r="FHS3" s="96"/>
      <c r="FHT3" s="96"/>
      <c r="FHU3" s="96"/>
      <c r="FHV3" s="96"/>
      <c r="FHW3" s="96"/>
      <c r="FHX3" s="96"/>
      <c r="FHY3" s="96"/>
      <c r="FHZ3" s="96"/>
      <c r="FIA3" s="96"/>
      <c r="FIB3" s="96"/>
      <c r="FIC3" s="96"/>
      <c r="FID3" s="96"/>
      <c r="FIE3" s="96"/>
      <c r="FIF3" s="96"/>
      <c r="FIG3" s="96"/>
      <c r="FIH3" s="96"/>
      <c r="FII3" s="96"/>
      <c r="FIJ3" s="96"/>
      <c r="FIK3" s="96"/>
      <c r="FIL3" s="96"/>
      <c r="FIM3" s="96"/>
      <c r="FIN3" s="96"/>
      <c r="FIO3" s="96"/>
      <c r="FIP3" s="96"/>
      <c r="FIQ3" s="96"/>
      <c r="FIR3" s="96"/>
      <c r="FIS3" s="96"/>
      <c r="FIT3" s="96"/>
      <c r="FIU3" s="96"/>
      <c r="FIV3" s="96"/>
      <c r="FIW3" s="96"/>
      <c r="FIX3" s="96"/>
      <c r="FIY3" s="96"/>
      <c r="FIZ3" s="96"/>
      <c r="FJA3" s="96"/>
      <c r="FJB3" s="96"/>
      <c r="FJC3" s="96"/>
      <c r="FJD3" s="96"/>
      <c r="FJE3" s="96"/>
      <c r="FJF3" s="96"/>
      <c r="FJG3" s="96"/>
      <c r="FJH3" s="96"/>
      <c r="FJI3" s="96"/>
      <c r="FJJ3" s="96"/>
      <c r="FJK3" s="96"/>
      <c r="FJL3" s="96"/>
      <c r="FJM3" s="96"/>
      <c r="FJN3" s="96"/>
      <c r="FJO3" s="96"/>
      <c r="FJP3" s="96"/>
      <c r="FJQ3" s="96"/>
      <c r="FJR3" s="96"/>
      <c r="FJS3" s="96"/>
      <c r="FJT3" s="96"/>
      <c r="FJU3" s="96"/>
      <c r="FJV3" s="96"/>
      <c r="FJW3" s="96"/>
      <c r="FJX3" s="96"/>
      <c r="FJY3" s="96"/>
      <c r="FJZ3" s="96"/>
      <c r="FKA3" s="96"/>
      <c r="FKB3" s="96"/>
      <c r="FKC3" s="96"/>
      <c r="FKD3" s="96"/>
      <c r="FKE3" s="96"/>
      <c r="FKF3" s="96"/>
      <c r="FKG3" s="96"/>
      <c r="FKH3" s="96"/>
      <c r="FKI3" s="96"/>
      <c r="FKJ3" s="96"/>
      <c r="FKK3" s="96"/>
      <c r="FKL3" s="96"/>
      <c r="FKM3" s="96"/>
      <c r="FKN3" s="96"/>
      <c r="FKO3" s="96"/>
      <c r="FKP3" s="96"/>
      <c r="FKQ3" s="96"/>
      <c r="FKR3" s="96"/>
      <c r="FKS3" s="96"/>
      <c r="FKT3" s="96"/>
      <c r="FKU3" s="96"/>
      <c r="FKV3" s="96"/>
      <c r="FKW3" s="96"/>
      <c r="FKX3" s="96"/>
      <c r="FKY3" s="96"/>
      <c r="FKZ3" s="96"/>
      <c r="FLA3" s="96"/>
      <c r="FLB3" s="96"/>
      <c r="FLC3" s="96"/>
      <c r="FLD3" s="96"/>
      <c r="FLE3" s="96"/>
      <c r="FLF3" s="96"/>
      <c r="FLG3" s="96"/>
      <c r="FLH3" s="96"/>
      <c r="FLI3" s="96"/>
      <c r="FLJ3" s="96"/>
      <c r="FLK3" s="96"/>
      <c r="FLL3" s="96"/>
      <c r="FLM3" s="96"/>
      <c r="FLN3" s="96"/>
      <c r="FLO3" s="96"/>
      <c r="FLP3" s="96"/>
      <c r="FLQ3" s="96"/>
      <c r="FLR3" s="96"/>
      <c r="FLS3" s="96"/>
      <c r="FLT3" s="96"/>
      <c r="FLU3" s="96"/>
      <c r="FLV3" s="96"/>
      <c r="FLW3" s="96"/>
      <c r="FLX3" s="96"/>
      <c r="FLY3" s="96"/>
      <c r="FLZ3" s="96"/>
      <c r="FMA3" s="96"/>
      <c r="FMB3" s="96"/>
      <c r="FMC3" s="96"/>
      <c r="FMD3" s="96"/>
      <c r="FME3" s="96"/>
      <c r="FMF3" s="96"/>
      <c r="FMG3" s="96"/>
      <c r="FMH3" s="96"/>
      <c r="FMI3" s="96"/>
      <c r="FMJ3" s="96"/>
      <c r="FMK3" s="96"/>
      <c r="FML3" s="96"/>
      <c r="FMM3" s="96"/>
      <c r="FMN3" s="96"/>
      <c r="FMO3" s="96"/>
      <c r="FMP3" s="96"/>
      <c r="FMQ3" s="96"/>
      <c r="FMR3" s="96"/>
      <c r="FMS3" s="96"/>
      <c r="FMT3" s="96"/>
      <c r="FMU3" s="96"/>
      <c r="FMV3" s="96"/>
      <c r="FMW3" s="96"/>
      <c r="FMX3" s="96"/>
      <c r="FMY3" s="96"/>
      <c r="FMZ3" s="96"/>
      <c r="FNA3" s="96"/>
      <c r="FNB3" s="96"/>
      <c r="FNC3" s="96"/>
      <c r="FND3" s="96"/>
      <c r="FNE3" s="96"/>
      <c r="FNF3" s="96"/>
      <c r="FNG3" s="96"/>
      <c r="FNH3" s="96"/>
      <c r="FNI3" s="96"/>
      <c r="FNJ3" s="96"/>
      <c r="FNK3" s="96"/>
      <c r="FNL3" s="96"/>
      <c r="FNM3" s="96"/>
      <c r="FNN3" s="96"/>
      <c r="FNO3" s="96"/>
      <c r="FNP3" s="96"/>
      <c r="FNQ3" s="96"/>
      <c r="FNR3" s="96"/>
      <c r="FNS3" s="96"/>
      <c r="FNT3" s="96"/>
      <c r="FNU3" s="96"/>
      <c r="FNV3" s="96"/>
      <c r="FNW3" s="96"/>
      <c r="FNX3" s="96"/>
      <c r="FNY3" s="96"/>
      <c r="FNZ3" s="96"/>
      <c r="FOA3" s="96"/>
      <c r="FOB3" s="96"/>
      <c r="FOC3" s="96"/>
      <c r="FOD3" s="96"/>
      <c r="FOE3" s="96"/>
      <c r="FOF3" s="96"/>
      <c r="FOG3" s="96"/>
      <c r="FOH3" s="96"/>
      <c r="FOI3" s="96"/>
      <c r="FOJ3" s="96"/>
      <c r="FOK3" s="96"/>
      <c r="FOL3" s="96"/>
      <c r="FOM3" s="96"/>
      <c r="FON3" s="96"/>
      <c r="FOO3" s="96"/>
      <c r="FOP3" s="96"/>
      <c r="FOQ3" s="96"/>
      <c r="FOR3" s="96"/>
      <c r="FOS3" s="96"/>
      <c r="FOT3" s="96"/>
      <c r="FOU3" s="96"/>
      <c r="FOV3" s="96"/>
      <c r="FOW3" s="96"/>
      <c r="FOX3" s="96"/>
      <c r="FOY3" s="96"/>
      <c r="FOZ3" s="96"/>
      <c r="FPA3" s="96"/>
      <c r="FPB3" s="96"/>
      <c r="FPC3" s="96"/>
      <c r="FPD3" s="96"/>
      <c r="FPE3" s="96"/>
      <c r="FPF3" s="96"/>
      <c r="FPG3" s="96"/>
      <c r="FPH3" s="96"/>
      <c r="FPI3" s="96"/>
      <c r="FPJ3" s="96"/>
      <c r="FPK3" s="96"/>
      <c r="FPL3" s="96"/>
      <c r="FPM3" s="96"/>
      <c r="FPN3" s="96"/>
      <c r="FPO3" s="96"/>
      <c r="FPP3" s="96"/>
      <c r="FPQ3" s="96"/>
      <c r="FPR3" s="96"/>
      <c r="FPS3" s="96"/>
      <c r="FPT3" s="96"/>
      <c r="FPU3" s="96"/>
      <c r="FPV3" s="96"/>
      <c r="FPW3" s="96"/>
      <c r="FPX3" s="96"/>
      <c r="FPY3" s="96"/>
      <c r="FPZ3" s="96"/>
      <c r="FQA3" s="96"/>
      <c r="FQB3" s="96"/>
      <c r="FQC3" s="96"/>
      <c r="FQD3" s="96"/>
      <c r="FQE3" s="96"/>
      <c r="FQF3" s="96"/>
      <c r="FQG3" s="96"/>
      <c r="FQH3" s="96"/>
      <c r="FQI3" s="96"/>
      <c r="FQJ3" s="96"/>
      <c r="FQK3" s="96"/>
      <c r="FQL3" s="96"/>
      <c r="FQM3" s="96"/>
      <c r="FQN3" s="96"/>
      <c r="FQO3" s="96"/>
      <c r="FQP3" s="96"/>
      <c r="FQQ3" s="96"/>
      <c r="FQR3" s="96"/>
      <c r="FQS3" s="96"/>
      <c r="FQT3" s="96"/>
      <c r="FQU3" s="96"/>
      <c r="FQV3" s="96"/>
      <c r="FQW3" s="96"/>
      <c r="FQX3" s="96"/>
      <c r="FQY3" s="96"/>
      <c r="FQZ3" s="96"/>
      <c r="FRA3" s="96"/>
      <c r="FRB3" s="96"/>
      <c r="FRC3" s="96"/>
      <c r="FRD3" s="96"/>
      <c r="FRE3" s="96"/>
      <c r="FRF3" s="96"/>
      <c r="FRG3" s="96"/>
      <c r="FRH3" s="96"/>
      <c r="FRI3" s="96"/>
      <c r="FRJ3" s="96"/>
      <c r="FRK3" s="96"/>
      <c r="FRL3" s="96"/>
      <c r="FRM3" s="96"/>
      <c r="FRN3" s="96"/>
      <c r="FRO3" s="96"/>
      <c r="FRP3" s="96"/>
      <c r="FRQ3" s="96"/>
      <c r="FRR3" s="96"/>
      <c r="FRS3" s="96"/>
      <c r="FRT3" s="96"/>
      <c r="FRU3" s="96"/>
      <c r="FRV3" s="96"/>
      <c r="FRW3" s="96"/>
      <c r="FRX3" s="96"/>
      <c r="FRY3" s="96"/>
      <c r="FRZ3" s="96"/>
      <c r="FSA3" s="96"/>
      <c r="FSB3" s="96"/>
      <c r="FSC3" s="96"/>
      <c r="FSD3" s="96"/>
      <c r="FSE3" s="96"/>
      <c r="FSF3" s="96"/>
      <c r="FSG3" s="96"/>
      <c r="FSH3" s="96"/>
      <c r="FSI3" s="96"/>
      <c r="FSJ3" s="96"/>
      <c r="FSK3" s="96"/>
      <c r="FSL3" s="96"/>
      <c r="FSM3" s="96"/>
      <c r="FSN3" s="96"/>
      <c r="FSO3" s="96"/>
      <c r="FSP3" s="96"/>
      <c r="FSQ3" s="96"/>
      <c r="FSR3" s="96"/>
      <c r="FSS3" s="96"/>
      <c r="FST3" s="96"/>
      <c r="FSU3" s="96"/>
      <c r="FSV3" s="96"/>
      <c r="FSW3" s="96"/>
      <c r="FSX3" s="96"/>
      <c r="FSY3" s="96"/>
      <c r="FSZ3" s="96"/>
      <c r="FTA3" s="96"/>
      <c r="FTB3" s="96"/>
      <c r="FTC3" s="96"/>
      <c r="FTD3" s="96"/>
      <c r="FTE3" s="96"/>
      <c r="FTF3" s="96"/>
      <c r="FTG3" s="96"/>
      <c r="FTH3" s="96"/>
      <c r="FTI3" s="96"/>
      <c r="FTJ3" s="96"/>
      <c r="FTK3" s="96"/>
      <c r="FTL3" s="96"/>
      <c r="FTM3" s="96"/>
      <c r="FTN3" s="96"/>
      <c r="FTO3" s="96"/>
      <c r="FTP3" s="96"/>
      <c r="FTQ3" s="96"/>
      <c r="FTR3" s="96"/>
      <c r="FTS3" s="96"/>
      <c r="FTT3" s="96"/>
      <c r="FTU3" s="96"/>
      <c r="FTV3" s="96"/>
      <c r="FTW3" s="96"/>
      <c r="FTX3" s="96"/>
      <c r="FTY3" s="96"/>
      <c r="FTZ3" s="96"/>
      <c r="FUA3" s="96"/>
      <c r="FUB3" s="96"/>
      <c r="FUC3" s="96"/>
      <c r="FUD3" s="96"/>
      <c r="FUE3" s="96"/>
      <c r="FUF3" s="96"/>
      <c r="FUG3" s="96"/>
      <c r="FUH3" s="96"/>
      <c r="FUI3" s="96"/>
      <c r="FUJ3" s="96"/>
      <c r="FUK3" s="96"/>
      <c r="FUL3" s="96"/>
      <c r="FUM3" s="96"/>
      <c r="FUN3" s="96"/>
      <c r="FUO3" s="96"/>
      <c r="FUP3" s="96"/>
      <c r="FUQ3" s="96"/>
      <c r="FUR3" s="96"/>
      <c r="FUS3" s="96"/>
      <c r="FUT3" s="96"/>
      <c r="FUU3" s="96"/>
      <c r="FUV3" s="96"/>
      <c r="FUW3" s="96"/>
      <c r="FUX3" s="96"/>
      <c r="FUY3" s="96"/>
      <c r="FUZ3" s="96"/>
      <c r="FVA3" s="96"/>
      <c r="FVB3" s="96"/>
      <c r="FVC3" s="96"/>
      <c r="FVD3" s="96"/>
      <c r="FVE3" s="96"/>
      <c r="FVF3" s="96"/>
      <c r="FVG3" s="96"/>
      <c r="FVH3" s="96"/>
      <c r="FVI3" s="96"/>
      <c r="FVJ3" s="96"/>
      <c r="FVK3" s="96"/>
      <c r="FVL3" s="96"/>
      <c r="FVM3" s="96"/>
      <c r="FVN3" s="96"/>
      <c r="FVO3" s="96"/>
      <c r="FVP3" s="96"/>
      <c r="FVQ3" s="96"/>
      <c r="FVR3" s="96"/>
      <c r="FVS3" s="96"/>
      <c r="FVT3" s="96"/>
      <c r="FVU3" s="96"/>
      <c r="FVV3" s="96"/>
      <c r="FVW3" s="96"/>
      <c r="FVX3" s="96"/>
      <c r="FVY3" s="96"/>
      <c r="FVZ3" s="96"/>
      <c r="FWA3" s="96"/>
      <c r="FWB3" s="96"/>
      <c r="FWC3" s="96"/>
      <c r="FWD3" s="96"/>
      <c r="FWE3" s="96"/>
      <c r="FWF3" s="96"/>
      <c r="FWG3" s="96"/>
      <c r="FWH3" s="96"/>
      <c r="FWI3" s="96"/>
      <c r="FWJ3" s="96"/>
      <c r="FWK3" s="96"/>
      <c r="FWL3" s="96"/>
      <c r="FWM3" s="96"/>
      <c r="FWN3" s="96"/>
      <c r="FWO3" s="96"/>
      <c r="FWP3" s="96"/>
      <c r="FWQ3" s="96"/>
      <c r="FWR3" s="96"/>
      <c r="FWS3" s="96"/>
      <c r="FWT3" s="96"/>
      <c r="FWU3" s="96"/>
      <c r="FWV3" s="96"/>
      <c r="FWW3" s="96"/>
      <c r="FWX3" s="96"/>
      <c r="FWY3" s="96"/>
      <c r="FWZ3" s="96"/>
      <c r="FXA3" s="96"/>
      <c r="FXB3" s="96"/>
      <c r="FXC3" s="96"/>
      <c r="FXD3" s="96"/>
      <c r="FXE3" s="96"/>
      <c r="FXF3" s="96"/>
      <c r="FXG3" s="96"/>
      <c r="FXH3" s="96"/>
      <c r="FXI3" s="96"/>
      <c r="FXJ3" s="96"/>
      <c r="FXK3" s="96"/>
      <c r="FXL3" s="96"/>
      <c r="FXM3" s="96"/>
      <c r="FXN3" s="96"/>
      <c r="FXO3" s="96"/>
      <c r="FXP3" s="96"/>
      <c r="FXQ3" s="96"/>
      <c r="FXR3" s="96"/>
      <c r="FXS3" s="96"/>
      <c r="FXT3" s="96"/>
      <c r="FXU3" s="96"/>
      <c r="FXV3" s="96"/>
      <c r="FXW3" s="96"/>
      <c r="FXX3" s="96"/>
      <c r="FXY3" s="96"/>
      <c r="FXZ3" s="96"/>
      <c r="FYA3" s="96"/>
      <c r="FYB3" s="96"/>
      <c r="FYC3" s="96"/>
      <c r="FYD3" s="96"/>
      <c r="FYE3" s="96"/>
      <c r="FYF3" s="96"/>
      <c r="FYG3" s="96"/>
      <c r="FYH3" s="96"/>
      <c r="FYI3" s="96"/>
      <c r="FYJ3" s="96"/>
      <c r="FYK3" s="96"/>
      <c r="FYL3" s="96"/>
      <c r="FYM3" s="96"/>
      <c r="FYN3" s="96"/>
      <c r="FYO3" s="96"/>
      <c r="FYP3" s="96"/>
      <c r="FYQ3" s="96"/>
      <c r="FYR3" s="96"/>
      <c r="FYS3" s="96"/>
      <c r="FYT3" s="96"/>
      <c r="FYU3" s="96"/>
      <c r="FYV3" s="96"/>
      <c r="FYW3" s="96"/>
      <c r="FYX3" s="96"/>
      <c r="FYY3" s="96"/>
      <c r="FYZ3" s="96"/>
      <c r="FZA3" s="96"/>
      <c r="FZB3" s="96"/>
      <c r="FZC3" s="96"/>
      <c r="FZD3" s="96"/>
      <c r="FZE3" s="96"/>
      <c r="FZF3" s="96"/>
      <c r="FZG3" s="96"/>
      <c r="FZH3" s="96"/>
      <c r="FZI3" s="96"/>
      <c r="FZJ3" s="96"/>
      <c r="FZK3" s="96"/>
      <c r="FZL3" s="96"/>
      <c r="FZM3" s="96"/>
      <c r="FZN3" s="96"/>
      <c r="FZO3" s="96"/>
      <c r="FZP3" s="96"/>
      <c r="FZQ3" s="96"/>
      <c r="FZR3" s="96"/>
      <c r="FZS3" s="96"/>
      <c r="FZT3" s="96"/>
      <c r="FZU3" s="96"/>
      <c r="FZV3" s="96"/>
      <c r="FZW3" s="96"/>
      <c r="FZX3" s="96"/>
      <c r="FZY3" s="96"/>
      <c r="FZZ3" s="96"/>
      <c r="GAA3" s="96"/>
      <c r="GAB3" s="96"/>
      <c r="GAC3" s="96"/>
      <c r="GAD3" s="96"/>
      <c r="GAE3" s="96"/>
      <c r="GAF3" s="96"/>
      <c r="GAG3" s="96"/>
      <c r="GAH3" s="96"/>
      <c r="GAI3" s="96"/>
      <c r="GAJ3" s="96"/>
      <c r="GAK3" s="96"/>
      <c r="GAL3" s="96"/>
      <c r="GAM3" s="96"/>
      <c r="GAN3" s="96"/>
      <c r="GAO3" s="96"/>
      <c r="GAP3" s="96"/>
      <c r="GAQ3" s="96"/>
      <c r="GAR3" s="96"/>
      <c r="GAS3" s="96"/>
      <c r="GAT3" s="96"/>
      <c r="GAU3" s="96"/>
      <c r="GAV3" s="96"/>
      <c r="GAW3" s="96"/>
      <c r="GAX3" s="96"/>
      <c r="GAY3" s="96"/>
      <c r="GAZ3" s="96"/>
      <c r="GBA3" s="96"/>
      <c r="GBB3" s="96"/>
      <c r="GBC3" s="96"/>
      <c r="GBD3" s="96"/>
      <c r="GBE3" s="96"/>
      <c r="GBF3" s="96"/>
      <c r="GBG3" s="96"/>
      <c r="GBH3" s="96"/>
      <c r="GBI3" s="96"/>
      <c r="GBJ3" s="96"/>
      <c r="GBK3" s="96"/>
      <c r="GBL3" s="96"/>
      <c r="GBM3" s="96"/>
      <c r="GBN3" s="96"/>
      <c r="GBO3" s="96"/>
      <c r="GBP3" s="96"/>
      <c r="GBQ3" s="96"/>
      <c r="GBR3" s="96"/>
      <c r="GBS3" s="96"/>
      <c r="GBT3" s="96"/>
      <c r="GBU3" s="96"/>
      <c r="GBV3" s="96"/>
      <c r="GBW3" s="96"/>
      <c r="GBX3" s="96"/>
      <c r="GBY3" s="96"/>
      <c r="GBZ3" s="96"/>
      <c r="GCA3" s="96"/>
      <c r="GCB3" s="96"/>
      <c r="GCC3" s="96"/>
      <c r="GCD3" s="96"/>
      <c r="GCE3" s="96"/>
      <c r="GCF3" s="96"/>
      <c r="GCG3" s="96"/>
      <c r="GCH3" s="96"/>
      <c r="GCI3" s="96"/>
      <c r="GCJ3" s="96"/>
      <c r="GCK3" s="96"/>
      <c r="GCL3" s="96"/>
      <c r="GCM3" s="96"/>
      <c r="GCN3" s="96"/>
      <c r="GCO3" s="96"/>
      <c r="GCP3" s="96"/>
      <c r="GCQ3" s="96"/>
      <c r="GCR3" s="96"/>
      <c r="GCS3" s="96"/>
      <c r="GCT3" s="96"/>
      <c r="GCU3" s="96"/>
      <c r="GCV3" s="96"/>
      <c r="GCW3" s="96"/>
      <c r="GCX3" s="96"/>
      <c r="GCY3" s="96"/>
      <c r="GCZ3" s="96"/>
      <c r="GDA3" s="96"/>
      <c r="GDB3" s="96"/>
      <c r="GDC3" s="96"/>
      <c r="GDD3" s="96"/>
      <c r="GDE3" s="96"/>
      <c r="GDF3" s="96"/>
      <c r="GDG3" s="96"/>
      <c r="GDH3" s="96"/>
      <c r="GDI3" s="96"/>
      <c r="GDJ3" s="96"/>
      <c r="GDK3" s="96"/>
      <c r="GDL3" s="96"/>
      <c r="GDM3" s="96"/>
      <c r="GDN3" s="96"/>
      <c r="GDO3" s="96"/>
      <c r="GDP3" s="96"/>
      <c r="GDQ3" s="96"/>
      <c r="GDR3" s="96"/>
      <c r="GDS3" s="96"/>
      <c r="GDT3" s="96"/>
      <c r="GDU3" s="96"/>
      <c r="GDV3" s="96"/>
      <c r="GDW3" s="96"/>
      <c r="GDX3" s="96"/>
      <c r="GDY3" s="96"/>
      <c r="GDZ3" s="96"/>
      <c r="GEA3" s="96"/>
      <c r="GEB3" s="96"/>
      <c r="GEC3" s="96"/>
      <c r="GED3" s="96"/>
      <c r="GEE3" s="96"/>
      <c r="GEF3" s="96"/>
      <c r="GEG3" s="96"/>
      <c r="GEH3" s="96"/>
      <c r="GEI3" s="96"/>
      <c r="GEJ3" s="96"/>
      <c r="GEK3" s="96"/>
      <c r="GEL3" s="96"/>
      <c r="GEM3" s="96"/>
      <c r="GEN3" s="96"/>
      <c r="GEO3" s="96"/>
      <c r="GEP3" s="96"/>
      <c r="GEQ3" s="96"/>
      <c r="GER3" s="96"/>
      <c r="GES3" s="96"/>
      <c r="GET3" s="96"/>
      <c r="GEU3" s="96"/>
      <c r="GEV3" s="96"/>
      <c r="GEW3" s="96"/>
      <c r="GEX3" s="96"/>
      <c r="GEY3" s="96"/>
      <c r="GEZ3" s="96"/>
      <c r="GFA3" s="96"/>
      <c r="GFB3" s="96"/>
      <c r="GFC3" s="96"/>
      <c r="GFD3" s="96"/>
      <c r="GFE3" s="96"/>
      <c r="GFF3" s="96"/>
      <c r="GFG3" s="96"/>
      <c r="GFH3" s="96"/>
      <c r="GFI3" s="96"/>
      <c r="GFJ3" s="96"/>
      <c r="GFK3" s="96"/>
      <c r="GFL3" s="96"/>
      <c r="GFM3" s="96"/>
      <c r="GFN3" s="96"/>
      <c r="GFO3" s="96"/>
      <c r="GFP3" s="96"/>
      <c r="GFQ3" s="96"/>
      <c r="GFR3" s="96"/>
      <c r="GFS3" s="96"/>
      <c r="GFT3" s="96"/>
      <c r="GFU3" s="96"/>
      <c r="GFV3" s="96"/>
      <c r="GFW3" s="96"/>
      <c r="GFX3" s="96"/>
      <c r="GFY3" s="96"/>
      <c r="GFZ3" s="96"/>
      <c r="GGA3" s="96"/>
      <c r="GGB3" s="96"/>
      <c r="GGC3" s="96"/>
      <c r="GGD3" s="96"/>
      <c r="GGE3" s="96"/>
      <c r="GGF3" s="96"/>
      <c r="GGG3" s="96"/>
      <c r="GGH3" s="96"/>
      <c r="GGI3" s="96"/>
      <c r="GGJ3" s="96"/>
      <c r="GGK3" s="96"/>
      <c r="GGL3" s="96"/>
      <c r="GGM3" s="96"/>
      <c r="GGN3" s="96"/>
      <c r="GGO3" s="96"/>
      <c r="GGP3" s="96"/>
      <c r="GGQ3" s="96"/>
      <c r="GGR3" s="96"/>
      <c r="GGS3" s="96"/>
      <c r="GGT3" s="96"/>
      <c r="GGU3" s="96"/>
      <c r="GGV3" s="96"/>
      <c r="GGW3" s="96"/>
      <c r="GGX3" s="96"/>
      <c r="GGY3" s="96"/>
      <c r="GGZ3" s="96"/>
      <c r="GHA3" s="96"/>
      <c r="GHB3" s="96"/>
      <c r="GHC3" s="96"/>
      <c r="GHD3" s="96"/>
      <c r="GHE3" s="96"/>
      <c r="GHF3" s="96"/>
      <c r="GHG3" s="96"/>
      <c r="GHH3" s="96"/>
      <c r="GHI3" s="96"/>
      <c r="GHJ3" s="96"/>
      <c r="GHK3" s="96"/>
      <c r="GHL3" s="96"/>
      <c r="GHM3" s="96"/>
      <c r="GHN3" s="96"/>
      <c r="GHO3" s="96"/>
      <c r="GHP3" s="96"/>
      <c r="GHQ3" s="96"/>
      <c r="GHR3" s="96"/>
      <c r="GHS3" s="96"/>
      <c r="GHT3" s="96"/>
      <c r="GHU3" s="96"/>
      <c r="GHV3" s="96"/>
      <c r="GHW3" s="96"/>
      <c r="GHX3" s="96"/>
      <c r="GHY3" s="96"/>
      <c r="GHZ3" s="96"/>
      <c r="GIA3" s="96"/>
      <c r="GIB3" s="96"/>
      <c r="GIC3" s="96"/>
      <c r="GID3" s="96"/>
      <c r="GIE3" s="96"/>
      <c r="GIF3" s="96"/>
      <c r="GIG3" s="96"/>
      <c r="GIH3" s="96"/>
      <c r="GII3" s="96"/>
      <c r="GIJ3" s="96"/>
      <c r="GIK3" s="96"/>
      <c r="GIL3" s="96"/>
      <c r="GIM3" s="96"/>
      <c r="GIN3" s="96"/>
      <c r="GIO3" s="96"/>
      <c r="GIP3" s="96"/>
      <c r="GIQ3" s="96"/>
      <c r="GIR3" s="96"/>
      <c r="GIS3" s="96"/>
      <c r="GIT3" s="96"/>
      <c r="GIU3" s="96"/>
      <c r="GIV3" s="96"/>
      <c r="GIW3" s="96"/>
      <c r="GIX3" s="96"/>
      <c r="GIY3" s="96"/>
      <c r="GIZ3" s="96"/>
      <c r="GJA3" s="96"/>
      <c r="GJB3" s="96"/>
      <c r="GJC3" s="96"/>
      <c r="GJD3" s="96"/>
      <c r="GJE3" s="96"/>
      <c r="GJF3" s="96"/>
      <c r="GJG3" s="96"/>
      <c r="GJH3" s="96"/>
      <c r="GJI3" s="96"/>
      <c r="GJJ3" s="96"/>
      <c r="GJK3" s="96"/>
      <c r="GJL3" s="96"/>
      <c r="GJM3" s="96"/>
      <c r="GJN3" s="96"/>
      <c r="GJO3" s="96"/>
      <c r="GJP3" s="96"/>
      <c r="GJQ3" s="96"/>
      <c r="GJR3" s="96"/>
      <c r="GJS3" s="96"/>
      <c r="GJT3" s="96"/>
      <c r="GJU3" s="96"/>
      <c r="GJV3" s="96"/>
      <c r="GJW3" s="96"/>
      <c r="GJX3" s="96"/>
      <c r="GJY3" s="96"/>
      <c r="GJZ3" s="96"/>
      <c r="GKA3" s="96"/>
      <c r="GKB3" s="96"/>
      <c r="GKC3" s="96"/>
      <c r="GKD3" s="96"/>
      <c r="GKE3" s="96"/>
      <c r="GKF3" s="96"/>
      <c r="GKG3" s="96"/>
      <c r="GKH3" s="96"/>
      <c r="GKI3" s="96"/>
      <c r="GKJ3" s="96"/>
      <c r="GKK3" s="96"/>
      <c r="GKL3" s="96"/>
      <c r="GKM3" s="96"/>
      <c r="GKN3" s="96"/>
      <c r="GKO3" s="96"/>
      <c r="GKP3" s="96"/>
      <c r="GKQ3" s="96"/>
      <c r="GKR3" s="96"/>
      <c r="GKS3" s="96"/>
      <c r="GKT3" s="96"/>
      <c r="GKU3" s="96"/>
      <c r="GKV3" s="96"/>
      <c r="GKW3" s="96"/>
      <c r="GKX3" s="96"/>
      <c r="GKY3" s="96"/>
      <c r="GKZ3" s="96"/>
      <c r="GLA3" s="96"/>
      <c r="GLB3" s="96"/>
      <c r="GLC3" s="96"/>
      <c r="GLD3" s="96"/>
      <c r="GLE3" s="96"/>
      <c r="GLF3" s="96"/>
      <c r="GLG3" s="96"/>
      <c r="GLH3" s="96"/>
      <c r="GLI3" s="96"/>
      <c r="GLJ3" s="96"/>
      <c r="GLK3" s="96"/>
      <c r="GLL3" s="96"/>
      <c r="GLM3" s="96"/>
      <c r="GLN3" s="96"/>
      <c r="GLO3" s="96"/>
      <c r="GLP3" s="96"/>
      <c r="GLQ3" s="96"/>
      <c r="GLR3" s="96"/>
      <c r="GLS3" s="96"/>
      <c r="GLT3" s="96"/>
      <c r="GLU3" s="96"/>
      <c r="GLV3" s="96"/>
      <c r="GLW3" s="96"/>
      <c r="GLX3" s="96"/>
      <c r="GLY3" s="96"/>
      <c r="GLZ3" s="96"/>
      <c r="GMA3" s="96"/>
      <c r="GMB3" s="96"/>
      <c r="GMC3" s="96"/>
      <c r="GMD3" s="96"/>
      <c r="GME3" s="96"/>
      <c r="GMF3" s="96"/>
      <c r="GMG3" s="96"/>
      <c r="GMH3" s="96"/>
      <c r="GMI3" s="96"/>
      <c r="GMJ3" s="96"/>
      <c r="GMK3" s="96"/>
      <c r="GML3" s="96"/>
      <c r="GMM3" s="96"/>
      <c r="GMN3" s="96"/>
      <c r="GMO3" s="96"/>
      <c r="GMP3" s="96"/>
      <c r="GMQ3" s="96"/>
      <c r="GMR3" s="96"/>
      <c r="GMS3" s="96"/>
      <c r="GMT3" s="96"/>
      <c r="GMU3" s="96"/>
      <c r="GMV3" s="96"/>
      <c r="GMW3" s="96"/>
      <c r="GMX3" s="96"/>
      <c r="GMY3" s="96"/>
      <c r="GMZ3" s="96"/>
      <c r="GNA3" s="96"/>
      <c r="GNB3" s="96"/>
      <c r="GNC3" s="96"/>
      <c r="GND3" s="96"/>
      <c r="GNE3" s="96"/>
      <c r="GNF3" s="96"/>
      <c r="GNG3" s="96"/>
      <c r="GNH3" s="96"/>
      <c r="GNI3" s="96"/>
      <c r="GNJ3" s="96"/>
      <c r="GNK3" s="96"/>
      <c r="GNL3" s="96"/>
      <c r="GNM3" s="96"/>
      <c r="GNN3" s="96"/>
      <c r="GNO3" s="96"/>
      <c r="GNP3" s="96"/>
      <c r="GNQ3" s="96"/>
      <c r="GNR3" s="96"/>
      <c r="GNS3" s="96"/>
      <c r="GNT3" s="96"/>
      <c r="GNU3" s="96"/>
      <c r="GNV3" s="96"/>
      <c r="GNW3" s="96"/>
      <c r="GNX3" s="96"/>
      <c r="GNY3" s="96"/>
      <c r="GNZ3" s="96"/>
      <c r="GOA3" s="96"/>
      <c r="GOB3" s="96"/>
      <c r="GOC3" s="96"/>
      <c r="GOD3" s="96"/>
      <c r="GOE3" s="96"/>
      <c r="GOF3" s="96"/>
      <c r="GOG3" s="96"/>
      <c r="GOH3" s="96"/>
      <c r="GOI3" s="96"/>
      <c r="GOJ3" s="96"/>
      <c r="GOK3" s="96"/>
      <c r="GOL3" s="96"/>
      <c r="GOM3" s="96"/>
      <c r="GON3" s="96"/>
      <c r="GOO3" s="96"/>
      <c r="GOP3" s="96"/>
      <c r="GOQ3" s="96"/>
      <c r="GOR3" s="96"/>
      <c r="GOS3" s="96"/>
      <c r="GOT3" s="96"/>
      <c r="GOU3" s="96"/>
      <c r="GOV3" s="96"/>
      <c r="GOW3" s="96"/>
      <c r="GOX3" s="96"/>
      <c r="GOY3" s="96"/>
      <c r="GOZ3" s="96"/>
      <c r="GPA3" s="96"/>
      <c r="GPB3" s="96"/>
      <c r="GPC3" s="96"/>
      <c r="GPD3" s="96"/>
      <c r="GPE3" s="96"/>
      <c r="GPF3" s="96"/>
      <c r="GPG3" s="96"/>
      <c r="GPH3" s="96"/>
      <c r="GPI3" s="96"/>
      <c r="GPJ3" s="96"/>
      <c r="GPK3" s="96"/>
      <c r="GPL3" s="96"/>
      <c r="GPM3" s="96"/>
      <c r="GPN3" s="96"/>
      <c r="GPO3" s="96"/>
      <c r="GPP3" s="96"/>
      <c r="GPQ3" s="96"/>
      <c r="GPR3" s="96"/>
      <c r="GPS3" s="96"/>
      <c r="GPT3" s="96"/>
      <c r="GPU3" s="96"/>
      <c r="GPV3" s="96"/>
      <c r="GPW3" s="96"/>
      <c r="GPX3" s="96"/>
      <c r="GPY3" s="96"/>
      <c r="GPZ3" s="96"/>
      <c r="GQA3" s="96"/>
      <c r="GQB3" s="96"/>
      <c r="GQC3" s="96"/>
      <c r="GQD3" s="96"/>
      <c r="GQE3" s="96"/>
      <c r="GQF3" s="96"/>
      <c r="GQG3" s="96"/>
      <c r="GQH3" s="96"/>
      <c r="GQI3" s="96"/>
      <c r="GQJ3" s="96"/>
      <c r="GQK3" s="96"/>
      <c r="GQL3" s="96"/>
      <c r="GQM3" s="96"/>
      <c r="GQN3" s="96"/>
      <c r="GQO3" s="96"/>
      <c r="GQP3" s="96"/>
      <c r="GQQ3" s="96"/>
      <c r="GQR3" s="96"/>
      <c r="GQS3" s="96"/>
      <c r="GQT3" s="96"/>
      <c r="GQU3" s="96"/>
      <c r="GQV3" s="96"/>
      <c r="GQW3" s="96"/>
      <c r="GQX3" s="96"/>
      <c r="GQY3" s="96"/>
      <c r="GQZ3" s="96"/>
      <c r="GRA3" s="96"/>
      <c r="GRB3" s="96"/>
      <c r="GRC3" s="96"/>
      <c r="GRD3" s="96"/>
      <c r="GRE3" s="96"/>
      <c r="GRF3" s="96"/>
      <c r="GRG3" s="96"/>
      <c r="GRH3" s="96"/>
      <c r="GRI3" s="96"/>
      <c r="GRJ3" s="96"/>
      <c r="GRK3" s="96"/>
      <c r="GRL3" s="96"/>
      <c r="GRM3" s="96"/>
      <c r="GRN3" s="96"/>
      <c r="GRO3" s="96"/>
      <c r="GRP3" s="96"/>
      <c r="GRQ3" s="96"/>
      <c r="GRR3" s="96"/>
      <c r="GRS3" s="96"/>
      <c r="GRT3" s="96"/>
      <c r="GRU3" s="96"/>
      <c r="GRV3" s="96"/>
      <c r="GRW3" s="96"/>
      <c r="GRX3" s="96"/>
      <c r="GRY3" s="96"/>
      <c r="GRZ3" s="96"/>
      <c r="GSA3" s="96"/>
      <c r="GSB3" s="96"/>
      <c r="GSC3" s="96"/>
      <c r="GSD3" s="96"/>
      <c r="GSE3" s="96"/>
      <c r="GSF3" s="96"/>
      <c r="GSG3" s="96"/>
      <c r="GSH3" s="96"/>
      <c r="GSI3" s="96"/>
      <c r="GSJ3" s="96"/>
      <c r="GSK3" s="96"/>
      <c r="GSL3" s="96"/>
      <c r="GSM3" s="96"/>
      <c r="GSN3" s="96"/>
      <c r="GSO3" s="96"/>
      <c r="GSP3" s="96"/>
      <c r="GSQ3" s="96"/>
      <c r="GSR3" s="96"/>
      <c r="GSS3" s="96"/>
      <c r="GST3" s="96"/>
      <c r="GSU3" s="96"/>
      <c r="GSV3" s="96"/>
      <c r="GSW3" s="96"/>
      <c r="GSX3" s="96"/>
      <c r="GSY3" s="96"/>
      <c r="GSZ3" s="96"/>
      <c r="GTA3" s="96"/>
      <c r="GTB3" s="96"/>
      <c r="GTC3" s="96"/>
      <c r="GTD3" s="96"/>
      <c r="GTE3" s="96"/>
      <c r="GTF3" s="96"/>
      <c r="GTG3" s="96"/>
      <c r="GTH3" s="96"/>
      <c r="GTI3" s="96"/>
      <c r="GTJ3" s="96"/>
      <c r="GTK3" s="96"/>
      <c r="GTL3" s="96"/>
      <c r="GTM3" s="96"/>
      <c r="GTN3" s="96"/>
      <c r="GTO3" s="96"/>
      <c r="GTP3" s="96"/>
      <c r="GTQ3" s="96"/>
      <c r="GTR3" s="96"/>
      <c r="GTS3" s="96"/>
      <c r="GTT3" s="96"/>
      <c r="GTU3" s="96"/>
      <c r="GTV3" s="96"/>
      <c r="GTW3" s="96"/>
      <c r="GTX3" s="96"/>
      <c r="GTY3" s="96"/>
      <c r="GTZ3" s="96"/>
      <c r="GUA3" s="96"/>
      <c r="GUB3" s="96"/>
      <c r="GUC3" s="96"/>
      <c r="GUD3" s="96"/>
      <c r="GUE3" s="96"/>
      <c r="GUF3" s="96"/>
      <c r="GUG3" s="96"/>
      <c r="GUH3" s="96"/>
      <c r="GUI3" s="96"/>
      <c r="GUJ3" s="96"/>
      <c r="GUK3" s="96"/>
      <c r="GUL3" s="96"/>
      <c r="GUM3" s="96"/>
      <c r="GUN3" s="96"/>
      <c r="GUO3" s="96"/>
      <c r="GUP3" s="96"/>
      <c r="GUQ3" s="96"/>
      <c r="GUR3" s="96"/>
      <c r="GUS3" s="96"/>
      <c r="GUT3" s="96"/>
      <c r="GUU3" s="96"/>
      <c r="GUV3" s="96"/>
      <c r="GUW3" s="96"/>
      <c r="GUX3" s="96"/>
      <c r="GUY3" s="96"/>
      <c r="GUZ3" s="96"/>
      <c r="GVA3" s="96"/>
      <c r="GVB3" s="96"/>
      <c r="GVC3" s="96"/>
      <c r="GVD3" s="96"/>
      <c r="GVE3" s="96"/>
      <c r="GVF3" s="96"/>
      <c r="GVG3" s="96"/>
      <c r="GVH3" s="96"/>
      <c r="GVI3" s="96"/>
      <c r="GVJ3" s="96"/>
      <c r="GVK3" s="96"/>
      <c r="GVL3" s="96"/>
      <c r="GVM3" s="96"/>
      <c r="GVN3" s="96"/>
      <c r="GVO3" s="96"/>
      <c r="GVP3" s="96"/>
      <c r="GVQ3" s="96"/>
      <c r="GVR3" s="96"/>
      <c r="GVS3" s="96"/>
      <c r="GVT3" s="96"/>
      <c r="GVU3" s="96"/>
      <c r="GVV3" s="96"/>
      <c r="GVW3" s="96"/>
      <c r="GVX3" s="96"/>
      <c r="GVY3" s="96"/>
      <c r="GVZ3" s="96"/>
      <c r="GWA3" s="96"/>
      <c r="GWB3" s="96"/>
      <c r="GWC3" s="96"/>
      <c r="GWD3" s="96"/>
      <c r="GWE3" s="96"/>
      <c r="GWF3" s="96"/>
      <c r="GWG3" s="96"/>
      <c r="GWH3" s="96"/>
      <c r="GWI3" s="96"/>
      <c r="GWJ3" s="96"/>
      <c r="GWK3" s="96"/>
      <c r="GWL3" s="96"/>
      <c r="GWM3" s="96"/>
      <c r="GWN3" s="96"/>
      <c r="GWO3" s="96"/>
      <c r="GWP3" s="96"/>
      <c r="GWQ3" s="96"/>
      <c r="GWR3" s="96"/>
      <c r="GWS3" s="96"/>
      <c r="GWT3" s="96"/>
      <c r="GWU3" s="96"/>
      <c r="GWV3" s="96"/>
      <c r="GWW3" s="96"/>
      <c r="GWX3" s="96"/>
      <c r="GWY3" s="96"/>
      <c r="GWZ3" s="96"/>
      <c r="GXA3" s="96"/>
      <c r="GXB3" s="96"/>
      <c r="GXC3" s="96"/>
      <c r="GXD3" s="96"/>
      <c r="GXE3" s="96"/>
      <c r="GXF3" s="96"/>
      <c r="GXG3" s="96"/>
      <c r="GXH3" s="96"/>
      <c r="GXI3" s="96"/>
      <c r="GXJ3" s="96"/>
      <c r="GXK3" s="96"/>
      <c r="GXL3" s="96"/>
      <c r="GXM3" s="96"/>
      <c r="GXN3" s="96"/>
      <c r="GXO3" s="96"/>
      <c r="GXP3" s="96"/>
      <c r="GXQ3" s="96"/>
      <c r="GXR3" s="96"/>
      <c r="GXS3" s="96"/>
      <c r="GXT3" s="96"/>
      <c r="GXU3" s="96"/>
      <c r="GXV3" s="96"/>
      <c r="GXW3" s="96"/>
      <c r="GXX3" s="96"/>
      <c r="GXY3" s="96"/>
      <c r="GXZ3" s="96"/>
      <c r="GYA3" s="96"/>
      <c r="GYB3" s="96"/>
      <c r="GYC3" s="96"/>
      <c r="GYD3" s="96"/>
      <c r="GYE3" s="96"/>
      <c r="GYF3" s="96"/>
      <c r="GYG3" s="96"/>
      <c r="GYH3" s="96"/>
      <c r="GYI3" s="96"/>
      <c r="GYJ3" s="96"/>
      <c r="GYK3" s="96"/>
      <c r="GYL3" s="96"/>
      <c r="GYM3" s="96"/>
      <c r="GYN3" s="96"/>
      <c r="GYO3" s="96"/>
      <c r="GYP3" s="96"/>
      <c r="GYQ3" s="96"/>
      <c r="GYR3" s="96"/>
      <c r="GYS3" s="96"/>
      <c r="GYT3" s="96"/>
      <c r="GYU3" s="96"/>
      <c r="GYV3" s="96"/>
      <c r="GYW3" s="96"/>
      <c r="GYX3" s="96"/>
      <c r="GYY3" s="96"/>
      <c r="GYZ3" s="96"/>
      <c r="GZA3" s="96"/>
      <c r="GZB3" s="96"/>
      <c r="GZC3" s="96"/>
      <c r="GZD3" s="96"/>
      <c r="GZE3" s="96"/>
      <c r="GZF3" s="96"/>
      <c r="GZG3" s="96"/>
      <c r="GZH3" s="96"/>
      <c r="GZI3" s="96"/>
      <c r="GZJ3" s="96"/>
      <c r="GZK3" s="96"/>
      <c r="GZL3" s="96"/>
      <c r="GZM3" s="96"/>
      <c r="GZN3" s="96"/>
      <c r="GZO3" s="96"/>
      <c r="GZP3" s="96"/>
      <c r="GZQ3" s="96"/>
      <c r="GZR3" s="96"/>
      <c r="GZS3" s="96"/>
      <c r="GZT3" s="96"/>
      <c r="GZU3" s="96"/>
      <c r="GZV3" s="96"/>
      <c r="GZW3" s="96"/>
      <c r="GZX3" s="96"/>
      <c r="GZY3" s="96"/>
      <c r="GZZ3" s="96"/>
      <c r="HAA3" s="96"/>
      <c r="HAB3" s="96"/>
      <c r="HAC3" s="96"/>
      <c r="HAD3" s="96"/>
      <c r="HAE3" s="96"/>
      <c r="HAF3" s="96"/>
      <c r="HAG3" s="96"/>
      <c r="HAH3" s="96"/>
      <c r="HAI3" s="96"/>
      <c r="HAJ3" s="96"/>
      <c r="HAK3" s="96"/>
      <c r="HAL3" s="96"/>
      <c r="HAM3" s="96"/>
      <c r="HAN3" s="96"/>
      <c r="HAO3" s="96"/>
      <c r="HAP3" s="96"/>
      <c r="HAQ3" s="96"/>
      <c r="HAR3" s="96"/>
      <c r="HAS3" s="96"/>
      <c r="HAT3" s="96"/>
      <c r="HAU3" s="96"/>
      <c r="HAV3" s="96"/>
      <c r="HAW3" s="96"/>
      <c r="HAX3" s="96"/>
      <c r="HAY3" s="96"/>
      <c r="HAZ3" s="96"/>
      <c r="HBA3" s="96"/>
      <c r="HBB3" s="96"/>
      <c r="HBC3" s="96"/>
      <c r="HBD3" s="96"/>
      <c r="HBE3" s="96"/>
      <c r="HBF3" s="96"/>
      <c r="HBG3" s="96"/>
      <c r="HBH3" s="96"/>
      <c r="HBI3" s="96"/>
      <c r="HBJ3" s="96"/>
      <c r="HBK3" s="96"/>
      <c r="HBL3" s="96"/>
      <c r="HBM3" s="96"/>
      <c r="HBN3" s="96"/>
      <c r="HBO3" s="96"/>
      <c r="HBP3" s="96"/>
      <c r="HBQ3" s="96"/>
      <c r="HBR3" s="96"/>
      <c r="HBS3" s="96"/>
      <c r="HBT3" s="96"/>
      <c r="HBU3" s="96"/>
      <c r="HBV3" s="96"/>
      <c r="HBW3" s="96"/>
      <c r="HBX3" s="96"/>
      <c r="HBY3" s="96"/>
      <c r="HBZ3" s="96"/>
      <c r="HCA3" s="96"/>
      <c r="HCB3" s="96"/>
      <c r="HCC3" s="96"/>
      <c r="HCD3" s="96"/>
      <c r="HCE3" s="96"/>
      <c r="HCF3" s="96"/>
      <c r="HCG3" s="96"/>
      <c r="HCH3" s="96"/>
      <c r="HCI3" s="96"/>
      <c r="HCJ3" s="96"/>
      <c r="HCK3" s="96"/>
      <c r="HCL3" s="96"/>
      <c r="HCM3" s="96"/>
      <c r="HCN3" s="96"/>
      <c r="HCO3" s="96"/>
      <c r="HCP3" s="96"/>
      <c r="HCQ3" s="96"/>
      <c r="HCR3" s="96"/>
      <c r="HCS3" s="96"/>
      <c r="HCT3" s="96"/>
      <c r="HCU3" s="96"/>
      <c r="HCV3" s="96"/>
      <c r="HCW3" s="96"/>
      <c r="HCX3" s="96"/>
      <c r="HCY3" s="96"/>
      <c r="HCZ3" s="96"/>
      <c r="HDA3" s="96"/>
      <c r="HDB3" s="96"/>
      <c r="HDC3" s="96"/>
      <c r="HDD3" s="96"/>
      <c r="HDE3" s="96"/>
      <c r="HDF3" s="96"/>
      <c r="HDG3" s="96"/>
      <c r="HDH3" s="96"/>
      <c r="HDI3" s="96"/>
      <c r="HDJ3" s="96"/>
      <c r="HDK3" s="96"/>
      <c r="HDL3" s="96"/>
      <c r="HDM3" s="96"/>
      <c r="HDN3" s="96"/>
      <c r="HDO3" s="96"/>
      <c r="HDP3" s="96"/>
      <c r="HDQ3" s="96"/>
      <c r="HDR3" s="96"/>
      <c r="HDS3" s="96"/>
      <c r="HDT3" s="96"/>
      <c r="HDU3" s="96"/>
      <c r="HDV3" s="96"/>
      <c r="HDW3" s="96"/>
      <c r="HDX3" s="96"/>
      <c r="HDY3" s="96"/>
      <c r="HDZ3" s="96"/>
      <c r="HEA3" s="96"/>
      <c r="HEB3" s="96"/>
      <c r="HEC3" s="96"/>
      <c r="HED3" s="96"/>
      <c r="HEE3" s="96"/>
      <c r="HEF3" s="96"/>
      <c r="HEG3" s="96"/>
      <c r="HEH3" s="96"/>
      <c r="HEI3" s="96"/>
      <c r="HEJ3" s="96"/>
      <c r="HEK3" s="96"/>
      <c r="HEL3" s="96"/>
      <c r="HEM3" s="96"/>
      <c r="HEN3" s="96"/>
      <c r="HEO3" s="96"/>
      <c r="HEP3" s="96"/>
      <c r="HEQ3" s="96"/>
      <c r="HER3" s="96"/>
      <c r="HES3" s="96"/>
      <c r="HET3" s="96"/>
      <c r="HEU3" s="96"/>
      <c r="HEV3" s="96"/>
      <c r="HEW3" s="96"/>
      <c r="HEX3" s="96"/>
      <c r="HEY3" s="96"/>
      <c r="HEZ3" s="96"/>
      <c r="HFA3" s="96"/>
      <c r="HFB3" s="96"/>
      <c r="HFC3" s="96"/>
      <c r="HFD3" s="96"/>
      <c r="HFE3" s="96"/>
      <c r="HFF3" s="96"/>
      <c r="HFG3" s="96"/>
      <c r="HFH3" s="96"/>
      <c r="HFI3" s="96"/>
      <c r="HFJ3" s="96"/>
      <c r="HFK3" s="96"/>
      <c r="HFL3" s="96"/>
      <c r="HFM3" s="96"/>
      <c r="HFN3" s="96"/>
      <c r="HFO3" s="96"/>
      <c r="HFP3" s="96"/>
      <c r="HFQ3" s="96"/>
      <c r="HFR3" s="96"/>
      <c r="HFS3" s="96"/>
      <c r="HFT3" s="96"/>
      <c r="HFU3" s="96"/>
      <c r="HFV3" s="96"/>
      <c r="HFW3" s="96"/>
      <c r="HFX3" s="96"/>
      <c r="HFY3" s="96"/>
      <c r="HFZ3" s="96"/>
      <c r="HGA3" s="96"/>
      <c r="HGB3" s="96"/>
      <c r="HGC3" s="96"/>
      <c r="HGD3" s="96"/>
      <c r="HGE3" s="96"/>
      <c r="HGF3" s="96"/>
      <c r="HGG3" s="96"/>
      <c r="HGH3" s="96"/>
      <c r="HGI3" s="96"/>
      <c r="HGJ3" s="96"/>
      <c r="HGK3" s="96"/>
      <c r="HGL3" s="96"/>
      <c r="HGM3" s="96"/>
      <c r="HGN3" s="96"/>
      <c r="HGO3" s="96"/>
      <c r="HGP3" s="96"/>
      <c r="HGQ3" s="96"/>
      <c r="HGR3" s="96"/>
      <c r="HGS3" s="96"/>
      <c r="HGT3" s="96"/>
      <c r="HGU3" s="96"/>
      <c r="HGV3" s="96"/>
      <c r="HGW3" s="96"/>
      <c r="HGX3" s="96"/>
      <c r="HGY3" s="96"/>
      <c r="HGZ3" s="96"/>
      <c r="HHA3" s="96"/>
      <c r="HHB3" s="96"/>
      <c r="HHC3" s="96"/>
      <c r="HHD3" s="96"/>
      <c r="HHE3" s="96"/>
      <c r="HHF3" s="96"/>
      <c r="HHG3" s="96"/>
      <c r="HHH3" s="96"/>
      <c r="HHI3" s="96"/>
      <c r="HHJ3" s="96"/>
      <c r="HHK3" s="96"/>
      <c r="HHL3" s="96"/>
      <c r="HHM3" s="96"/>
      <c r="HHN3" s="96"/>
      <c r="HHO3" s="96"/>
      <c r="HHP3" s="96"/>
      <c r="HHQ3" s="96"/>
      <c r="HHR3" s="96"/>
      <c r="HHS3" s="96"/>
      <c r="HHT3" s="96"/>
      <c r="HHU3" s="96"/>
      <c r="HHV3" s="96"/>
      <c r="HHW3" s="96"/>
      <c r="HHX3" s="96"/>
      <c r="HHY3" s="96"/>
      <c r="HHZ3" s="96"/>
      <c r="HIA3" s="96"/>
      <c r="HIB3" s="96"/>
      <c r="HIC3" s="96"/>
      <c r="HID3" s="96"/>
      <c r="HIE3" s="96"/>
      <c r="HIF3" s="96"/>
      <c r="HIG3" s="96"/>
      <c r="HIH3" s="96"/>
      <c r="HII3" s="96"/>
      <c r="HIJ3" s="96"/>
      <c r="HIK3" s="96"/>
      <c r="HIL3" s="96"/>
      <c r="HIM3" s="96"/>
      <c r="HIN3" s="96"/>
      <c r="HIO3" s="96"/>
      <c r="HIP3" s="96"/>
      <c r="HIQ3" s="96"/>
      <c r="HIR3" s="96"/>
      <c r="HIS3" s="96"/>
      <c r="HIT3" s="96"/>
      <c r="HIU3" s="96"/>
      <c r="HIV3" s="96"/>
      <c r="HIW3" s="96"/>
      <c r="HIX3" s="96"/>
      <c r="HIY3" s="96"/>
      <c r="HIZ3" s="96"/>
      <c r="HJA3" s="96"/>
      <c r="HJB3" s="96"/>
      <c r="HJC3" s="96"/>
      <c r="HJD3" s="96"/>
      <c r="HJE3" s="96"/>
      <c r="HJF3" s="96"/>
      <c r="HJG3" s="96"/>
      <c r="HJH3" s="96"/>
      <c r="HJI3" s="96"/>
      <c r="HJJ3" s="96"/>
      <c r="HJK3" s="96"/>
      <c r="HJL3" s="96"/>
      <c r="HJM3" s="96"/>
      <c r="HJN3" s="96"/>
      <c r="HJO3" s="96"/>
      <c r="HJP3" s="96"/>
      <c r="HJQ3" s="96"/>
      <c r="HJR3" s="96"/>
      <c r="HJS3" s="96"/>
      <c r="HJT3" s="96"/>
      <c r="HJU3" s="96"/>
      <c r="HJV3" s="96"/>
      <c r="HJW3" s="96"/>
      <c r="HJX3" s="96"/>
      <c r="HJY3" s="96"/>
      <c r="HJZ3" s="96"/>
      <c r="HKA3" s="96"/>
      <c r="HKB3" s="96"/>
      <c r="HKC3" s="96"/>
      <c r="HKD3" s="96"/>
      <c r="HKE3" s="96"/>
      <c r="HKF3" s="96"/>
      <c r="HKG3" s="96"/>
      <c r="HKH3" s="96"/>
      <c r="HKI3" s="96"/>
      <c r="HKJ3" s="96"/>
      <c r="HKK3" s="96"/>
      <c r="HKL3" s="96"/>
      <c r="HKM3" s="96"/>
      <c r="HKN3" s="96"/>
      <c r="HKO3" s="96"/>
      <c r="HKP3" s="96"/>
      <c r="HKQ3" s="96"/>
      <c r="HKR3" s="96"/>
      <c r="HKS3" s="96"/>
      <c r="HKT3" s="96"/>
      <c r="HKU3" s="96"/>
      <c r="HKV3" s="96"/>
      <c r="HKW3" s="96"/>
      <c r="HKX3" s="96"/>
      <c r="HKY3" s="96"/>
      <c r="HKZ3" s="96"/>
      <c r="HLA3" s="96"/>
      <c r="HLB3" s="96"/>
      <c r="HLC3" s="96"/>
      <c r="HLD3" s="96"/>
      <c r="HLE3" s="96"/>
      <c r="HLF3" s="96"/>
      <c r="HLG3" s="96"/>
      <c r="HLH3" s="96"/>
      <c r="HLI3" s="96"/>
      <c r="HLJ3" s="96"/>
      <c r="HLK3" s="96"/>
      <c r="HLL3" s="96"/>
      <c r="HLM3" s="96"/>
      <c r="HLN3" s="96"/>
      <c r="HLO3" s="96"/>
      <c r="HLP3" s="96"/>
      <c r="HLQ3" s="96"/>
      <c r="HLR3" s="96"/>
      <c r="HLS3" s="96"/>
      <c r="HLT3" s="96"/>
      <c r="HLU3" s="96"/>
      <c r="HLV3" s="96"/>
      <c r="HLW3" s="96"/>
      <c r="HLX3" s="96"/>
      <c r="HLY3" s="96"/>
      <c r="HLZ3" s="96"/>
      <c r="HMA3" s="96"/>
      <c r="HMB3" s="96"/>
      <c r="HMC3" s="96"/>
      <c r="HMD3" s="96"/>
      <c r="HME3" s="96"/>
      <c r="HMF3" s="96"/>
      <c r="HMG3" s="96"/>
      <c r="HMH3" s="96"/>
      <c r="HMI3" s="96"/>
      <c r="HMJ3" s="96"/>
      <c r="HMK3" s="96"/>
      <c r="HML3" s="96"/>
      <c r="HMM3" s="96"/>
      <c r="HMN3" s="96"/>
      <c r="HMO3" s="96"/>
      <c r="HMP3" s="96"/>
      <c r="HMQ3" s="96"/>
      <c r="HMR3" s="96"/>
      <c r="HMS3" s="96"/>
      <c r="HMT3" s="96"/>
      <c r="HMU3" s="96"/>
      <c r="HMV3" s="96"/>
      <c r="HMW3" s="96"/>
      <c r="HMX3" s="96"/>
      <c r="HMY3" s="96"/>
      <c r="HMZ3" s="96"/>
      <c r="HNA3" s="96"/>
      <c r="HNB3" s="96"/>
      <c r="HNC3" s="96"/>
      <c r="HND3" s="96"/>
      <c r="HNE3" s="96"/>
      <c r="HNF3" s="96"/>
      <c r="HNG3" s="96"/>
      <c r="HNH3" s="96"/>
      <c r="HNI3" s="96"/>
      <c r="HNJ3" s="96"/>
      <c r="HNK3" s="96"/>
      <c r="HNL3" s="96"/>
      <c r="HNM3" s="96"/>
      <c r="HNN3" s="96"/>
      <c r="HNO3" s="96"/>
      <c r="HNP3" s="96"/>
      <c r="HNQ3" s="96"/>
      <c r="HNR3" s="96"/>
      <c r="HNS3" s="96"/>
      <c r="HNT3" s="96"/>
      <c r="HNU3" s="96"/>
      <c r="HNV3" s="96"/>
      <c r="HNW3" s="96"/>
      <c r="HNX3" s="96"/>
      <c r="HNY3" s="96"/>
      <c r="HNZ3" s="96"/>
      <c r="HOA3" s="96"/>
      <c r="HOB3" s="96"/>
      <c r="HOC3" s="96"/>
      <c r="HOD3" s="96"/>
      <c r="HOE3" s="96"/>
      <c r="HOF3" s="96"/>
      <c r="HOG3" s="96"/>
      <c r="HOH3" s="96"/>
      <c r="HOI3" s="96"/>
      <c r="HOJ3" s="96"/>
      <c r="HOK3" s="96"/>
      <c r="HOL3" s="96"/>
      <c r="HOM3" s="96"/>
      <c r="HON3" s="96"/>
      <c r="HOO3" s="96"/>
      <c r="HOP3" s="96"/>
      <c r="HOQ3" s="96"/>
      <c r="HOR3" s="96"/>
      <c r="HOS3" s="96"/>
      <c r="HOT3" s="96"/>
      <c r="HOU3" s="96"/>
      <c r="HOV3" s="96"/>
      <c r="HOW3" s="96"/>
      <c r="HOX3" s="96"/>
      <c r="HOY3" s="96"/>
      <c r="HOZ3" s="96"/>
      <c r="HPA3" s="96"/>
      <c r="HPB3" s="96"/>
      <c r="HPC3" s="96"/>
      <c r="HPD3" s="96"/>
      <c r="HPE3" s="96"/>
      <c r="HPF3" s="96"/>
      <c r="HPG3" s="96"/>
      <c r="HPH3" s="96"/>
      <c r="HPI3" s="96"/>
      <c r="HPJ3" s="96"/>
      <c r="HPK3" s="96"/>
      <c r="HPL3" s="96"/>
      <c r="HPM3" s="96"/>
      <c r="HPN3" s="96"/>
      <c r="HPO3" s="96"/>
      <c r="HPP3" s="96"/>
      <c r="HPQ3" s="96"/>
      <c r="HPR3" s="96"/>
      <c r="HPS3" s="96"/>
      <c r="HPT3" s="96"/>
      <c r="HPU3" s="96"/>
      <c r="HPV3" s="96"/>
      <c r="HPW3" s="96"/>
      <c r="HPX3" s="96"/>
      <c r="HPY3" s="96"/>
      <c r="HPZ3" s="96"/>
      <c r="HQA3" s="96"/>
      <c r="HQB3" s="96"/>
      <c r="HQC3" s="96"/>
      <c r="HQD3" s="96"/>
      <c r="HQE3" s="96"/>
      <c r="HQF3" s="96"/>
      <c r="HQG3" s="96"/>
      <c r="HQH3" s="96"/>
      <c r="HQI3" s="96"/>
      <c r="HQJ3" s="96"/>
      <c r="HQK3" s="96"/>
      <c r="HQL3" s="96"/>
      <c r="HQM3" s="96"/>
      <c r="HQN3" s="96"/>
      <c r="HQO3" s="96"/>
      <c r="HQP3" s="96"/>
      <c r="HQQ3" s="96"/>
      <c r="HQR3" s="96"/>
      <c r="HQS3" s="96"/>
      <c r="HQT3" s="96"/>
      <c r="HQU3" s="96"/>
      <c r="HQV3" s="96"/>
      <c r="HQW3" s="96"/>
      <c r="HQX3" s="96"/>
      <c r="HQY3" s="96"/>
      <c r="HQZ3" s="96"/>
      <c r="HRA3" s="96"/>
      <c r="HRB3" s="96"/>
      <c r="HRC3" s="96"/>
      <c r="HRD3" s="96"/>
      <c r="HRE3" s="96"/>
      <c r="HRF3" s="96"/>
      <c r="HRG3" s="96"/>
      <c r="HRH3" s="96"/>
      <c r="HRI3" s="96"/>
      <c r="HRJ3" s="96"/>
      <c r="HRK3" s="96"/>
      <c r="HRL3" s="96"/>
      <c r="HRM3" s="96"/>
      <c r="HRN3" s="96"/>
      <c r="HRO3" s="96"/>
      <c r="HRP3" s="96"/>
      <c r="HRQ3" s="96"/>
      <c r="HRR3" s="96"/>
      <c r="HRS3" s="96"/>
      <c r="HRT3" s="96"/>
      <c r="HRU3" s="96"/>
      <c r="HRV3" s="96"/>
      <c r="HRW3" s="96"/>
      <c r="HRX3" s="96"/>
      <c r="HRY3" s="96"/>
      <c r="HRZ3" s="96"/>
      <c r="HSA3" s="96"/>
      <c r="HSB3" s="96"/>
      <c r="HSC3" s="96"/>
      <c r="HSD3" s="96"/>
      <c r="HSE3" s="96"/>
      <c r="HSF3" s="96"/>
      <c r="HSG3" s="96"/>
      <c r="HSH3" s="96"/>
      <c r="HSI3" s="96"/>
      <c r="HSJ3" s="96"/>
      <c r="HSK3" s="96"/>
      <c r="HSL3" s="96"/>
      <c r="HSM3" s="96"/>
      <c r="HSN3" s="96"/>
      <c r="HSO3" s="96"/>
      <c r="HSP3" s="96"/>
      <c r="HSQ3" s="96"/>
      <c r="HSR3" s="96"/>
      <c r="HSS3" s="96"/>
      <c r="HST3" s="96"/>
      <c r="HSU3" s="96"/>
      <c r="HSV3" s="96"/>
      <c r="HSW3" s="96"/>
      <c r="HSX3" s="96"/>
      <c r="HSY3" s="96"/>
      <c r="HSZ3" s="96"/>
      <c r="HTA3" s="96"/>
      <c r="HTB3" s="96"/>
      <c r="HTC3" s="96"/>
      <c r="HTD3" s="96"/>
      <c r="HTE3" s="96"/>
      <c r="HTF3" s="96"/>
      <c r="HTG3" s="96"/>
      <c r="HTH3" s="96"/>
      <c r="HTI3" s="96"/>
      <c r="HTJ3" s="96"/>
      <c r="HTK3" s="96"/>
      <c r="HTL3" s="96"/>
      <c r="HTM3" s="96"/>
      <c r="HTN3" s="96"/>
      <c r="HTO3" s="96"/>
      <c r="HTP3" s="96"/>
      <c r="HTQ3" s="96"/>
      <c r="HTR3" s="96"/>
      <c r="HTS3" s="96"/>
      <c r="HTT3" s="96"/>
      <c r="HTU3" s="96"/>
      <c r="HTV3" s="96"/>
      <c r="HTW3" s="96"/>
      <c r="HTX3" s="96"/>
      <c r="HTY3" s="96"/>
      <c r="HTZ3" s="96"/>
      <c r="HUA3" s="96"/>
      <c r="HUB3" s="96"/>
      <c r="HUC3" s="96"/>
      <c r="HUD3" s="96"/>
      <c r="HUE3" s="96"/>
      <c r="HUF3" s="96"/>
      <c r="HUG3" s="96"/>
      <c r="HUH3" s="96"/>
      <c r="HUI3" s="96"/>
      <c r="HUJ3" s="96"/>
      <c r="HUK3" s="96"/>
      <c r="HUL3" s="96"/>
      <c r="HUM3" s="96"/>
      <c r="HUN3" s="96"/>
      <c r="HUO3" s="96"/>
      <c r="HUP3" s="96"/>
      <c r="HUQ3" s="96"/>
      <c r="HUR3" s="96"/>
      <c r="HUS3" s="96"/>
      <c r="HUT3" s="96"/>
      <c r="HUU3" s="96"/>
      <c r="HUV3" s="96"/>
      <c r="HUW3" s="96"/>
      <c r="HUX3" s="96"/>
      <c r="HUY3" s="96"/>
      <c r="HUZ3" s="96"/>
      <c r="HVA3" s="96"/>
      <c r="HVB3" s="96"/>
      <c r="HVC3" s="96"/>
      <c r="HVD3" s="96"/>
      <c r="HVE3" s="96"/>
      <c r="HVF3" s="96"/>
      <c r="HVG3" s="96"/>
      <c r="HVH3" s="96"/>
      <c r="HVI3" s="96"/>
      <c r="HVJ3" s="96"/>
      <c r="HVK3" s="96"/>
      <c r="HVL3" s="96"/>
      <c r="HVM3" s="96"/>
      <c r="HVN3" s="96"/>
      <c r="HVO3" s="96"/>
      <c r="HVP3" s="96"/>
      <c r="HVQ3" s="96"/>
      <c r="HVR3" s="96"/>
      <c r="HVS3" s="96"/>
      <c r="HVT3" s="96"/>
      <c r="HVU3" s="96"/>
      <c r="HVV3" s="96"/>
      <c r="HVW3" s="96"/>
      <c r="HVX3" s="96"/>
      <c r="HVY3" s="96"/>
      <c r="HVZ3" s="96"/>
      <c r="HWA3" s="96"/>
      <c r="HWB3" s="96"/>
      <c r="HWC3" s="96"/>
      <c r="HWD3" s="96"/>
      <c r="HWE3" s="96"/>
      <c r="HWF3" s="96"/>
      <c r="HWG3" s="96"/>
      <c r="HWH3" s="96"/>
      <c r="HWI3" s="96"/>
      <c r="HWJ3" s="96"/>
      <c r="HWK3" s="96"/>
      <c r="HWL3" s="96"/>
      <c r="HWM3" s="96"/>
      <c r="HWN3" s="96"/>
      <c r="HWO3" s="96"/>
      <c r="HWP3" s="96"/>
      <c r="HWQ3" s="96"/>
      <c r="HWR3" s="96"/>
      <c r="HWS3" s="96"/>
      <c r="HWT3" s="96"/>
      <c r="HWU3" s="96"/>
      <c r="HWV3" s="96"/>
      <c r="HWW3" s="96"/>
      <c r="HWX3" s="96"/>
      <c r="HWY3" s="96"/>
      <c r="HWZ3" s="96"/>
      <c r="HXA3" s="96"/>
      <c r="HXB3" s="96"/>
      <c r="HXC3" s="96"/>
      <c r="HXD3" s="96"/>
      <c r="HXE3" s="96"/>
      <c r="HXF3" s="96"/>
      <c r="HXG3" s="96"/>
      <c r="HXH3" s="96"/>
      <c r="HXI3" s="96"/>
      <c r="HXJ3" s="96"/>
      <c r="HXK3" s="96"/>
      <c r="HXL3" s="96"/>
      <c r="HXM3" s="96"/>
      <c r="HXN3" s="96"/>
      <c r="HXO3" s="96"/>
      <c r="HXP3" s="96"/>
      <c r="HXQ3" s="96"/>
      <c r="HXR3" s="96"/>
      <c r="HXS3" s="96"/>
      <c r="HXT3" s="96"/>
      <c r="HXU3" s="96"/>
      <c r="HXV3" s="96"/>
      <c r="HXW3" s="96"/>
      <c r="HXX3" s="96"/>
      <c r="HXY3" s="96"/>
      <c r="HXZ3" s="96"/>
      <c r="HYA3" s="96"/>
      <c r="HYB3" s="96"/>
      <c r="HYC3" s="96"/>
      <c r="HYD3" s="96"/>
      <c r="HYE3" s="96"/>
      <c r="HYF3" s="96"/>
      <c r="HYG3" s="96"/>
      <c r="HYH3" s="96"/>
      <c r="HYI3" s="96"/>
      <c r="HYJ3" s="96"/>
      <c r="HYK3" s="96"/>
      <c r="HYL3" s="96"/>
      <c r="HYM3" s="96"/>
      <c r="HYN3" s="96"/>
      <c r="HYO3" s="96"/>
      <c r="HYP3" s="96"/>
      <c r="HYQ3" s="96"/>
      <c r="HYR3" s="96"/>
      <c r="HYS3" s="96"/>
      <c r="HYT3" s="96"/>
      <c r="HYU3" s="96"/>
      <c r="HYV3" s="96"/>
      <c r="HYW3" s="96"/>
      <c r="HYX3" s="96"/>
      <c r="HYY3" s="96"/>
      <c r="HYZ3" s="96"/>
      <c r="HZA3" s="96"/>
      <c r="HZB3" s="96"/>
      <c r="HZC3" s="96"/>
      <c r="HZD3" s="96"/>
      <c r="HZE3" s="96"/>
      <c r="HZF3" s="96"/>
      <c r="HZG3" s="96"/>
      <c r="HZH3" s="96"/>
      <c r="HZI3" s="96"/>
      <c r="HZJ3" s="96"/>
      <c r="HZK3" s="96"/>
      <c r="HZL3" s="96"/>
      <c r="HZM3" s="96"/>
      <c r="HZN3" s="96"/>
      <c r="HZO3" s="96"/>
      <c r="HZP3" s="96"/>
      <c r="HZQ3" s="96"/>
      <c r="HZR3" s="96"/>
      <c r="HZS3" s="96"/>
      <c r="HZT3" s="96"/>
      <c r="HZU3" s="96"/>
      <c r="HZV3" s="96"/>
      <c r="HZW3" s="96"/>
      <c r="HZX3" s="96"/>
      <c r="HZY3" s="96"/>
      <c r="HZZ3" s="96"/>
      <c r="IAA3" s="96"/>
      <c r="IAB3" s="96"/>
      <c r="IAC3" s="96"/>
      <c r="IAD3" s="96"/>
      <c r="IAE3" s="96"/>
      <c r="IAF3" s="96"/>
      <c r="IAG3" s="96"/>
      <c r="IAH3" s="96"/>
      <c r="IAI3" s="96"/>
      <c r="IAJ3" s="96"/>
      <c r="IAK3" s="96"/>
      <c r="IAL3" s="96"/>
      <c r="IAM3" s="96"/>
      <c r="IAN3" s="96"/>
      <c r="IAO3" s="96"/>
      <c r="IAP3" s="96"/>
      <c r="IAQ3" s="96"/>
      <c r="IAR3" s="96"/>
      <c r="IAS3" s="96"/>
      <c r="IAT3" s="96"/>
      <c r="IAU3" s="96"/>
      <c r="IAV3" s="96"/>
      <c r="IAW3" s="96"/>
      <c r="IAX3" s="96"/>
      <c r="IAY3" s="96"/>
      <c r="IAZ3" s="96"/>
      <c r="IBA3" s="96"/>
      <c r="IBB3" s="96"/>
      <c r="IBC3" s="96"/>
      <c r="IBD3" s="96"/>
      <c r="IBE3" s="96"/>
      <c r="IBF3" s="96"/>
      <c r="IBG3" s="96"/>
      <c r="IBH3" s="96"/>
      <c r="IBI3" s="96"/>
      <c r="IBJ3" s="96"/>
      <c r="IBK3" s="96"/>
      <c r="IBL3" s="96"/>
      <c r="IBM3" s="96"/>
      <c r="IBN3" s="96"/>
      <c r="IBO3" s="96"/>
      <c r="IBP3" s="96"/>
      <c r="IBQ3" s="96"/>
      <c r="IBR3" s="96"/>
      <c r="IBS3" s="96"/>
      <c r="IBT3" s="96"/>
      <c r="IBU3" s="96"/>
      <c r="IBV3" s="96"/>
      <c r="IBW3" s="96"/>
      <c r="IBX3" s="96"/>
      <c r="IBY3" s="96"/>
      <c r="IBZ3" s="96"/>
      <c r="ICA3" s="96"/>
      <c r="ICB3" s="96"/>
      <c r="ICC3" s="96"/>
      <c r="ICD3" s="96"/>
      <c r="ICE3" s="96"/>
      <c r="ICF3" s="96"/>
      <c r="ICG3" s="96"/>
      <c r="ICH3" s="96"/>
      <c r="ICI3" s="96"/>
      <c r="ICJ3" s="96"/>
      <c r="ICK3" s="96"/>
      <c r="ICL3" s="96"/>
      <c r="ICM3" s="96"/>
      <c r="ICN3" s="96"/>
      <c r="ICO3" s="96"/>
      <c r="ICP3" s="96"/>
      <c r="ICQ3" s="96"/>
      <c r="ICR3" s="96"/>
      <c r="ICS3" s="96"/>
      <c r="ICT3" s="96"/>
      <c r="ICU3" s="96"/>
      <c r="ICV3" s="96"/>
      <c r="ICW3" s="96"/>
      <c r="ICX3" s="96"/>
      <c r="ICY3" s="96"/>
      <c r="ICZ3" s="96"/>
      <c r="IDA3" s="96"/>
      <c r="IDB3" s="96"/>
      <c r="IDC3" s="96"/>
      <c r="IDD3" s="96"/>
      <c r="IDE3" s="96"/>
      <c r="IDF3" s="96"/>
      <c r="IDG3" s="96"/>
      <c r="IDH3" s="96"/>
      <c r="IDI3" s="96"/>
      <c r="IDJ3" s="96"/>
      <c r="IDK3" s="96"/>
      <c r="IDL3" s="96"/>
      <c r="IDM3" s="96"/>
      <c r="IDN3" s="96"/>
      <c r="IDO3" s="96"/>
      <c r="IDP3" s="96"/>
      <c r="IDQ3" s="96"/>
      <c r="IDR3" s="96"/>
      <c r="IDS3" s="96"/>
      <c r="IDT3" s="96"/>
      <c r="IDU3" s="96"/>
      <c r="IDV3" s="96"/>
      <c r="IDW3" s="96"/>
      <c r="IDX3" s="96"/>
      <c r="IDY3" s="96"/>
      <c r="IDZ3" s="96"/>
      <c r="IEA3" s="96"/>
      <c r="IEB3" s="96"/>
      <c r="IEC3" s="96"/>
      <c r="IED3" s="96"/>
      <c r="IEE3" s="96"/>
      <c r="IEF3" s="96"/>
      <c r="IEG3" s="96"/>
      <c r="IEH3" s="96"/>
      <c r="IEI3" s="96"/>
      <c r="IEJ3" s="96"/>
      <c r="IEK3" s="96"/>
      <c r="IEL3" s="96"/>
      <c r="IEM3" s="96"/>
      <c r="IEN3" s="96"/>
      <c r="IEO3" s="96"/>
      <c r="IEP3" s="96"/>
      <c r="IEQ3" s="96"/>
      <c r="IER3" s="96"/>
      <c r="IES3" s="96"/>
      <c r="IET3" s="96"/>
      <c r="IEU3" s="96"/>
      <c r="IEV3" s="96"/>
      <c r="IEW3" s="96"/>
      <c r="IEX3" s="96"/>
      <c r="IEY3" s="96"/>
      <c r="IEZ3" s="96"/>
      <c r="IFA3" s="96"/>
      <c r="IFB3" s="96"/>
      <c r="IFC3" s="96"/>
      <c r="IFD3" s="96"/>
      <c r="IFE3" s="96"/>
      <c r="IFF3" s="96"/>
      <c r="IFG3" s="96"/>
      <c r="IFH3" s="96"/>
      <c r="IFI3" s="96"/>
      <c r="IFJ3" s="96"/>
      <c r="IFK3" s="96"/>
      <c r="IFL3" s="96"/>
      <c r="IFM3" s="96"/>
      <c r="IFN3" s="96"/>
      <c r="IFO3" s="96"/>
      <c r="IFP3" s="96"/>
      <c r="IFQ3" s="96"/>
      <c r="IFR3" s="96"/>
      <c r="IFS3" s="96"/>
      <c r="IFT3" s="96"/>
      <c r="IFU3" s="96"/>
      <c r="IFV3" s="96"/>
      <c r="IFW3" s="96"/>
      <c r="IFX3" s="96"/>
      <c r="IFY3" s="96"/>
      <c r="IFZ3" s="96"/>
      <c r="IGA3" s="96"/>
      <c r="IGB3" s="96"/>
      <c r="IGC3" s="96"/>
      <c r="IGD3" s="96"/>
      <c r="IGE3" s="96"/>
      <c r="IGF3" s="96"/>
      <c r="IGG3" s="96"/>
      <c r="IGH3" s="96"/>
      <c r="IGI3" s="96"/>
      <c r="IGJ3" s="96"/>
      <c r="IGK3" s="96"/>
      <c r="IGL3" s="96"/>
      <c r="IGM3" s="96"/>
      <c r="IGN3" s="96"/>
      <c r="IGO3" s="96"/>
      <c r="IGP3" s="96"/>
      <c r="IGQ3" s="96"/>
      <c r="IGR3" s="96"/>
      <c r="IGS3" s="96"/>
      <c r="IGT3" s="96"/>
      <c r="IGU3" s="96"/>
      <c r="IGV3" s="96"/>
      <c r="IGW3" s="96"/>
      <c r="IGX3" s="96"/>
      <c r="IGY3" s="96"/>
      <c r="IGZ3" s="96"/>
      <c r="IHA3" s="96"/>
      <c r="IHB3" s="96"/>
      <c r="IHC3" s="96"/>
      <c r="IHD3" s="96"/>
      <c r="IHE3" s="96"/>
      <c r="IHF3" s="96"/>
      <c r="IHG3" s="96"/>
      <c r="IHH3" s="96"/>
      <c r="IHI3" s="96"/>
      <c r="IHJ3" s="96"/>
      <c r="IHK3" s="96"/>
      <c r="IHL3" s="96"/>
      <c r="IHM3" s="96"/>
      <c r="IHN3" s="96"/>
      <c r="IHO3" s="96"/>
      <c r="IHP3" s="96"/>
      <c r="IHQ3" s="96"/>
      <c r="IHR3" s="96"/>
      <c r="IHS3" s="96"/>
      <c r="IHT3" s="96"/>
      <c r="IHU3" s="96"/>
      <c r="IHV3" s="96"/>
      <c r="IHW3" s="96"/>
      <c r="IHX3" s="96"/>
      <c r="IHY3" s="96"/>
      <c r="IHZ3" s="96"/>
      <c r="IIA3" s="96"/>
      <c r="IIB3" s="96"/>
      <c r="IIC3" s="96"/>
      <c r="IID3" s="96"/>
      <c r="IIE3" s="96"/>
      <c r="IIF3" s="96"/>
      <c r="IIG3" s="96"/>
      <c r="IIH3" s="96"/>
      <c r="III3" s="96"/>
      <c r="IIJ3" s="96"/>
      <c r="IIK3" s="96"/>
      <c r="IIL3" s="96"/>
      <c r="IIM3" s="96"/>
      <c r="IIN3" s="96"/>
      <c r="IIO3" s="96"/>
      <c r="IIP3" s="96"/>
      <c r="IIQ3" s="96"/>
      <c r="IIR3" s="96"/>
      <c r="IIS3" s="96"/>
      <c r="IIT3" s="96"/>
      <c r="IIU3" s="96"/>
      <c r="IIV3" s="96"/>
      <c r="IIW3" s="96"/>
      <c r="IIX3" s="96"/>
      <c r="IIY3" s="96"/>
      <c r="IIZ3" s="96"/>
      <c r="IJA3" s="96"/>
      <c r="IJB3" s="96"/>
      <c r="IJC3" s="96"/>
      <c r="IJD3" s="96"/>
      <c r="IJE3" s="96"/>
      <c r="IJF3" s="96"/>
      <c r="IJG3" s="96"/>
      <c r="IJH3" s="96"/>
      <c r="IJI3" s="96"/>
      <c r="IJJ3" s="96"/>
      <c r="IJK3" s="96"/>
      <c r="IJL3" s="96"/>
      <c r="IJM3" s="96"/>
      <c r="IJN3" s="96"/>
      <c r="IJO3" s="96"/>
      <c r="IJP3" s="96"/>
      <c r="IJQ3" s="96"/>
      <c r="IJR3" s="96"/>
      <c r="IJS3" s="96"/>
      <c r="IJT3" s="96"/>
      <c r="IJU3" s="96"/>
      <c r="IJV3" s="96"/>
      <c r="IJW3" s="96"/>
      <c r="IJX3" s="96"/>
      <c r="IJY3" s="96"/>
      <c r="IJZ3" s="96"/>
      <c r="IKA3" s="96"/>
      <c r="IKB3" s="96"/>
      <c r="IKC3" s="96"/>
      <c r="IKD3" s="96"/>
      <c r="IKE3" s="96"/>
      <c r="IKF3" s="96"/>
      <c r="IKG3" s="96"/>
      <c r="IKH3" s="96"/>
      <c r="IKI3" s="96"/>
      <c r="IKJ3" s="96"/>
      <c r="IKK3" s="96"/>
      <c r="IKL3" s="96"/>
      <c r="IKM3" s="96"/>
      <c r="IKN3" s="96"/>
      <c r="IKO3" s="96"/>
      <c r="IKP3" s="96"/>
      <c r="IKQ3" s="96"/>
      <c r="IKR3" s="96"/>
      <c r="IKS3" s="96"/>
      <c r="IKT3" s="96"/>
      <c r="IKU3" s="96"/>
      <c r="IKV3" s="96"/>
      <c r="IKW3" s="96"/>
      <c r="IKX3" s="96"/>
      <c r="IKY3" s="96"/>
      <c r="IKZ3" s="96"/>
      <c r="ILA3" s="96"/>
      <c r="ILB3" s="96"/>
      <c r="ILC3" s="96"/>
      <c r="ILD3" s="96"/>
      <c r="ILE3" s="96"/>
      <c r="ILF3" s="96"/>
      <c r="ILG3" s="96"/>
      <c r="ILH3" s="96"/>
      <c r="ILI3" s="96"/>
      <c r="ILJ3" s="96"/>
      <c r="ILK3" s="96"/>
      <c r="ILL3" s="96"/>
      <c r="ILM3" s="96"/>
      <c r="ILN3" s="96"/>
      <c r="ILO3" s="96"/>
      <c r="ILP3" s="96"/>
      <c r="ILQ3" s="96"/>
      <c r="ILR3" s="96"/>
      <c r="ILS3" s="96"/>
      <c r="ILT3" s="96"/>
      <c r="ILU3" s="96"/>
      <c r="ILV3" s="96"/>
      <c r="ILW3" s="96"/>
      <c r="ILX3" s="96"/>
      <c r="ILY3" s="96"/>
      <c r="ILZ3" s="96"/>
      <c r="IMA3" s="96"/>
      <c r="IMB3" s="96"/>
      <c r="IMC3" s="96"/>
      <c r="IMD3" s="96"/>
      <c r="IME3" s="96"/>
      <c r="IMF3" s="96"/>
      <c r="IMG3" s="96"/>
      <c r="IMH3" s="96"/>
      <c r="IMI3" s="96"/>
      <c r="IMJ3" s="96"/>
      <c r="IMK3" s="96"/>
      <c r="IML3" s="96"/>
      <c r="IMM3" s="96"/>
      <c r="IMN3" s="96"/>
      <c r="IMO3" s="96"/>
      <c r="IMP3" s="96"/>
      <c r="IMQ3" s="96"/>
      <c r="IMR3" s="96"/>
      <c r="IMS3" s="96"/>
      <c r="IMT3" s="96"/>
      <c r="IMU3" s="96"/>
      <c r="IMV3" s="96"/>
      <c r="IMW3" s="96"/>
      <c r="IMX3" s="96"/>
      <c r="IMY3" s="96"/>
      <c r="IMZ3" s="96"/>
      <c r="INA3" s="96"/>
      <c r="INB3" s="96"/>
      <c r="INC3" s="96"/>
      <c r="IND3" s="96"/>
      <c r="INE3" s="96"/>
      <c r="INF3" s="96"/>
      <c r="ING3" s="96"/>
      <c r="INH3" s="96"/>
      <c r="INI3" s="96"/>
      <c r="INJ3" s="96"/>
      <c r="INK3" s="96"/>
      <c r="INL3" s="96"/>
      <c r="INM3" s="96"/>
      <c r="INN3" s="96"/>
      <c r="INO3" s="96"/>
      <c r="INP3" s="96"/>
      <c r="INQ3" s="96"/>
      <c r="INR3" s="96"/>
      <c r="INS3" s="96"/>
      <c r="INT3" s="96"/>
      <c r="INU3" s="96"/>
      <c r="INV3" s="96"/>
      <c r="INW3" s="96"/>
      <c r="INX3" s="96"/>
      <c r="INY3" s="96"/>
      <c r="INZ3" s="96"/>
      <c r="IOA3" s="96"/>
      <c r="IOB3" s="96"/>
      <c r="IOC3" s="96"/>
      <c r="IOD3" s="96"/>
      <c r="IOE3" s="96"/>
      <c r="IOF3" s="96"/>
      <c r="IOG3" s="96"/>
      <c r="IOH3" s="96"/>
      <c r="IOI3" s="96"/>
      <c r="IOJ3" s="96"/>
      <c r="IOK3" s="96"/>
      <c r="IOL3" s="96"/>
      <c r="IOM3" s="96"/>
      <c r="ION3" s="96"/>
      <c r="IOO3" s="96"/>
      <c r="IOP3" s="96"/>
      <c r="IOQ3" s="96"/>
      <c r="IOR3" s="96"/>
      <c r="IOS3" s="96"/>
      <c r="IOT3" s="96"/>
      <c r="IOU3" s="96"/>
      <c r="IOV3" s="96"/>
      <c r="IOW3" s="96"/>
      <c r="IOX3" s="96"/>
      <c r="IOY3" s="96"/>
      <c r="IOZ3" s="96"/>
      <c r="IPA3" s="96"/>
      <c r="IPB3" s="96"/>
      <c r="IPC3" s="96"/>
      <c r="IPD3" s="96"/>
      <c r="IPE3" s="96"/>
      <c r="IPF3" s="96"/>
      <c r="IPG3" s="96"/>
      <c r="IPH3" s="96"/>
      <c r="IPI3" s="96"/>
      <c r="IPJ3" s="96"/>
      <c r="IPK3" s="96"/>
      <c r="IPL3" s="96"/>
      <c r="IPM3" s="96"/>
      <c r="IPN3" s="96"/>
      <c r="IPO3" s="96"/>
      <c r="IPP3" s="96"/>
      <c r="IPQ3" s="96"/>
      <c r="IPR3" s="96"/>
      <c r="IPS3" s="96"/>
      <c r="IPT3" s="96"/>
      <c r="IPU3" s="96"/>
      <c r="IPV3" s="96"/>
      <c r="IPW3" s="96"/>
      <c r="IPX3" s="96"/>
      <c r="IPY3" s="96"/>
      <c r="IPZ3" s="96"/>
      <c r="IQA3" s="96"/>
      <c r="IQB3" s="96"/>
      <c r="IQC3" s="96"/>
      <c r="IQD3" s="96"/>
      <c r="IQE3" s="96"/>
      <c r="IQF3" s="96"/>
      <c r="IQG3" s="96"/>
      <c r="IQH3" s="96"/>
      <c r="IQI3" s="96"/>
      <c r="IQJ3" s="96"/>
      <c r="IQK3" s="96"/>
      <c r="IQL3" s="96"/>
      <c r="IQM3" s="96"/>
      <c r="IQN3" s="96"/>
      <c r="IQO3" s="96"/>
      <c r="IQP3" s="96"/>
      <c r="IQQ3" s="96"/>
      <c r="IQR3" s="96"/>
      <c r="IQS3" s="96"/>
      <c r="IQT3" s="96"/>
      <c r="IQU3" s="96"/>
      <c r="IQV3" s="96"/>
      <c r="IQW3" s="96"/>
      <c r="IQX3" s="96"/>
      <c r="IQY3" s="96"/>
      <c r="IQZ3" s="96"/>
      <c r="IRA3" s="96"/>
      <c r="IRB3" s="96"/>
      <c r="IRC3" s="96"/>
      <c r="IRD3" s="96"/>
      <c r="IRE3" s="96"/>
      <c r="IRF3" s="96"/>
      <c r="IRG3" s="96"/>
      <c r="IRH3" s="96"/>
      <c r="IRI3" s="96"/>
      <c r="IRJ3" s="96"/>
      <c r="IRK3" s="96"/>
      <c r="IRL3" s="96"/>
      <c r="IRM3" s="96"/>
      <c r="IRN3" s="96"/>
      <c r="IRO3" s="96"/>
      <c r="IRP3" s="96"/>
      <c r="IRQ3" s="96"/>
      <c r="IRR3" s="96"/>
      <c r="IRS3" s="96"/>
      <c r="IRT3" s="96"/>
      <c r="IRU3" s="96"/>
      <c r="IRV3" s="96"/>
      <c r="IRW3" s="96"/>
      <c r="IRX3" s="96"/>
      <c r="IRY3" s="96"/>
      <c r="IRZ3" s="96"/>
      <c r="ISA3" s="96"/>
      <c r="ISB3" s="96"/>
      <c r="ISC3" s="96"/>
      <c r="ISD3" s="96"/>
      <c r="ISE3" s="96"/>
      <c r="ISF3" s="96"/>
      <c r="ISG3" s="96"/>
      <c r="ISH3" s="96"/>
      <c r="ISI3" s="96"/>
      <c r="ISJ3" s="96"/>
      <c r="ISK3" s="96"/>
      <c r="ISL3" s="96"/>
      <c r="ISM3" s="96"/>
      <c r="ISN3" s="96"/>
      <c r="ISO3" s="96"/>
      <c r="ISP3" s="96"/>
      <c r="ISQ3" s="96"/>
      <c r="ISR3" s="96"/>
      <c r="ISS3" s="96"/>
      <c r="IST3" s="96"/>
      <c r="ISU3" s="96"/>
      <c r="ISV3" s="96"/>
      <c r="ISW3" s="96"/>
      <c r="ISX3" s="96"/>
      <c r="ISY3" s="96"/>
      <c r="ISZ3" s="96"/>
      <c r="ITA3" s="96"/>
      <c r="ITB3" s="96"/>
      <c r="ITC3" s="96"/>
      <c r="ITD3" s="96"/>
      <c r="ITE3" s="96"/>
      <c r="ITF3" s="96"/>
      <c r="ITG3" s="96"/>
      <c r="ITH3" s="96"/>
      <c r="ITI3" s="96"/>
      <c r="ITJ3" s="96"/>
      <c r="ITK3" s="96"/>
      <c r="ITL3" s="96"/>
      <c r="ITM3" s="96"/>
      <c r="ITN3" s="96"/>
      <c r="ITO3" s="96"/>
      <c r="ITP3" s="96"/>
      <c r="ITQ3" s="96"/>
      <c r="ITR3" s="96"/>
      <c r="ITS3" s="96"/>
      <c r="ITT3" s="96"/>
      <c r="ITU3" s="96"/>
      <c r="ITV3" s="96"/>
      <c r="ITW3" s="96"/>
      <c r="ITX3" s="96"/>
      <c r="ITY3" s="96"/>
      <c r="ITZ3" s="96"/>
      <c r="IUA3" s="96"/>
      <c r="IUB3" s="96"/>
      <c r="IUC3" s="96"/>
      <c r="IUD3" s="96"/>
      <c r="IUE3" s="96"/>
      <c r="IUF3" s="96"/>
      <c r="IUG3" s="96"/>
      <c r="IUH3" s="96"/>
      <c r="IUI3" s="96"/>
      <c r="IUJ3" s="96"/>
      <c r="IUK3" s="96"/>
      <c r="IUL3" s="96"/>
      <c r="IUM3" s="96"/>
      <c r="IUN3" s="96"/>
      <c r="IUO3" s="96"/>
      <c r="IUP3" s="96"/>
      <c r="IUQ3" s="96"/>
      <c r="IUR3" s="96"/>
      <c r="IUS3" s="96"/>
      <c r="IUT3" s="96"/>
      <c r="IUU3" s="96"/>
      <c r="IUV3" s="96"/>
      <c r="IUW3" s="96"/>
      <c r="IUX3" s="96"/>
      <c r="IUY3" s="96"/>
      <c r="IUZ3" s="96"/>
      <c r="IVA3" s="96"/>
      <c r="IVB3" s="96"/>
      <c r="IVC3" s="96"/>
      <c r="IVD3" s="96"/>
      <c r="IVE3" s="96"/>
      <c r="IVF3" s="96"/>
      <c r="IVG3" s="96"/>
      <c r="IVH3" s="96"/>
      <c r="IVI3" s="96"/>
      <c r="IVJ3" s="96"/>
      <c r="IVK3" s="96"/>
      <c r="IVL3" s="96"/>
      <c r="IVM3" s="96"/>
      <c r="IVN3" s="96"/>
      <c r="IVO3" s="96"/>
      <c r="IVP3" s="96"/>
      <c r="IVQ3" s="96"/>
      <c r="IVR3" s="96"/>
      <c r="IVS3" s="96"/>
      <c r="IVT3" s="96"/>
      <c r="IVU3" s="96"/>
      <c r="IVV3" s="96"/>
      <c r="IVW3" s="96"/>
      <c r="IVX3" s="96"/>
      <c r="IVY3" s="96"/>
      <c r="IVZ3" s="96"/>
      <c r="IWA3" s="96"/>
      <c r="IWB3" s="96"/>
      <c r="IWC3" s="96"/>
      <c r="IWD3" s="96"/>
      <c r="IWE3" s="96"/>
      <c r="IWF3" s="96"/>
      <c r="IWG3" s="96"/>
      <c r="IWH3" s="96"/>
      <c r="IWI3" s="96"/>
      <c r="IWJ3" s="96"/>
      <c r="IWK3" s="96"/>
      <c r="IWL3" s="96"/>
      <c r="IWM3" s="96"/>
      <c r="IWN3" s="96"/>
      <c r="IWO3" s="96"/>
      <c r="IWP3" s="96"/>
      <c r="IWQ3" s="96"/>
      <c r="IWR3" s="96"/>
      <c r="IWS3" s="96"/>
      <c r="IWT3" s="96"/>
      <c r="IWU3" s="96"/>
      <c r="IWV3" s="96"/>
      <c r="IWW3" s="96"/>
      <c r="IWX3" s="96"/>
      <c r="IWY3" s="96"/>
      <c r="IWZ3" s="96"/>
      <c r="IXA3" s="96"/>
      <c r="IXB3" s="96"/>
      <c r="IXC3" s="96"/>
      <c r="IXD3" s="96"/>
      <c r="IXE3" s="96"/>
      <c r="IXF3" s="96"/>
      <c r="IXG3" s="96"/>
      <c r="IXH3" s="96"/>
      <c r="IXI3" s="96"/>
      <c r="IXJ3" s="96"/>
      <c r="IXK3" s="96"/>
      <c r="IXL3" s="96"/>
      <c r="IXM3" s="96"/>
      <c r="IXN3" s="96"/>
      <c r="IXO3" s="96"/>
      <c r="IXP3" s="96"/>
      <c r="IXQ3" s="96"/>
      <c r="IXR3" s="96"/>
      <c r="IXS3" s="96"/>
      <c r="IXT3" s="96"/>
      <c r="IXU3" s="96"/>
      <c r="IXV3" s="96"/>
      <c r="IXW3" s="96"/>
      <c r="IXX3" s="96"/>
      <c r="IXY3" s="96"/>
      <c r="IXZ3" s="96"/>
      <c r="IYA3" s="96"/>
      <c r="IYB3" s="96"/>
      <c r="IYC3" s="96"/>
      <c r="IYD3" s="96"/>
      <c r="IYE3" s="96"/>
      <c r="IYF3" s="96"/>
      <c r="IYG3" s="96"/>
      <c r="IYH3" s="96"/>
      <c r="IYI3" s="96"/>
      <c r="IYJ3" s="96"/>
      <c r="IYK3" s="96"/>
      <c r="IYL3" s="96"/>
      <c r="IYM3" s="96"/>
      <c r="IYN3" s="96"/>
      <c r="IYO3" s="96"/>
      <c r="IYP3" s="96"/>
      <c r="IYQ3" s="96"/>
      <c r="IYR3" s="96"/>
      <c r="IYS3" s="96"/>
      <c r="IYT3" s="96"/>
      <c r="IYU3" s="96"/>
      <c r="IYV3" s="96"/>
      <c r="IYW3" s="96"/>
      <c r="IYX3" s="96"/>
      <c r="IYY3" s="96"/>
      <c r="IYZ3" s="96"/>
      <c r="IZA3" s="96"/>
      <c r="IZB3" s="96"/>
      <c r="IZC3" s="96"/>
      <c r="IZD3" s="96"/>
      <c r="IZE3" s="96"/>
      <c r="IZF3" s="96"/>
      <c r="IZG3" s="96"/>
      <c r="IZH3" s="96"/>
      <c r="IZI3" s="96"/>
      <c r="IZJ3" s="96"/>
      <c r="IZK3" s="96"/>
      <c r="IZL3" s="96"/>
      <c r="IZM3" s="96"/>
      <c r="IZN3" s="96"/>
      <c r="IZO3" s="96"/>
      <c r="IZP3" s="96"/>
      <c r="IZQ3" s="96"/>
      <c r="IZR3" s="96"/>
      <c r="IZS3" s="96"/>
      <c r="IZT3" s="96"/>
      <c r="IZU3" s="96"/>
      <c r="IZV3" s="96"/>
      <c r="IZW3" s="96"/>
      <c r="IZX3" s="96"/>
      <c r="IZY3" s="96"/>
      <c r="IZZ3" s="96"/>
      <c r="JAA3" s="96"/>
      <c r="JAB3" s="96"/>
      <c r="JAC3" s="96"/>
      <c r="JAD3" s="96"/>
      <c r="JAE3" s="96"/>
      <c r="JAF3" s="96"/>
      <c r="JAG3" s="96"/>
      <c r="JAH3" s="96"/>
      <c r="JAI3" s="96"/>
      <c r="JAJ3" s="96"/>
      <c r="JAK3" s="96"/>
      <c r="JAL3" s="96"/>
      <c r="JAM3" s="96"/>
      <c r="JAN3" s="96"/>
      <c r="JAO3" s="96"/>
      <c r="JAP3" s="96"/>
      <c r="JAQ3" s="96"/>
      <c r="JAR3" s="96"/>
      <c r="JAS3" s="96"/>
      <c r="JAT3" s="96"/>
      <c r="JAU3" s="96"/>
      <c r="JAV3" s="96"/>
      <c r="JAW3" s="96"/>
      <c r="JAX3" s="96"/>
      <c r="JAY3" s="96"/>
      <c r="JAZ3" s="96"/>
      <c r="JBA3" s="96"/>
      <c r="JBB3" s="96"/>
      <c r="JBC3" s="96"/>
      <c r="JBD3" s="96"/>
      <c r="JBE3" s="96"/>
      <c r="JBF3" s="96"/>
      <c r="JBG3" s="96"/>
      <c r="JBH3" s="96"/>
      <c r="JBI3" s="96"/>
      <c r="JBJ3" s="96"/>
      <c r="JBK3" s="96"/>
      <c r="JBL3" s="96"/>
      <c r="JBM3" s="96"/>
      <c r="JBN3" s="96"/>
      <c r="JBO3" s="96"/>
      <c r="JBP3" s="96"/>
      <c r="JBQ3" s="96"/>
      <c r="JBR3" s="96"/>
      <c r="JBS3" s="96"/>
      <c r="JBT3" s="96"/>
      <c r="JBU3" s="96"/>
      <c r="JBV3" s="96"/>
      <c r="JBW3" s="96"/>
      <c r="JBX3" s="96"/>
      <c r="JBY3" s="96"/>
      <c r="JBZ3" s="96"/>
      <c r="JCA3" s="96"/>
      <c r="JCB3" s="96"/>
      <c r="JCC3" s="96"/>
      <c r="JCD3" s="96"/>
      <c r="JCE3" s="96"/>
      <c r="JCF3" s="96"/>
      <c r="JCG3" s="96"/>
      <c r="JCH3" s="96"/>
      <c r="JCI3" s="96"/>
      <c r="JCJ3" s="96"/>
      <c r="JCK3" s="96"/>
      <c r="JCL3" s="96"/>
      <c r="JCM3" s="96"/>
      <c r="JCN3" s="96"/>
      <c r="JCO3" s="96"/>
      <c r="JCP3" s="96"/>
      <c r="JCQ3" s="96"/>
      <c r="JCR3" s="96"/>
      <c r="JCS3" s="96"/>
      <c r="JCT3" s="96"/>
      <c r="JCU3" s="96"/>
      <c r="JCV3" s="96"/>
      <c r="JCW3" s="96"/>
      <c r="JCX3" s="96"/>
      <c r="JCY3" s="96"/>
      <c r="JCZ3" s="96"/>
      <c r="JDA3" s="96"/>
      <c r="JDB3" s="96"/>
      <c r="JDC3" s="96"/>
      <c r="JDD3" s="96"/>
      <c r="JDE3" s="96"/>
      <c r="JDF3" s="96"/>
      <c r="JDG3" s="96"/>
      <c r="JDH3" s="96"/>
      <c r="JDI3" s="96"/>
      <c r="JDJ3" s="96"/>
      <c r="JDK3" s="96"/>
      <c r="JDL3" s="96"/>
      <c r="JDM3" s="96"/>
      <c r="JDN3" s="96"/>
      <c r="JDO3" s="96"/>
      <c r="JDP3" s="96"/>
      <c r="JDQ3" s="96"/>
      <c r="JDR3" s="96"/>
      <c r="JDS3" s="96"/>
      <c r="JDT3" s="96"/>
      <c r="JDU3" s="96"/>
      <c r="JDV3" s="96"/>
      <c r="JDW3" s="96"/>
      <c r="JDX3" s="96"/>
      <c r="JDY3" s="96"/>
      <c r="JDZ3" s="96"/>
      <c r="JEA3" s="96"/>
      <c r="JEB3" s="96"/>
      <c r="JEC3" s="96"/>
      <c r="JED3" s="96"/>
      <c r="JEE3" s="96"/>
      <c r="JEF3" s="96"/>
      <c r="JEG3" s="96"/>
      <c r="JEH3" s="96"/>
      <c r="JEI3" s="96"/>
      <c r="JEJ3" s="96"/>
      <c r="JEK3" s="96"/>
      <c r="JEL3" s="96"/>
      <c r="JEM3" s="96"/>
      <c r="JEN3" s="96"/>
      <c r="JEO3" s="96"/>
      <c r="JEP3" s="96"/>
      <c r="JEQ3" s="96"/>
      <c r="JER3" s="96"/>
      <c r="JES3" s="96"/>
      <c r="JET3" s="96"/>
      <c r="JEU3" s="96"/>
      <c r="JEV3" s="96"/>
      <c r="JEW3" s="96"/>
      <c r="JEX3" s="96"/>
      <c r="JEY3" s="96"/>
      <c r="JEZ3" s="96"/>
      <c r="JFA3" s="96"/>
      <c r="JFB3" s="96"/>
      <c r="JFC3" s="96"/>
      <c r="JFD3" s="96"/>
      <c r="JFE3" s="96"/>
      <c r="JFF3" s="96"/>
      <c r="JFG3" s="96"/>
      <c r="JFH3" s="96"/>
      <c r="JFI3" s="96"/>
      <c r="JFJ3" s="96"/>
      <c r="JFK3" s="96"/>
      <c r="JFL3" s="96"/>
      <c r="JFM3" s="96"/>
      <c r="JFN3" s="96"/>
      <c r="JFO3" s="96"/>
      <c r="JFP3" s="96"/>
      <c r="JFQ3" s="96"/>
      <c r="JFR3" s="96"/>
      <c r="JFS3" s="96"/>
      <c r="JFT3" s="96"/>
      <c r="JFU3" s="96"/>
      <c r="JFV3" s="96"/>
      <c r="JFW3" s="96"/>
      <c r="JFX3" s="96"/>
      <c r="JFY3" s="96"/>
      <c r="JFZ3" s="96"/>
      <c r="JGA3" s="96"/>
      <c r="JGB3" s="96"/>
      <c r="JGC3" s="96"/>
      <c r="JGD3" s="96"/>
      <c r="JGE3" s="96"/>
      <c r="JGF3" s="96"/>
      <c r="JGG3" s="96"/>
      <c r="JGH3" s="96"/>
      <c r="JGI3" s="96"/>
      <c r="JGJ3" s="96"/>
      <c r="JGK3" s="96"/>
      <c r="JGL3" s="96"/>
      <c r="JGM3" s="96"/>
      <c r="JGN3" s="96"/>
      <c r="JGO3" s="96"/>
      <c r="JGP3" s="96"/>
      <c r="JGQ3" s="96"/>
      <c r="JGR3" s="96"/>
      <c r="JGS3" s="96"/>
      <c r="JGT3" s="96"/>
      <c r="JGU3" s="96"/>
      <c r="JGV3" s="96"/>
      <c r="JGW3" s="96"/>
      <c r="JGX3" s="96"/>
      <c r="JGY3" s="96"/>
      <c r="JGZ3" s="96"/>
      <c r="JHA3" s="96"/>
      <c r="JHB3" s="96"/>
      <c r="JHC3" s="96"/>
      <c r="JHD3" s="96"/>
      <c r="JHE3" s="96"/>
      <c r="JHF3" s="96"/>
      <c r="JHG3" s="96"/>
      <c r="JHH3" s="96"/>
      <c r="JHI3" s="96"/>
      <c r="JHJ3" s="96"/>
      <c r="JHK3" s="96"/>
      <c r="JHL3" s="96"/>
      <c r="JHM3" s="96"/>
      <c r="JHN3" s="96"/>
      <c r="JHO3" s="96"/>
      <c r="JHP3" s="96"/>
      <c r="JHQ3" s="96"/>
      <c r="JHR3" s="96"/>
      <c r="JHS3" s="96"/>
      <c r="JHT3" s="96"/>
      <c r="JHU3" s="96"/>
      <c r="JHV3" s="96"/>
      <c r="JHW3" s="96"/>
      <c r="JHX3" s="96"/>
      <c r="JHY3" s="96"/>
      <c r="JHZ3" s="96"/>
      <c r="JIA3" s="96"/>
      <c r="JIB3" s="96"/>
      <c r="JIC3" s="96"/>
      <c r="JID3" s="96"/>
      <c r="JIE3" s="96"/>
      <c r="JIF3" s="96"/>
      <c r="JIG3" s="96"/>
      <c r="JIH3" s="96"/>
      <c r="JII3" s="96"/>
      <c r="JIJ3" s="96"/>
      <c r="JIK3" s="96"/>
      <c r="JIL3" s="96"/>
      <c r="JIM3" s="96"/>
      <c r="JIN3" s="96"/>
      <c r="JIO3" s="96"/>
      <c r="JIP3" s="96"/>
      <c r="JIQ3" s="96"/>
      <c r="JIR3" s="96"/>
      <c r="JIS3" s="96"/>
      <c r="JIT3" s="96"/>
      <c r="JIU3" s="96"/>
      <c r="JIV3" s="96"/>
      <c r="JIW3" s="96"/>
      <c r="JIX3" s="96"/>
      <c r="JIY3" s="96"/>
      <c r="JIZ3" s="96"/>
      <c r="JJA3" s="96"/>
      <c r="JJB3" s="96"/>
      <c r="JJC3" s="96"/>
      <c r="JJD3" s="96"/>
      <c r="JJE3" s="96"/>
      <c r="JJF3" s="96"/>
      <c r="JJG3" s="96"/>
      <c r="JJH3" s="96"/>
      <c r="JJI3" s="96"/>
      <c r="JJJ3" s="96"/>
      <c r="JJK3" s="96"/>
      <c r="JJL3" s="96"/>
      <c r="JJM3" s="96"/>
      <c r="JJN3" s="96"/>
      <c r="JJO3" s="96"/>
      <c r="JJP3" s="96"/>
      <c r="JJQ3" s="96"/>
      <c r="JJR3" s="96"/>
      <c r="JJS3" s="96"/>
      <c r="JJT3" s="96"/>
      <c r="JJU3" s="96"/>
      <c r="JJV3" s="96"/>
      <c r="JJW3" s="96"/>
      <c r="JJX3" s="96"/>
      <c r="JJY3" s="96"/>
      <c r="JJZ3" s="96"/>
      <c r="JKA3" s="96"/>
      <c r="JKB3" s="96"/>
      <c r="JKC3" s="96"/>
      <c r="JKD3" s="96"/>
      <c r="JKE3" s="96"/>
      <c r="JKF3" s="96"/>
      <c r="JKG3" s="96"/>
      <c r="JKH3" s="96"/>
      <c r="JKI3" s="96"/>
      <c r="JKJ3" s="96"/>
      <c r="JKK3" s="96"/>
      <c r="JKL3" s="96"/>
      <c r="JKM3" s="96"/>
      <c r="JKN3" s="96"/>
      <c r="JKO3" s="96"/>
      <c r="JKP3" s="96"/>
      <c r="JKQ3" s="96"/>
      <c r="JKR3" s="96"/>
      <c r="JKS3" s="96"/>
      <c r="JKT3" s="96"/>
      <c r="JKU3" s="96"/>
      <c r="JKV3" s="96"/>
      <c r="JKW3" s="96"/>
      <c r="JKX3" s="96"/>
      <c r="JKY3" s="96"/>
      <c r="JKZ3" s="96"/>
      <c r="JLA3" s="96"/>
      <c r="JLB3" s="96"/>
      <c r="JLC3" s="96"/>
      <c r="JLD3" s="96"/>
      <c r="JLE3" s="96"/>
      <c r="JLF3" s="96"/>
      <c r="JLG3" s="96"/>
      <c r="JLH3" s="96"/>
      <c r="JLI3" s="96"/>
      <c r="JLJ3" s="96"/>
      <c r="JLK3" s="96"/>
      <c r="JLL3" s="96"/>
      <c r="JLM3" s="96"/>
      <c r="JLN3" s="96"/>
      <c r="JLO3" s="96"/>
      <c r="JLP3" s="96"/>
      <c r="JLQ3" s="96"/>
      <c r="JLR3" s="96"/>
      <c r="JLS3" s="96"/>
      <c r="JLT3" s="96"/>
      <c r="JLU3" s="96"/>
      <c r="JLV3" s="96"/>
      <c r="JLW3" s="96"/>
      <c r="JLX3" s="96"/>
      <c r="JLY3" s="96"/>
      <c r="JLZ3" s="96"/>
      <c r="JMA3" s="96"/>
      <c r="JMB3" s="96"/>
      <c r="JMC3" s="96"/>
      <c r="JMD3" s="96"/>
      <c r="JME3" s="96"/>
      <c r="JMF3" s="96"/>
      <c r="JMG3" s="96"/>
      <c r="JMH3" s="96"/>
      <c r="JMI3" s="96"/>
      <c r="JMJ3" s="96"/>
      <c r="JMK3" s="96"/>
      <c r="JML3" s="96"/>
      <c r="JMM3" s="96"/>
      <c r="JMN3" s="96"/>
      <c r="JMO3" s="96"/>
      <c r="JMP3" s="96"/>
      <c r="JMQ3" s="96"/>
      <c r="JMR3" s="96"/>
      <c r="JMS3" s="96"/>
      <c r="JMT3" s="96"/>
      <c r="JMU3" s="96"/>
      <c r="JMV3" s="96"/>
      <c r="JMW3" s="96"/>
      <c r="JMX3" s="96"/>
      <c r="JMY3" s="96"/>
      <c r="JMZ3" s="96"/>
      <c r="JNA3" s="96"/>
      <c r="JNB3" s="96"/>
      <c r="JNC3" s="96"/>
      <c r="JND3" s="96"/>
      <c r="JNE3" s="96"/>
      <c r="JNF3" s="96"/>
      <c r="JNG3" s="96"/>
      <c r="JNH3" s="96"/>
      <c r="JNI3" s="96"/>
      <c r="JNJ3" s="96"/>
      <c r="JNK3" s="96"/>
      <c r="JNL3" s="96"/>
      <c r="JNM3" s="96"/>
      <c r="JNN3" s="96"/>
      <c r="JNO3" s="96"/>
      <c r="JNP3" s="96"/>
      <c r="JNQ3" s="96"/>
      <c r="JNR3" s="96"/>
      <c r="JNS3" s="96"/>
      <c r="JNT3" s="96"/>
      <c r="JNU3" s="96"/>
      <c r="JNV3" s="96"/>
      <c r="JNW3" s="96"/>
      <c r="JNX3" s="96"/>
      <c r="JNY3" s="96"/>
      <c r="JNZ3" s="96"/>
      <c r="JOA3" s="96"/>
      <c r="JOB3" s="96"/>
      <c r="JOC3" s="96"/>
      <c r="JOD3" s="96"/>
      <c r="JOE3" s="96"/>
      <c r="JOF3" s="96"/>
      <c r="JOG3" s="96"/>
      <c r="JOH3" s="96"/>
      <c r="JOI3" s="96"/>
      <c r="JOJ3" s="96"/>
      <c r="JOK3" s="96"/>
      <c r="JOL3" s="96"/>
      <c r="JOM3" s="96"/>
      <c r="JON3" s="96"/>
      <c r="JOO3" s="96"/>
      <c r="JOP3" s="96"/>
      <c r="JOQ3" s="96"/>
      <c r="JOR3" s="96"/>
      <c r="JOS3" s="96"/>
      <c r="JOT3" s="96"/>
      <c r="JOU3" s="96"/>
      <c r="JOV3" s="96"/>
      <c r="JOW3" s="96"/>
      <c r="JOX3" s="96"/>
      <c r="JOY3" s="96"/>
      <c r="JOZ3" s="96"/>
      <c r="JPA3" s="96"/>
      <c r="JPB3" s="96"/>
      <c r="JPC3" s="96"/>
      <c r="JPD3" s="96"/>
      <c r="JPE3" s="96"/>
      <c r="JPF3" s="96"/>
      <c r="JPG3" s="96"/>
      <c r="JPH3" s="96"/>
      <c r="JPI3" s="96"/>
      <c r="JPJ3" s="96"/>
      <c r="JPK3" s="96"/>
      <c r="JPL3" s="96"/>
      <c r="JPM3" s="96"/>
      <c r="JPN3" s="96"/>
      <c r="JPO3" s="96"/>
      <c r="JPP3" s="96"/>
      <c r="JPQ3" s="96"/>
      <c r="JPR3" s="96"/>
      <c r="JPS3" s="96"/>
      <c r="JPT3" s="96"/>
      <c r="JPU3" s="96"/>
      <c r="JPV3" s="96"/>
      <c r="JPW3" s="96"/>
      <c r="JPX3" s="96"/>
      <c r="JPY3" s="96"/>
      <c r="JPZ3" s="96"/>
      <c r="JQA3" s="96"/>
      <c r="JQB3" s="96"/>
      <c r="JQC3" s="96"/>
      <c r="JQD3" s="96"/>
      <c r="JQE3" s="96"/>
      <c r="JQF3" s="96"/>
      <c r="JQG3" s="96"/>
      <c r="JQH3" s="96"/>
      <c r="JQI3" s="96"/>
      <c r="JQJ3" s="96"/>
      <c r="JQK3" s="96"/>
      <c r="JQL3" s="96"/>
      <c r="JQM3" s="96"/>
      <c r="JQN3" s="96"/>
      <c r="JQO3" s="96"/>
      <c r="JQP3" s="96"/>
      <c r="JQQ3" s="96"/>
      <c r="JQR3" s="96"/>
      <c r="JQS3" s="96"/>
      <c r="JQT3" s="96"/>
      <c r="JQU3" s="96"/>
      <c r="JQV3" s="96"/>
      <c r="JQW3" s="96"/>
      <c r="JQX3" s="96"/>
      <c r="JQY3" s="96"/>
      <c r="JQZ3" s="96"/>
      <c r="JRA3" s="96"/>
      <c r="JRB3" s="96"/>
      <c r="JRC3" s="96"/>
      <c r="JRD3" s="96"/>
      <c r="JRE3" s="96"/>
      <c r="JRF3" s="96"/>
      <c r="JRG3" s="96"/>
      <c r="JRH3" s="96"/>
      <c r="JRI3" s="96"/>
      <c r="JRJ3" s="96"/>
      <c r="JRK3" s="96"/>
      <c r="JRL3" s="96"/>
      <c r="JRM3" s="96"/>
      <c r="JRN3" s="96"/>
      <c r="JRO3" s="96"/>
      <c r="JRP3" s="96"/>
      <c r="JRQ3" s="96"/>
      <c r="JRR3" s="96"/>
      <c r="JRS3" s="96"/>
      <c r="JRT3" s="96"/>
      <c r="JRU3" s="96"/>
      <c r="JRV3" s="96"/>
      <c r="JRW3" s="96"/>
      <c r="JRX3" s="96"/>
      <c r="JRY3" s="96"/>
      <c r="JRZ3" s="96"/>
      <c r="JSA3" s="96"/>
      <c r="JSB3" s="96"/>
      <c r="JSC3" s="96"/>
      <c r="JSD3" s="96"/>
      <c r="JSE3" s="96"/>
      <c r="JSF3" s="96"/>
      <c r="JSG3" s="96"/>
      <c r="JSH3" s="96"/>
      <c r="JSI3" s="96"/>
      <c r="JSJ3" s="96"/>
      <c r="JSK3" s="96"/>
      <c r="JSL3" s="96"/>
      <c r="JSM3" s="96"/>
      <c r="JSN3" s="96"/>
      <c r="JSO3" s="96"/>
      <c r="JSP3" s="96"/>
      <c r="JSQ3" s="96"/>
      <c r="JSR3" s="96"/>
      <c r="JSS3" s="96"/>
      <c r="JST3" s="96"/>
      <c r="JSU3" s="96"/>
      <c r="JSV3" s="96"/>
      <c r="JSW3" s="96"/>
      <c r="JSX3" s="96"/>
      <c r="JSY3" s="96"/>
      <c r="JSZ3" s="96"/>
      <c r="JTA3" s="96"/>
      <c r="JTB3" s="96"/>
      <c r="JTC3" s="96"/>
      <c r="JTD3" s="96"/>
      <c r="JTE3" s="96"/>
      <c r="JTF3" s="96"/>
      <c r="JTG3" s="96"/>
      <c r="JTH3" s="96"/>
      <c r="JTI3" s="96"/>
      <c r="JTJ3" s="96"/>
      <c r="JTK3" s="96"/>
      <c r="JTL3" s="96"/>
      <c r="JTM3" s="96"/>
      <c r="JTN3" s="96"/>
      <c r="JTO3" s="96"/>
      <c r="JTP3" s="96"/>
      <c r="JTQ3" s="96"/>
      <c r="JTR3" s="96"/>
      <c r="JTS3" s="96"/>
      <c r="JTT3" s="96"/>
      <c r="JTU3" s="96"/>
      <c r="JTV3" s="96"/>
      <c r="JTW3" s="96"/>
      <c r="JTX3" s="96"/>
      <c r="JTY3" s="96"/>
      <c r="JTZ3" s="96"/>
      <c r="JUA3" s="96"/>
      <c r="JUB3" s="96"/>
      <c r="JUC3" s="96"/>
      <c r="JUD3" s="96"/>
      <c r="JUE3" s="96"/>
      <c r="JUF3" s="96"/>
      <c r="JUG3" s="96"/>
      <c r="JUH3" s="96"/>
      <c r="JUI3" s="96"/>
      <c r="JUJ3" s="96"/>
      <c r="JUK3" s="96"/>
      <c r="JUL3" s="96"/>
      <c r="JUM3" s="96"/>
      <c r="JUN3" s="96"/>
      <c r="JUO3" s="96"/>
      <c r="JUP3" s="96"/>
      <c r="JUQ3" s="96"/>
      <c r="JUR3" s="96"/>
      <c r="JUS3" s="96"/>
      <c r="JUT3" s="96"/>
      <c r="JUU3" s="96"/>
      <c r="JUV3" s="96"/>
      <c r="JUW3" s="96"/>
      <c r="JUX3" s="96"/>
      <c r="JUY3" s="96"/>
      <c r="JUZ3" s="96"/>
      <c r="JVA3" s="96"/>
      <c r="JVB3" s="96"/>
      <c r="JVC3" s="96"/>
      <c r="JVD3" s="96"/>
      <c r="JVE3" s="96"/>
      <c r="JVF3" s="96"/>
      <c r="JVG3" s="96"/>
      <c r="JVH3" s="96"/>
      <c r="JVI3" s="96"/>
      <c r="JVJ3" s="96"/>
      <c r="JVK3" s="96"/>
      <c r="JVL3" s="96"/>
      <c r="JVM3" s="96"/>
      <c r="JVN3" s="96"/>
      <c r="JVO3" s="96"/>
      <c r="JVP3" s="96"/>
      <c r="JVQ3" s="96"/>
      <c r="JVR3" s="96"/>
      <c r="JVS3" s="96"/>
      <c r="JVT3" s="96"/>
      <c r="JVU3" s="96"/>
      <c r="JVV3" s="96"/>
      <c r="JVW3" s="96"/>
      <c r="JVX3" s="96"/>
      <c r="JVY3" s="96"/>
      <c r="JVZ3" s="96"/>
      <c r="JWA3" s="96"/>
      <c r="JWB3" s="96"/>
      <c r="JWC3" s="96"/>
      <c r="JWD3" s="96"/>
      <c r="JWE3" s="96"/>
      <c r="JWF3" s="96"/>
      <c r="JWG3" s="96"/>
      <c r="JWH3" s="96"/>
      <c r="JWI3" s="96"/>
      <c r="JWJ3" s="96"/>
      <c r="JWK3" s="96"/>
      <c r="JWL3" s="96"/>
      <c r="JWM3" s="96"/>
      <c r="JWN3" s="96"/>
      <c r="JWO3" s="96"/>
      <c r="JWP3" s="96"/>
      <c r="JWQ3" s="96"/>
      <c r="JWR3" s="96"/>
      <c r="JWS3" s="96"/>
      <c r="JWT3" s="96"/>
      <c r="JWU3" s="96"/>
      <c r="JWV3" s="96"/>
      <c r="JWW3" s="96"/>
      <c r="JWX3" s="96"/>
      <c r="JWY3" s="96"/>
      <c r="JWZ3" s="96"/>
      <c r="JXA3" s="96"/>
      <c r="JXB3" s="96"/>
      <c r="JXC3" s="96"/>
      <c r="JXD3" s="96"/>
      <c r="JXE3" s="96"/>
      <c r="JXF3" s="96"/>
      <c r="JXG3" s="96"/>
      <c r="JXH3" s="96"/>
      <c r="JXI3" s="96"/>
      <c r="JXJ3" s="96"/>
      <c r="JXK3" s="96"/>
      <c r="JXL3" s="96"/>
      <c r="JXM3" s="96"/>
      <c r="JXN3" s="96"/>
      <c r="JXO3" s="96"/>
      <c r="JXP3" s="96"/>
      <c r="JXQ3" s="96"/>
      <c r="JXR3" s="96"/>
      <c r="JXS3" s="96"/>
      <c r="JXT3" s="96"/>
      <c r="JXU3" s="96"/>
      <c r="JXV3" s="96"/>
      <c r="JXW3" s="96"/>
      <c r="JXX3" s="96"/>
      <c r="JXY3" s="96"/>
      <c r="JXZ3" s="96"/>
      <c r="JYA3" s="96"/>
      <c r="JYB3" s="96"/>
      <c r="JYC3" s="96"/>
      <c r="JYD3" s="96"/>
      <c r="JYE3" s="96"/>
      <c r="JYF3" s="96"/>
      <c r="JYG3" s="96"/>
      <c r="JYH3" s="96"/>
      <c r="JYI3" s="96"/>
      <c r="JYJ3" s="96"/>
      <c r="JYK3" s="96"/>
      <c r="JYL3" s="96"/>
      <c r="JYM3" s="96"/>
      <c r="JYN3" s="96"/>
      <c r="JYO3" s="96"/>
      <c r="JYP3" s="96"/>
      <c r="JYQ3" s="96"/>
      <c r="JYR3" s="96"/>
      <c r="JYS3" s="96"/>
      <c r="JYT3" s="96"/>
      <c r="JYU3" s="96"/>
      <c r="JYV3" s="96"/>
      <c r="JYW3" s="96"/>
      <c r="JYX3" s="96"/>
      <c r="JYY3" s="96"/>
      <c r="JYZ3" s="96"/>
      <c r="JZA3" s="96"/>
      <c r="JZB3" s="96"/>
      <c r="JZC3" s="96"/>
      <c r="JZD3" s="96"/>
      <c r="JZE3" s="96"/>
      <c r="JZF3" s="96"/>
      <c r="JZG3" s="96"/>
      <c r="JZH3" s="96"/>
      <c r="JZI3" s="96"/>
      <c r="JZJ3" s="96"/>
      <c r="JZK3" s="96"/>
      <c r="JZL3" s="96"/>
      <c r="JZM3" s="96"/>
      <c r="JZN3" s="96"/>
      <c r="JZO3" s="96"/>
      <c r="JZP3" s="96"/>
      <c r="JZQ3" s="96"/>
      <c r="JZR3" s="96"/>
      <c r="JZS3" s="96"/>
      <c r="JZT3" s="96"/>
      <c r="JZU3" s="96"/>
      <c r="JZV3" s="96"/>
      <c r="JZW3" s="96"/>
      <c r="JZX3" s="96"/>
      <c r="JZY3" s="96"/>
      <c r="JZZ3" s="96"/>
      <c r="KAA3" s="96"/>
      <c r="KAB3" s="96"/>
      <c r="KAC3" s="96"/>
      <c r="KAD3" s="96"/>
      <c r="KAE3" s="96"/>
      <c r="KAF3" s="96"/>
      <c r="KAG3" s="96"/>
      <c r="KAH3" s="96"/>
      <c r="KAI3" s="96"/>
      <c r="KAJ3" s="96"/>
      <c r="KAK3" s="96"/>
      <c r="KAL3" s="96"/>
      <c r="KAM3" s="96"/>
      <c r="KAN3" s="96"/>
      <c r="KAO3" s="96"/>
      <c r="KAP3" s="96"/>
      <c r="KAQ3" s="96"/>
      <c r="KAR3" s="96"/>
      <c r="KAS3" s="96"/>
      <c r="KAT3" s="96"/>
      <c r="KAU3" s="96"/>
      <c r="KAV3" s="96"/>
      <c r="KAW3" s="96"/>
      <c r="KAX3" s="96"/>
      <c r="KAY3" s="96"/>
      <c r="KAZ3" s="96"/>
      <c r="KBA3" s="96"/>
      <c r="KBB3" s="96"/>
      <c r="KBC3" s="96"/>
      <c r="KBD3" s="96"/>
      <c r="KBE3" s="96"/>
      <c r="KBF3" s="96"/>
      <c r="KBG3" s="96"/>
      <c r="KBH3" s="96"/>
      <c r="KBI3" s="96"/>
      <c r="KBJ3" s="96"/>
      <c r="KBK3" s="96"/>
      <c r="KBL3" s="96"/>
      <c r="KBM3" s="96"/>
      <c r="KBN3" s="96"/>
      <c r="KBO3" s="96"/>
      <c r="KBP3" s="96"/>
      <c r="KBQ3" s="96"/>
      <c r="KBR3" s="96"/>
      <c r="KBS3" s="96"/>
      <c r="KBT3" s="96"/>
      <c r="KBU3" s="96"/>
      <c r="KBV3" s="96"/>
      <c r="KBW3" s="96"/>
      <c r="KBX3" s="96"/>
      <c r="KBY3" s="96"/>
      <c r="KBZ3" s="96"/>
      <c r="KCA3" s="96"/>
      <c r="KCB3" s="96"/>
      <c r="KCC3" s="96"/>
      <c r="KCD3" s="96"/>
      <c r="KCE3" s="96"/>
      <c r="KCF3" s="96"/>
      <c r="KCG3" s="96"/>
      <c r="KCH3" s="96"/>
      <c r="KCI3" s="96"/>
      <c r="KCJ3" s="96"/>
      <c r="KCK3" s="96"/>
      <c r="KCL3" s="96"/>
      <c r="KCM3" s="96"/>
      <c r="KCN3" s="96"/>
      <c r="KCO3" s="96"/>
      <c r="KCP3" s="96"/>
      <c r="KCQ3" s="96"/>
      <c r="KCR3" s="96"/>
      <c r="KCS3" s="96"/>
      <c r="KCT3" s="96"/>
      <c r="KCU3" s="96"/>
      <c r="KCV3" s="96"/>
      <c r="KCW3" s="96"/>
      <c r="KCX3" s="96"/>
      <c r="KCY3" s="96"/>
      <c r="KCZ3" s="96"/>
      <c r="KDA3" s="96"/>
      <c r="KDB3" s="96"/>
      <c r="KDC3" s="96"/>
      <c r="KDD3" s="96"/>
      <c r="KDE3" s="96"/>
      <c r="KDF3" s="96"/>
      <c r="KDG3" s="96"/>
      <c r="KDH3" s="96"/>
      <c r="KDI3" s="96"/>
      <c r="KDJ3" s="96"/>
      <c r="KDK3" s="96"/>
      <c r="KDL3" s="96"/>
      <c r="KDM3" s="96"/>
      <c r="KDN3" s="96"/>
      <c r="KDO3" s="96"/>
      <c r="KDP3" s="96"/>
      <c r="KDQ3" s="96"/>
      <c r="KDR3" s="96"/>
      <c r="KDS3" s="96"/>
      <c r="KDT3" s="96"/>
      <c r="KDU3" s="96"/>
      <c r="KDV3" s="96"/>
      <c r="KDW3" s="96"/>
      <c r="KDX3" s="96"/>
      <c r="KDY3" s="96"/>
      <c r="KDZ3" s="96"/>
      <c r="KEA3" s="96"/>
      <c r="KEB3" s="96"/>
      <c r="KEC3" s="96"/>
      <c r="KED3" s="96"/>
      <c r="KEE3" s="96"/>
      <c r="KEF3" s="96"/>
      <c r="KEG3" s="96"/>
      <c r="KEH3" s="96"/>
      <c r="KEI3" s="96"/>
      <c r="KEJ3" s="96"/>
      <c r="KEK3" s="96"/>
      <c r="KEL3" s="96"/>
      <c r="KEM3" s="96"/>
      <c r="KEN3" s="96"/>
      <c r="KEO3" s="96"/>
      <c r="KEP3" s="96"/>
      <c r="KEQ3" s="96"/>
      <c r="KER3" s="96"/>
      <c r="KES3" s="96"/>
      <c r="KET3" s="96"/>
      <c r="KEU3" s="96"/>
      <c r="KEV3" s="96"/>
      <c r="KEW3" s="96"/>
      <c r="KEX3" s="96"/>
      <c r="KEY3" s="96"/>
      <c r="KEZ3" s="96"/>
      <c r="KFA3" s="96"/>
      <c r="KFB3" s="96"/>
      <c r="KFC3" s="96"/>
      <c r="KFD3" s="96"/>
      <c r="KFE3" s="96"/>
      <c r="KFF3" s="96"/>
      <c r="KFG3" s="96"/>
      <c r="KFH3" s="96"/>
      <c r="KFI3" s="96"/>
      <c r="KFJ3" s="96"/>
      <c r="KFK3" s="96"/>
      <c r="KFL3" s="96"/>
      <c r="KFM3" s="96"/>
      <c r="KFN3" s="96"/>
      <c r="KFO3" s="96"/>
      <c r="KFP3" s="96"/>
      <c r="KFQ3" s="96"/>
      <c r="KFR3" s="96"/>
      <c r="KFS3" s="96"/>
      <c r="KFT3" s="96"/>
      <c r="KFU3" s="96"/>
      <c r="KFV3" s="96"/>
      <c r="KFW3" s="96"/>
      <c r="KFX3" s="96"/>
      <c r="KFY3" s="96"/>
      <c r="KFZ3" s="96"/>
      <c r="KGA3" s="96"/>
      <c r="KGB3" s="96"/>
      <c r="KGC3" s="96"/>
      <c r="KGD3" s="96"/>
      <c r="KGE3" s="96"/>
      <c r="KGF3" s="96"/>
      <c r="KGG3" s="96"/>
      <c r="KGH3" s="96"/>
      <c r="KGI3" s="96"/>
      <c r="KGJ3" s="96"/>
      <c r="KGK3" s="96"/>
      <c r="KGL3" s="96"/>
      <c r="KGM3" s="96"/>
      <c r="KGN3" s="96"/>
      <c r="KGO3" s="96"/>
      <c r="KGP3" s="96"/>
      <c r="KGQ3" s="96"/>
      <c r="KGR3" s="96"/>
      <c r="KGS3" s="96"/>
      <c r="KGT3" s="96"/>
      <c r="KGU3" s="96"/>
      <c r="KGV3" s="96"/>
      <c r="KGW3" s="96"/>
      <c r="KGX3" s="96"/>
      <c r="KGY3" s="96"/>
      <c r="KGZ3" s="96"/>
      <c r="KHA3" s="96"/>
      <c r="KHB3" s="96"/>
      <c r="KHC3" s="96"/>
      <c r="KHD3" s="96"/>
      <c r="KHE3" s="96"/>
      <c r="KHF3" s="96"/>
      <c r="KHG3" s="96"/>
      <c r="KHH3" s="96"/>
      <c r="KHI3" s="96"/>
      <c r="KHJ3" s="96"/>
      <c r="KHK3" s="96"/>
      <c r="KHL3" s="96"/>
      <c r="KHM3" s="96"/>
      <c r="KHN3" s="96"/>
      <c r="KHO3" s="96"/>
      <c r="KHP3" s="96"/>
      <c r="KHQ3" s="96"/>
      <c r="KHR3" s="96"/>
      <c r="KHS3" s="96"/>
      <c r="KHT3" s="96"/>
      <c r="KHU3" s="96"/>
      <c r="KHV3" s="96"/>
      <c r="KHW3" s="96"/>
      <c r="KHX3" s="96"/>
      <c r="KHY3" s="96"/>
      <c r="KHZ3" s="96"/>
      <c r="KIA3" s="96"/>
      <c r="KIB3" s="96"/>
      <c r="KIC3" s="96"/>
      <c r="KID3" s="96"/>
      <c r="KIE3" s="96"/>
      <c r="KIF3" s="96"/>
      <c r="KIG3" s="96"/>
      <c r="KIH3" s="96"/>
      <c r="KII3" s="96"/>
      <c r="KIJ3" s="96"/>
      <c r="KIK3" s="96"/>
      <c r="KIL3" s="96"/>
      <c r="KIM3" s="96"/>
      <c r="KIN3" s="96"/>
      <c r="KIO3" s="96"/>
      <c r="KIP3" s="96"/>
      <c r="KIQ3" s="96"/>
      <c r="KIR3" s="96"/>
      <c r="KIS3" s="96"/>
      <c r="KIT3" s="96"/>
      <c r="KIU3" s="96"/>
      <c r="KIV3" s="96"/>
      <c r="KIW3" s="96"/>
      <c r="KIX3" s="96"/>
      <c r="KIY3" s="96"/>
      <c r="KIZ3" s="96"/>
      <c r="KJA3" s="96"/>
      <c r="KJB3" s="96"/>
      <c r="KJC3" s="96"/>
      <c r="KJD3" s="96"/>
      <c r="KJE3" s="96"/>
      <c r="KJF3" s="96"/>
      <c r="KJG3" s="96"/>
      <c r="KJH3" s="96"/>
      <c r="KJI3" s="96"/>
      <c r="KJJ3" s="96"/>
      <c r="KJK3" s="96"/>
      <c r="KJL3" s="96"/>
      <c r="KJM3" s="96"/>
      <c r="KJN3" s="96"/>
      <c r="KJO3" s="96"/>
      <c r="KJP3" s="96"/>
      <c r="KJQ3" s="96"/>
      <c r="KJR3" s="96"/>
      <c r="KJS3" s="96"/>
      <c r="KJT3" s="96"/>
      <c r="KJU3" s="96"/>
      <c r="KJV3" s="96"/>
      <c r="KJW3" s="96"/>
      <c r="KJX3" s="96"/>
      <c r="KJY3" s="96"/>
      <c r="KJZ3" s="96"/>
      <c r="KKA3" s="96"/>
      <c r="KKB3" s="96"/>
      <c r="KKC3" s="96"/>
      <c r="KKD3" s="96"/>
      <c r="KKE3" s="96"/>
      <c r="KKF3" s="96"/>
      <c r="KKG3" s="96"/>
      <c r="KKH3" s="96"/>
      <c r="KKI3" s="96"/>
      <c r="KKJ3" s="96"/>
      <c r="KKK3" s="96"/>
      <c r="KKL3" s="96"/>
      <c r="KKM3" s="96"/>
      <c r="KKN3" s="96"/>
      <c r="KKO3" s="96"/>
      <c r="KKP3" s="96"/>
      <c r="KKQ3" s="96"/>
      <c r="KKR3" s="96"/>
      <c r="KKS3" s="96"/>
      <c r="KKT3" s="96"/>
      <c r="KKU3" s="96"/>
      <c r="KKV3" s="96"/>
      <c r="KKW3" s="96"/>
      <c r="KKX3" s="96"/>
      <c r="KKY3" s="96"/>
      <c r="KKZ3" s="96"/>
      <c r="KLA3" s="96"/>
      <c r="KLB3" s="96"/>
      <c r="KLC3" s="96"/>
      <c r="KLD3" s="96"/>
      <c r="KLE3" s="96"/>
      <c r="KLF3" s="96"/>
      <c r="KLG3" s="96"/>
      <c r="KLH3" s="96"/>
      <c r="KLI3" s="96"/>
      <c r="KLJ3" s="96"/>
      <c r="KLK3" s="96"/>
      <c r="KLL3" s="96"/>
      <c r="KLM3" s="96"/>
      <c r="KLN3" s="96"/>
      <c r="KLO3" s="96"/>
      <c r="KLP3" s="96"/>
      <c r="KLQ3" s="96"/>
      <c r="KLR3" s="96"/>
      <c r="KLS3" s="96"/>
      <c r="KLT3" s="96"/>
      <c r="KLU3" s="96"/>
      <c r="KLV3" s="96"/>
      <c r="KLW3" s="96"/>
      <c r="KLX3" s="96"/>
      <c r="KLY3" s="96"/>
      <c r="KLZ3" s="96"/>
      <c r="KMA3" s="96"/>
      <c r="KMB3" s="96"/>
      <c r="KMC3" s="96"/>
      <c r="KMD3" s="96"/>
      <c r="KME3" s="96"/>
      <c r="KMF3" s="96"/>
      <c r="KMG3" s="96"/>
      <c r="KMH3" s="96"/>
      <c r="KMI3" s="96"/>
      <c r="KMJ3" s="96"/>
      <c r="KMK3" s="96"/>
      <c r="KML3" s="96"/>
      <c r="KMM3" s="96"/>
      <c r="KMN3" s="96"/>
      <c r="KMO3" s="96"/>
      <c r="KMP3" s="96"/>
      <c r="KMQ3" s="96"/>
      <c r="KMR3" s="96"/>
      <c r="KMS3" s="96"/>
      <c r="KMT3" s="96"/>
      <c r="KMU3" s="96"/>
      <c r="KMV3" s="96"/>
      <c r="KMW3" s="96"/>
      <c r="KMX3" s="96"/>
      <c r="KMY3" s="96"/>
      <c r="KMZ3" s="96"/>
      <c r="KNA3" s="96"/>
      <c r="KNB3" s="96"/>
      <c r="KNC3" s="96"/>
      <c r="KND3" s="96"/>
      <c r="KNE3" s="96"/>
      <c r="KNF3" s="96"/>
      <c r="KNG3" s="96"/>
      <c r="KNH3" s="96"/>
      <c r="KNI3" s="96"/>
      <c r="KNJ3" s="96"/>
      <c r="KNK3" s="96"/>
      <c r="KNL3" s="96"/>
      <c r="KNM3" s="96"/>
      <c r="KNN3" s="96"/>
      <c r="KNO3" s="96"/>
      <c r="KNP3" s="96"/>
      <c r="KNQ3" s="96"/>
      <c r="KNR3" s="96"/>
      <c r="KNS3" s="96"/>
      <c r="KNT3" s="96"/>
      <c r="KNU3" s="96"/>
      <c r="KNV3" s="96"/>
      <c r="KNW3" s="96"/>
      <c r="KNX3" s="96"/>
      <c r="KNY3" s="96"/>
      <c r="KNZ3" s="96"/>
      <c r="KOA3" s="96"/>
      <c r="KOB3" s="96"/>
      <c r="KOC3" s="96"/>
      <c r="KOD3" s="96"/>
      <c r="KOE3" s="96"/>
      <c r="KOF3" s="96"/>
      <c r="KOG3" s="96"/>
      <c r="KOH3" s="96"/>
      <c r="KOI3" s="96"/>
      <c r="KOJ3" s="96"/>
      <c r="KOK3" s="96"/>
      <c r="KOL3" s="96"/>
      <c r="KOM3" s="96"/>
      <c r="KON3" s="96"/>
      <c r="KOO3" s="96"/>
      <c r="KOP3" s="96"/>
      <c r="KOQ3" s="96"/>
      <c r="KOR3" s="96"/>
      <c r="KOS3" s="96"/>
      <c r="KOT3" s="96"/>
      <c r="KOU3" s="96"/>
      <c r="KOV3" s="96"/>
      <c r="KOW3" s="96"/>
      <c r="KOX3" s="96"/>
      <c r="KOY3" s="96"/>
      <c r="KOZ3" s="96"/>
      <c r="KPA3" s="96"/>
      <c r="KPB3" s="96"/>
      <c r="KPC3" s="96"/>
      <c r="KPD3" s="96"/>
      <c r="KPE3" s="96"/>
      <c r="KPF3" s="96"/>
      <c r="KPG3" s="96"/>
      <c r="KPH3" s="96"/>
      <c r="KPI3" s="96"/>
      <c r="KPJ3" s="96"/>
      <c r="KPK3" s="96"/>
      <c r="KPL3" s="96"/>
      <c r="KPM3" s="96"/>
      <c r="KPN3" s="96"/>
      <c r="KPO3" s="96"/>
      <c r="KPP3" s="96"/>
      <c r="KPQ3" s="96"/>
      <c r="KPR3" s="96"/>
      <c r="KPS3" s="96"/>
      <c r="KPT3" s="96"/>
      <c r="KPU3" s="96"/>
      <c r="KPV3" s="96"/>
      <c r="KPW3" s="96"/>
      <c r="KPX3" s="96"/>
      <c r="KPY3" s="96"/>
      <c r="KPZ3" s="96"/>
      <c r="KQA3" s="96"/>
      <c r="KQB3" s="96"/>
      <c r="KQC3" s="96"/>
      <c r="KQD3" s="96"/>
      <c r="KQE3" s="96"/>
      <c r="KQF3" s="96"/>
      <c r="KQG3" s="96"/>
      <c r="KQH3" s="96"/>
      <c r="KQI3" s="96"/>
      <c r="KQJ3" s="96"/>
      <c r="KQK3" s="96"/>
      <c r="KQL3" s="96"/>
      <c r="KQM3" s="96"/>
      <c r="KQN3" s="96"/>
      <c r="KQO3" s="96"/>
      <c r="KQP3" s="96"/>
      <c r="KQQ3" s="96"/>
      <c r="KQR3" s="96"/>
      <c r="KQS3" s="96"/>
      <c r="KQT3" s="96"/>
      <c r="KQU3" s="96"/>
      <c r="KQV3" s="96"/>
      <c r="KQW3" s="96"/>
      <c r="KQX3" s="96"/>
      <c r="KQY3" s="96"/>
      <c r="KQZ3" s="96"/>
      <c r="KRA3" s="96"/>
      <c r="KRB3" s="96"/>
      <c r="KRC3" s="96"/>
      <c r="KRD3" s="96"/>
      <c r="KRE3" s="96"/>
      <c r="KRF3" s="96"/>
      <c r="KRG3" s="96"/>
      <c r="KRH3" s="96"/>
      <c r="KRI3" s="96"/>
      <c r="KRJ3" s="96"/>
      <c r="KRK3" s="96"/>
      <c r="KRL3" s="96"/>
      <c r="KRM3" s="96"/>
      <c r="KRN3" s="96"/>
      <c r="KRO3" s="96"/>
      <c r="KRP3" s="96"/>
      <c r="KRQ3" s="96"/>
      <c r="KRR3" s="96"/>
      <c r="KRS3" s="96"/>
      <c r="KRT3" s="96"/>
      <c r="KRU3" s="96"/>
      <c r="KRV3" s="96"/>
      <c r="KRW3" s="96"/>
      <c r="KRX3" s="96"/>
      <c r="KRY3" s="96"/>
      <c r="KRZ3" s="96"/>
      <c r="KSA3" s="96"/>
      <c r="KSB3" s="96"/>
      <c r="KSC3" s="96"/>
      <c r="KSD3" s="96"/>
      <c r="KSE3" s="96"/>
      <c r="KSF3" s="96"/>
      <c r="KSG3" s="96"/>
      <c r="KSH3" s="96"/>
      <c r="KSI3" s="96"/>
      <c r="KSJ3" s="96"/>
      <c r="KSK3" s="96"/>
      <c r="KSL3" s="96"/>
      <c r="KSM3" s="96"/>
      <c r="KSN3" s="96"/>
      <c r="KSO3" s="96"/>
      <c r="KSP3" s="96"/>
      <c r="KSQ3" s="96"/>
      <c r="KSR3" s="96"/>
      <c r="KSS3" s="96"/>
      <c r="KST3" s="96"/>
      <c r="KSU3" s="96"/>
      <c r="KSV3" s="96"/>
      <c r="KSW3" s="96"/>
      <c r="KSX3" s="96"/>
      <c r="KSY3" s="96"/>
      <c r="KSZ3" s="96"/>
      <c r="KTA3" s="96"/>
      <c r="KTB3" s="96"/>
      <c r="KTC3" s="96"/>
      <c r="KTD3" s="96"/>
      <c r="KTE3" s="96"/>
      <c r="KTF3" s="96"/>
      <c r="KTG3" s="96"/>
      <c r="KTH3" s="96"/>
      <c r="KTI3" s="96"/>
      <c r="KTJ3" s="96"/>
      <c r="KTK3" s="96"/>
      <c r="KTL3" s="96"/>
      <c r="KTM3" s="96"/>
      <c r="KTN3" s="96"/>
      <c r="KTO3" s="96"/>
      <c r="KTP3" s="96"/>
      <c r="KTQ3" s="96"/>
      <c r="KTR3" s="96"/>
      <c r="KTS3" s="96"/>
      <c r="KTT3" s="96"/>
      <c r="KTU3" s="96"/>
      <c r="KTV3" s="96"/>
      <c r="KTW3" s="96"/>
      <c r="KTX3" s="96"/>
      <c r="KTY3" s="96"/>
      <c r="KTZ3" s="96"/>
      <c r="KUA3" s="96"/>
      <c r="KUB3" s="96"/>
      <c r="KUC3" s="96"/>
      <c r="KUD3" s="96"/>
      <c r="KUE3" s="96"/>
      <c r="KUF3" s="96"/>
      <c r="KUG3" s="96"/>
      <c r="KUH3" s="96"/>
      <c r="KUI3" s="96"/>
      <c r="KUJ3" s="96"/>
      <c r="KUK3" s="96"/>
      <c r="KUL3" s="96"/>
      <c r="KUM3" s="96"/>
      <c r="KUN3" s="96"/>
      <c r="KUO3" s="96"/>
      <c r="KUP3" s="96"/>
      <c r="KUQ3" s="96"/>
      <c r="KUR3" s="96"/>
      <c r="KUS3" s="96"/>
      <c r="KUT3" s="96"/>
      <c r="KUU3" s="96"/>
      <c r="KUV3" s="96"/>
      <c r="KUW3" s="96"/>
      <c r="KUX3" s="96"/>
      <c r="KUY3" s="96"/>
      <c r="KUZ3" s="96"/>
      <c r="KVA3" s="96"/>
      <c r="KVB3" s="96"/>
      <c r="KVC3" s="96"/>
      <c r="KVD3" s="96"/>
      <c r="KVE3" s="96"/>
      <c r="KVF3" s="96"/>
      <c r="KVG3" s="96"/>
      <c r="KVH3" s="96"/>
      <c r="KVI3" s="96"/>
      <c r="KVJ3" s="96"/>
      <c r="KVK3" s="96"/>
      <c r="KVL3" s="96"/>
      <c r="KVM3" s="96"/>
      <c r="KVN3" s="96"/>
      <c r="KVO3" s="96"/>
      <c r="KVP3" s="96"/>
      <c r="KVQ3" s="96"/>
      <c r="KVR3" s="96"/>
      <c r="KVS3" s="96"/>
      <c r="KVT3" s="96"/>
      <c r="KVU3" s="96"/>
      <c r="KVV3" s="96"/>
      <c r="KVW3" s="96"/>
      <c r="KVX3" s="96"/>
      <c r="KVY3" s="96"/>
      <c r="KVZ3" s="96"/>
      <c r="KWA3" s="96"/>
      <c r="KWB3" s="96"/>
      <c r="KWC3" s="96"/>
      <c r="KWD3" s="96"/>
      <c r="KWE3" s="96"/>
      <c r="KWF3" s="96"/>
      <c r="KWG3" s="96"/>
      <c r="KWH3" s="96"/>
      <c r="KWI3" s="96"/>
      <c r="KWJ3" s="96"/>
      <c r="KWK3" s="96"/>
      <c r="KWL3" s="96"/>
      <c r="KWM3" s="96"/>
      <c r="KWN3" s="96"/>
      <c r="KWO3" s="96"/>
      <c r="KWP3" s="96"/>
      <c r="KWQ3" s="96"/>
      <c r="KWR3" s="96"/>
      <c r="KWS3" s="96"/>
      <c r="KWT3" s="96"/>
      <c r="KWU3" s="96"/>
      <c r="KWV3" s="96"/>
      <c r="KWW3" s="96"/>
      <c r="KWX3" s="96"/>
      <c r="KWY3" s="96"/>
      <c r="KWZ3" s="96"/>
      <c r="KXA3" s="96"/>
      <c r="KXB3" s="96"/>
      <c r="KXC3" s="96"/>
      <c r="KXD3" s="96"/>
      <c r="KXE3" s="96"/>
      <c r="KXF3" s="96"/>
      <c r="KXG3" s="96"/>
      <c r="KXH3" s="96"/>
      <c r="KXI3" s="96"/>
      <c r="KXJ3" s="96"/>
      <c r="KXK3" s="96"/>
      <c r="KXL3" s="96"/>
      <c r="KXM3" s="96"/>
      <c r="KXN3" s="96"/>
      <c r="KXO3" s="96"/>
      <c r="KXP3" s="96"/>
      <c r="KXQ3" s="96"/>
      <c r="KXR3" s="96"/>
      <c r="KXS3" s="96"/>
      <c r="KXT3" s="96"/>
      <c r="KXU3" s="96"/>
      <c r="KXV3" s="96"/>
      <c r="KXW3" s="96"/>
      <c r="KXX3" s="96"/>
      <c r="KXY3" s="96"/>
      <c r="KXZ3" s="96"/>
      <c r="KYA3" s="96"/>
      <c r="KYB3" s="96"/>
      <c r="KYC3" s="96"/>
      <c r="KYD3" s="96"/>
      <c r="KYE3" s="96"/>
      <c r="KYF3" s="96"/>
      <c r="KYG3" s="96"/>
      <c r="KYH3" s="96"/>
      <c r="KYI3" s="96"/>
      <c r="KYJ3" s="96"/>
      <c r="KYK3" s="96"/>
      <c r="KYL3" s="96"/>
      <c r="KYM3" s="96"/>
      <c r="KYN3" s="96"/>
      <c r="KYO3" s="96"/>
      <c r="KYP3" s="96"/>
      <c r="KYQ3" s="96"/>
      <c r="KYR3" s="96"/>
      <c r="KYS3" s="96"/>
      <c r="KYT3" s="96"/>
      <c r="KYU3" s="96"/>
      <c r="KYV3" s="96"/>
      <c r="KYW3" s="96"/>
      <c r="KYX3" s="96"/>
      <c r="KYY3" s="96"/>
      <c r="KYZ3" s="96"/>
      <c r="KZA3" s="96"/>
      <c r="KZB3" s="96"/>
      <c r="KZC3" s="96"/>
      <c r="KZD3" s="96"/>
      <c r="KZE3" s="96"/>
      <c r="KZF3" s="96"/>
      <c r="KZG3" s="96"/>
      <c r="KZH3" s="96"/>
      <c r="KZI3" s="96"/>
      <c r="KZJ3" s="96"/>
      <c r="KZK3" s="96"/>
      <c r="KZL3" s="96"/>
      <c r="KZM3" s="96"/>
      <c r="KZN3" s="96"/>
      <c r="KZO3" s="96"/>
      <c r="KZP3" s="96"/>
      <c r="KZQ3" s="96"/>
      <c r="KZR3" s="96"/>
      <c r="KZS3" s="96"/>
      <c r="KZT3" s="96"/>
      <c r="KZU3" s="96"/>
      <c r="KZV3" s="96"/>
      <c r="KZW3" s="96"/>
      <c r="KZX3" s="96"/>
      <c r="KZY3" s="96"/>
      <c r="KZZ3" s="96"/>
      <c r="LAA3" s="96"/>
      <c r="LAB3" s="96"/>
      <c r="LAC3" s="96"/>
      <c r="LAD3" s="96"/>
      <c r="LAE3" s="96"/>
      <c r="LAF3" s="96"/>
      <c r="LAG3" s="96"/>
      <c r="LAH3" s="96"/>
      <c r="LAI3" s="96"/>
      <c r="LAJ3" s="96"/>
      <c r="LAK3" s="96"/>
      <c r="LAL3" s="96"/>
      <c r="LAM3" s="96"/>
      <c r="LAN3" s="96"/>
      <c r="LAO3" s="96"/>
      <c r="LAP3" s="96"/>
      <c r="LAQ3" s="96"/>
      <c r="LAR3" s="96"/>
      <c r="LAS3" s="96"/>
      <c r="LAT3" s="96"/>
      <c r="LAU3" s="96"/>
      <c r="LAV3" s="96"/>
      <c r="LAW3" s="96"/>
      <c r="LAX3" s="96"/>
      <c r="LAY3" s="96"/>
      <c r="LAZ3" s="96"/>
      <c r="LBA3" s="96"/>
      <c r="LBB3" s="96"/>
      <c r="LBC3" s="96"/>
      <c r="LBD3" s="96"/>
      <c r="LBE3" s="96"/>
      <c r="LBF3" s="96"/>
      <c r="LBG3" s="96"/>
      <c r="LBH3" s="96"/>
      <c r="LBI3" s="96"/>
      <c r="LBJ3" s="96"/>
      <c r="LBK3" s="96"/>
      <c r="LBL3" s="96"/>
      <c r="LBM3" s="96"/>
      <c r="LBN3" s="96"/>
      <c r="LBO3" s="96"/>
      <c r="LBP3" s="96"/>
      <c r="LBQ3" s="96"/>
      <c r="LBR3" s="96"/>
      <c r="LBS3" s="96"/>
      <c r="LBT3" s="96"/>
      <c r="LBU3" s="96"/>
      <c r="LBV3" s="96"/>
      <c r="LBW3" s="96"/>
      <c r="LBX3" s="96"/>
      <c r="LBY3" s="96"/>
      <c r="LBZ3" s="96"/>
      <c r="LCA3" s="96"/>
      <c r="LCB3" s="96"/>
      <c r="LCC3" s="96"/>
      <c r="LCD3" s="96"/>
      <c r="LCE3" s="96"/>
      <c r="LCF3" s="96"/>
      <c r="LCG3" s="96"/>
      <c r="LCH3" s="96"/>
      <c r="LCI3" s="96"/>
      <c r="LCJ3" s="96"/>
      <c r="LCK3" s="96"/>
      <c r="LCL3" s="96"/>
      <c r="LCM3" s="96"/>
      <c r="LCN3" s="96"/>
      <c r="LCO3" s="96"/>
      <c r="LCP3" s="96"/>
      <c r="LCQ3" s="96"/>
      <c r="LCR3" s="96"/>
      <c r="LCS3" s="96"/>
      <c r="LCT3" s="96"/>
      <c r="LCU3" s="96"/>
      <c r="LCV3" s="96"/>
      <c r="LCW3" s="96"/>
      <c r="LCX3" s="96"/>
      <c r="LCY3" s="96"/>
      <c r="LCZ3" s="96"/>
      <c r="LDA3" s="96"/>
      <c r="LDB3" s="96"/>
      <c r="LDC3" s="96"/>
      <c r="LDD3" s="96"/>
      <c r="LDE3" s="96"/>
      <c r="LDF3" s="96"/>
      <c r="LDG3" s="96"/>
      <c r="LDH3" s="96"/>
      <c r="LDI3" s="96"/>
      <c r="LDJ3" s="96"/>
      <c r="LDK3" s="96"/>
      <c r="LDL3" s="96"/>
      <c r="LDM3" s="96"/>
      <c r="LDN3" s="96"/>
      <c r="LDO3" s="96"/>
      <c r="LDP3" s="96"/>
      <c r="LDQ3" s="96"/>
      <c r="LDR3" s="96"/>
      <c r="LDS3" s="96"/>
      <c r="LDT3" s="96"/>
      <c r="LDU3" s="96"/>
      <c r="LDV3" s="96"/>
      <c r="LDW3" s="96"/>
      <c r="LDX3" s="96"/>
      <c r="LDY3" s="96"/>
      <c r="LDZ3" s="96"/>
      <c r="LEA3" s="96"/>
      <c r="LEB3" s="96"/>
      <c r="LEC3" s="96"/>
      <c r="LED3" s="96"/>
      <c r="LEE3" s="96"/>
      <c r="LEF3" s="96"/>
      <c r="LEG3" s="96"/>
      <c r="LEH3" s="96"/>
      <c r="LEI3" s="96"/>
      <c r="LEJ3" s="96"/>
      <c r="LEK3" s="96"/>
      <c r="LEL3" s="96"/>
      <c r="LEM3" s="96"/>
      <c r="LEN3" s="96"/>
      <c r="LEO3" s="96"/>
      <c r="LEP3" s="96"/>
      <c r="LEQ3" s="96"/>
      <c r="LER3" s="96"/>
      <c r="LES3" s="96"/>
      <c r="LET3" s="96"/>
      <c r="LEU3" s="96"/>
      <c r="LEV3" s="96"/>
      <c r="LEW3" s="96"/>
      <c r="LEX3" s="96"/>
      <c r="LEY3" s="96"/>
      <c r="LEZ3" s="96"/>
      <c r="LFA3" s="96"/>
      <c r="LFB3" s="96"/>
      <c r="LFC3" s="96"/>
      <c r="LFD3" s="96"/>
      <c r="LFE3" s="96"/>
      <c r="LFF3" s="96"/>
      <c r="LFG3" s="96"/>
      <c r="LFH3" s="96"/>
      <c r="LFI3" s="96"/>
      <c r="LFJ3" s="96"/>
      <c r="LFK3" s="96"/>
      <c r="LFL3" s="96"/>
      <c r="LFM3" s="96"/>
      <c r="LFN3" s="96"/>
      <c r="LFO3" s="96"/>
      <c r="LFP3" s="96"/>
      <c r="LFQ3" s="96"/>
      <c r="LFR3" s="96"/>
      <c r="LFS3" s="96"/>
      <c r="LFT3" s="96"/>
      <c r="LFU3" s="96"/>
      <c r="LFV3" s="96"/>
      <c r="LFW3" s="96"/>
      <c r="LFX3" s="96"/>
      <c r="LFY3" s="96"/>
      <c r="LFZ3" s="96"/>
      <c r="LGA3" s="96"/>
      <c r="LGB3" s="96"/>
      <c r="LGC3" s="96"/>
      <c r="LGD3" s="96"/>
      <c r="LGE3" s="96"/>
      <c r="LGF3" s="96"/>
      <c r="LGG3" s="96"/>
      <c r="LGH3" s="96"/>
      <c r="LGI3" s="96"/>
      <c r="LGJ3" s="96"/>
      <c r="LGK3" s="96"/>
      <c r="LGL3" s="96"/>
      <c r="LGM3" s="96"/>
      <c r="LGN3" s="96"/>
      <c r="LGO3" s="96"/>
      <c r="LGP3" s="96"/>
      <c r="LGQ3" s="96"/>
      <c r="LGR3" s="96"/>
      <c r="LGS3" s="96"/>
      <c r="LGT3" s="96"/>
      <c r="LGU3" s="96"/>
      <c r="LGV3" s="96"/>
      <c r="LGW3" s="96"/>
      <c r="LGX3" s="96"/>
      <c r="LGY3" s="96"/>
      <c r="LGZ3" s="96"/>
      <c r="LHA3" s="96"/>
      <c r="LHB3" s="96"/>
      <c r="LHC3" s="96"/>
      <c r="LHD3" s="96"/>
      <c r="LHE3" s="96"/>
      <c r="LHF3" s="96"/>
      <c r="LHG3" s="96"/>
      <c r="LHH3" s="96"/>
      <c r="LHI3" s="96"/>
      <c r="LHJ3" s="96"/>
      <c r="LHK3" s="96"/>
      <c r="LHL3" s="96"/>
      <c r="LHM3" s="96"/>
      <c r="LHN3" s="96"/>
      <c r="LHO3" s="96"/>
      <c r="LHP3" s="96"/>
      <c r="LHQ3" s="96"/>
      <c r="LHR3" s="96"/>
      <c r="LHS3" s="96"/>
      <c r="LHT3" s="96"/>
      <c r="LHU3" s="96"/>
      <c r="LHV3" s="96"/>
      <c r="LHW3" s="96"/>
      <c r="LHX3" s="96"/>
      <c r="LHY3" s="96"/>
      <c r="LHZ3" s="96"/>
      <c r="LIA3" s="96"/>
      <c r="LIB3" s="96"/>
      <c r="LIC3" s="96"/>
      <c r="LID3" s="96"/>
      <c r="LIE3" s="96"/>
      <c r="LIF3" s="96"/>
      <c r="LIG3" s="96"/>
      <c r="LIH3" s="96"/>
      <c r="LII3" s="96"/>
      <c r="LIJ3" s="96"/>
      <c r="LIK3" s="96"/>
      <c r="LIL3" s="96"/>
      <c r="LIM3" s="96"/>
      <c r="LIN3" s="96"/>
      <c r="LIO3" s="96"/>
      <c r="LIP3" s="96"/>
      <c r="LIQ3" s="96"/>
      <c r="LIR3" s="96"/>
      <c r="LIS3" s="96"/>
      <c r="LIT3" s="96"/>
      <c r="LIU3" s="96"/>
      <c r="LIV3" s="96"/>
      <c r="LIW3" s="96"/>
      <c r="LIX3" s="96"/>
      <c r="LIY3" s="96"/>
      <c r="LIZ3" s="96"/>
      <c r="LJA3" s="96"/>
      <c r="LJB3" s="96"/>
      <c r="LJC3" s="96"/>
      <c r="LJD3" s="96"/>
      <c r="LJE3" s="96"/>
      <c r="LJF3" s="96"/>
      <c r="LJG3" s="96"/>
      <c r="LJH3" s="96"/>
      <c r="LJI3" s="96"/>
      <c r="LJJ3" s="96"/>
      <c r="LJK3" s="96"/>
      <c r="LJL3" s="96"/>
      <c r="LJM3" s="96"/>
      <c r="LJN3" s="96"/>
      <c r="LJO3" s="96"/>
      <c r="LJP3" s="96"/>
      <c r="LJQ3" s="96"/>
      <c r="LJR3" s="96"/>
      <c r="LJS3" s="96"/>
      <c r="LJT3" s="96"/>
      <c r="LJU3" s="96"/>
      <c r="LJV3" s="96"/>
      <c r="LJW3" s="96"/>
      <c r="LJX3" s="96"/>
      <c r="LJY3" s="96"/>
      <c r="LJZ3" s="96"/>
      <c r="LKA3" s="96"/>
      <c r="LKB3" s="96"/>
      <c r="LKC3" s="96"/>
      <c r="LKD3" s="96"/>
      <c r="LKE3" s="96"/>
      <c r="LKF3" s="96"/>
      <c r="LKG3" s="96"/>
      <c r="LKH3" s="96"/>
      <c r="LKI3" s="96"/>
      <c r="LKJ3" s="96"/>
      <c r="LKK3" s="96"/>
      <c r="LKL3" s="96"/>
      <c r="LKM3" s="96"/>
      <c r="LKN3" s="96"/>
      <c r="LKO3" s="96"/>
      <c r="LKP3" s="96"/>
      <c r="LKQ3" s="96"/>
      <c r="LKR3" s="96"/>
      <c r="LKS3" s="96"/>
      <c r="LKT3" s="96"/>
      <c r="LKU3" s="96"/>
      <c r="LKV3" s="96"/>
      <c r="LKW3" s="96"/>
      <c r="LKX3" s="96"/>
      <c r="LKY3" s="96"/>
      <c r="LKZ3" s="96"/>
      <c r="LLA3" s="96"/>
      <c r="LLB3" s="96"/>
      <c r="LLC3" s="96"/>
      <c r="LLD3" s="96"/>
      <c r="LLE3" s="96"/>
      <c r="LLF3" s="96"/>
      <c r="LLG3" s="96"/>
      <c r="LLH3" s="96"/>
      <c r="LLI3" s="96"/>
      <c r="LLJ3" s="96"/>
      <c r="LLK3" s="96"/>
      <c r="LLL3" s="96"/>
      <c r="LLM3" s="96"/>
      <c r="LLN3" s="96"/>
      <c r="LLO3" s="96"/>
      <c r="LLP3" s="96"/>
      <c r="LLQ3" s="96"/>
      <c r="LLR3" s="96"/>
      <c r="LLS3" s="96"/>
      <c r="LLT3" s="96"/>
      <c r="LLU3" s="96"/>
      <c r="LLV3" s="96"/>
      <c r="LLW3" s="96"/>
      <c r="LLX3" s="96"/>
      <c r="LLY3" s="96"/>
      <c r="LLZ3" s="96"/>
      <c r="LMA3" s="96"/>
      <c r="LMB3" s="96"/>
      <c r="LMC3" s="96"/>
      <c r="LMD3" s="96"/>
      <c r="LME3" s="96"/>
      <c r="LMF3" s="96"/>
      <c r="LMG3" s="96"/>
      <c r="LMH3" s="96"/>
      <c r="LMI3" s="96"/>
      <c r="LMJ3" s="96"/>
      <c r="LMK3" s="96"/>
      <c r="LML3" s="96"/>
      <c r="LMM3" s="96"/>
      <c r="LMN3" s="96"/>
      <c r="LMO3" s="96"/>
      <c r="LMP3" s="96"/>
      <c r="LMQ3" s="96"/>
      <c r="LMR3" s="96"/>
      <c r="LMS3" s="96"/>
      <c r="LMT3" s="96"/>
      <c r="LMU3" s="96"/>
      <c r="LMV3" s="96"/>
      <c r="LMW3" s="96"/>
      <c r="LMX3" s="96"/>
      <c r="LMY3" s="96"/>
      <c r="LMZ3" s="96"/>
      <c r="LNA3" s="96"/>
      <c r="LNB3" s="96"/>
      <c r="LNC3" s="96"/>
      <c r="LND3" s="96"/>
      <c r="LNE3" s="96"/>
      <c r="LNF3" s="96"/>
      <c r="LNG3" s="96"/>
      <c r="LNH3" s="96"/>
      <c r="LNI3" s="96"/>
      <c r="LNJ3" s="96"/>
      <c r="LNK3" s="96"/>
      <c r="LNL3" s="96"/>
      <c r="LNM3" s="96"/>
      <c r="LNN3" s="96"/>
      <c r="LNO3" s="96"/>
      <c r="LNP3" s="96"/>
      <c r="LNQ3" s="96"/>
      <c r="LNR3" s="96"/>
      <c r="LNS3" s="96"/>
      <c r="LNT3" s="96"/>
      <c r="LNU3" s="96"/>
      <c r="LNV3" s="96"/>
      <c r="LNW3" s="96"/>
      <c r="LNX3" s="96"/>
      <c r="LNY3" s="96"/>
      <c r="LNZ3" s="96"/>
      <c r="LOA3" s="96"/>
      <c r="LOB3" s="96"/>
      <c r="LOC3" s="96"/>
      <c r="LOD3" s="96"/>
      <c r="LOE3" s="96"/>
      <c r="LOF3" s="96"/>
      <c r="LOG3" s="96"/>
      <c r="LOH3" s="96"/>
      <c r="LOI3" s="96"/>
      <c r="LOJ3" s="96"/>
      <c r="LOK3" s="96"/>
      <c r="LOL3" s="96"/>
      <c r="LOM3" s="96"/>
      <c r="LON3" s="96"/>
      <c r="LOO3" s="96"/>
      <c r="LOP3" s="96"/>
      <c r="LOQ3" s="96"/>
      <c r="LOR3" s="96"/>
      <c r="LOS3" s="96"/>
      <c r="LOT3" s="96"/>
      <c r="LOU3" s="96"/>
      <c r="LOV3" s="96"/>
      <c r="LOW3" s="96"/>
      <c r="LOX3" s="96"/>
      <c r="LOY3" s="96"/>
      <c r="LOZ3" s="96"/>
      <c r="LPA3" s="96"/>
      <c r="LPB3" s="96"/>
      <c r="LPC3" s="96"/>
      <c r="LPD3" s="96"/>
      <c r="LPE3" s="96"/>
      <c r="LPF3" s="96"/>
      <c r="LPG3" s="96"/>
      <c r="LPH3" s="96"/>
      <c r="LPI3" s="96"/>
      <c r="LPJ3" s="96"/>
      <c r="LPK3" s="96"/>
      <c r="LPL3" s="96"/>
      <c r="LPM3" s="96"/>
      <c r="LPN3" s="96"/>
      <c r="LPO3" s="96"/>
      <c r="LPP3" s="96"/>
      <c r="LPQ3" s="96"/>
      <c r="LPR3" s="96"/>
      <c r="LPS3" s="96"/>
      <c r="LPT3" s="96"/>
      <c r="LPU3" s="96"/>
      <c r="LPV3" s="96"/>
      <c r="LPW3" s="96"/>
      <c r="LPX3" s="96"/>
      <c r="LPY3" s="96"/>
      <c r="LPZ3" s="96"/>
      <c r="LQA3" s="96"/>
      <c r="LQB3" s="96"/>
      <c r="LQC3" s="96"/>
      <c r="LQD3" s="96"/>
      <c r="LQE3" s="96"/>
      <c r="LQF3" s="96"/>
      <c r="LQG3" s="96"/>
      <c r="LQH3" s="96"/>
      <c r="LQI3" s="96"/>
      <c r="LQJ3" s="96"/>
      <c r="LQK3" s="96"/>
      <c r="LQL3" s="96"/>
      <c r="LQM3" s="96"/>
      <c r="LQN3" s="96"/>
      <c r="LQO3" s="96"/>
      <c r="LQP3" s="96"/>
      <c r="LQQ3" s="96"/>
      <c r="LQR3" s="96"/>
      <c r="LQS3" s="96"/>
      <c r="LQT3" s="96"/>
      <c r="LQU3" s="96"/>
      <c r="LQV3" s="96"/>
      <c r="LQW3" s="96"/>
      <c r="LQX3" s="96"/>
      <c r="LQY3" s="96"/>
      <c r="LQZ3" s="96"/>
      <c r="LRA3" s="96"/>
      <c r="LRB3" s="96"/>
      <c r="LRC3" s="96"/>
      <c r="LRD3" s="96"/>
      <c r="LRE3" s="96"/>
      <c r="LRF3" s="96"/>
      <c r="LRG3" s="96"/>
      <c r="LRH3" s="96"/>
      <c r="LRI3" s="96"/>
      <c r="LRJ3" s="96"/>
      <c r="LRK3" s="96"/>
      <c r="LRL3" s="96"/>
      <c r="LRM3" s="96"/>
      <c r="LRN3" s="96"/>
      <c r="LRO3" s="96"/>
      <c r="LRP3" s="96"/>
      <c r="LRQ3" s="96"/>
      <c r="LRR3" s="96"/>
      <c r="LRS3" s="96"/>
      <c r="LRT3" s="96"/>
      <c r="LRU3" s="96"/>
      <c r="LRV3" s="96"/>
      <c r="LRW3" s="96"/>
      <c r="LRX3" s="96"/>
      <c r="LRY3" s="96"/>
      <c r="LRZ3" s="96"/>
      <c r="LSA3" s="96"/>
      <c r="LSB3" s="96"/>
      <c r="LSC3" s="96"/>
      <c r="LSD3" s="96"/>
      <c r="LSE3" s="96"/>
      <c r="LSF3" s="96"/>
      <c r="LSG3" s="96"/>
      <c r="LSH3" s="96"/>
      <c r="LSI3" s="96"/>
      <c r="LSJ3" s="96"/>
      <c r="LSK3" s="96"/>
      <c r="LSL3" s="96"/>
      <c r="LSM3" s="96"/>
      <c r="LSN3" s="96"/>
      <c r="LSO3" s="96"/>
      <c r="LSP3" s="96"/>
      <c r="LSQ3" s="96"/>
      <c r="LSR3" s="96"/>
      <c r="LSS3" s="96"/>
      <c r="LST3" s="96"/>
      <c r="LSU3" s="96"/>
      <c r="LSV3" s="96"/>
      <c r="LSW3" s="96"/>
      <c r="LSX3" s="96"/>
      <c r="LSY3" s="96"/>
      <c r="LSZ3" s="96"/>
      <c r="LTA3" s="96"/>
      <c r="LTB3" s="96"/>
      <c r="LTC3" s="96"/>
      <c r="LTD3" s="96"/>
      <c r="LTE3" s="96"/>
      <c r="LTF3" s="96"/>
      <c r="LTG3" s="96"/>
      <c r="LTH3" s="96"/>
      <c r="LTI3" s="96"/>
      <c r="LTJ3" s="96"/>
      <c r="LTK3" s="96"/>
      <c r="LTL3" s="96"/>
      <c r="LTM3" s="96"/>
      <c r="LTN3" s="96"/>
      <c r="LTO3" s="96"/>
      <c r="LTP3" s="96"/>
      <c r="LTQ3" s="96"/>
      <c r="LTR3" s="96"/>
      <c r="LTS3" s="96"/>
      <c r="LTT3" s="96"/>
      <c r="LTU3" s="96"/>
      <c r="LTV3" s="96"/>
      <c r="LTW3" s="96"/>
      <c r="LTX3" s="96"/>
      <c r="LTY3" s="96"/>
      <c r="LTZ3" s="96"/>
      <c r="LUA3" s="96"/>
      <c r="LUB3" s="96"/>
      <c r="LUC3" s="96"/>
      <c r="LUD3" s="96"/>
      <c r="LUE3" s="96"/>
      <c r="LUF3" s="96"/>
      <c r="LUG3" s="96"/>
      <c r="LUH3" s="96"/>
      <c r="LUI3" s="96"/>
      <c r="LUJ3" s="96"/>
      <c r="LUK3" s="96"/>
      <c r="LUL3" s="96"/>
      <c r="LUM3" s="96"/>
      <c r="LUN3" s="96"/>
      <c r="LUO3" s="96"/>
      <c r="LUP3" s="96"/>
      <c r="LUQ3" s="96"/>
      <c r="LUR3" s="96"/>
      <c r="LUS3" s="96"/>
      <c r="LUT3" s="96"/>
      <c r="LUU3" s="96"/>
      <c r="LUV3" s="96"/>
      <c r="LUW3" s="96"/>
      <c r="LUX3" s="96"/>
      <c r="LUY3" s="96"/>
      <c r="LUZ3" s="96"/>
      <c r="LVA3" s="96"/>
      <c r="LVB3" s="96"/>
      <c r="LVC3" s="96"/>
      <c r="LVD3" s="96"/>
      <c r="LVE3" s="96"/>
      <c r="LVF3" s="96"/>
      <c r="LVG3" s="96"/>
      <c r="LVH3" s="96"/>
      <c r="LVI3" s="96"/>
      <c r="LVJ3" s="96"/>
      <c r="LVK3" s="96"/>
      <c r="LVL3" s="96"/>
      <c r="LVM3" s="96"/>
      <c r="LVN3" s="96"/>
      <c r="LVO3" s="96"/>
      <c r="LVP3" s="96"/>
      <c r="LVQ3" s="96"/>
      <c r="LVR3" s="96"/>
      <c r="LVS3" s="96"/>
      <c r="LVT3" s="96"/>
      <c r="LVU3" s="96"/>
      <c r="LVV3" s="96"/>
      <c r="LVW3" s="96"/>
      <c r="LVX3" s="96"/>
      <c r="LVY3" s="96"/>
      <c r="LVZ3" s="96"/>
      <c r="LWA3" s="96"/>
      <c r="LWB3" s="96"/>
      <c r="LWC3" s="96"/>
      <c r="LWD3" s="96"/>
      <c r="LWE3" s="96"/>
      <c r="LWF3" s="96"/>
      <c r="LWG3" s="96"/>
      <c r="LWH3" s="96"/>
      <c r="LWI3" s="96"/>
      <c r="LWJ3" s="96"/>
      <c r="LWK3" s="96"/>
      <c r="LWL3" s="96"/>
      <c r="LWM3" s="96"/>
      <c r="LWN3" s="96"/>
      <c r="LWO3" s="96"/>
      <c r="LWP3" s="96"/>
      <c r="LWQ3" s="96"/>
      <c r="LWR3" s="96"/>
      <c r="LWS3" s="96"/>
      <c r="LWT3" s="96"/>
      <c r="LWU3" s="96"/>
      <c r="LWV3" s="96"/>
      <c r="LWW3" s="96"/>
      <c r="LWX3" s="96"/>
      <c r="LWY3" s="96"/>
      <c r="LWZ3" s="96"/>
      <c r="LXA3" s="96"/>
      <c r="LXB3" s="96"/>
      <c r="LXC3" s="96"/>
      <c r="LXD3" s="96"/>
      <c r="LXE3" s="96"/>
      <c r="LXF3" s="96"/>
      <c r="LXG3" s="96"/>
      <c r="LXH3" s="96"/>
      <c r="LXI3" s="96"/>
      <c r="LXJ3" s="96"/>
      <c r="LXK3" s="96"/>
      <c r="LXL3" s="96"/>
      <c r="LXM3" s="96"/>
      <c r="LXN3" s="96"/>
      <c r="LXO3" s="96"/>
      <c r="LXP3" s="96"/>
      <c r="LXQ3" s="96"/>
      <c r="LXR3" s="96"/>
      <c r="LXS3" s="96"/>
      <c r="LXT3" s="96"/>
      <c r="LXU3" s="96"/>
      <c r="LXV3" s="96"/>
      <c r="LXW3" s="96"/>
      <c r="LXX3" s="96"/>
      <c r="LXY3" s="96"/>
      <c r="LXZ3" s="96"/>
      <c r="LYA3" s="96"/>
      <c r="LYB3" s="96"/>
      <c r="LYC3" s="96"/>
      <c r="LYD3" s="96"/>
      <c r="LYE3" s="96"/>
      <c r="LYF3" s="96"/>
      <c r="LYG3" s="96"/>
      <c r="LYH3" s="96"/>
      <c r="LYI3" s="96"/>
      <c r="LYJ3" s="96"/>
      <c r="LYK3" s="96"/>
      <c r="LYL3" s="96"/>
      <c r="LYM3" s="96"/>
      <c r="LYN3" s="96"/>
      <c r="LYO3" s="96"/>
      <c r="LYP3" s="96"/>
      <c r="LYQ3" s="96"/>
      <c r="LYR3" s="96"/>
      <c r="LYS3" s="96"/>
      <c r="LYT3" s="96"/>
      <c r="LYU3" s="96"/>
      <c r="LYV3" s="96"/>
      <c r="LYW3" s="96"/>
      <c r="LYX3" s="96"/>
      <c r="LYY3" s="96"/>
      <c r="LYZ3" s="96"/>
      <c r="LZA3" s="96"/>
      <c r="LZB3" s="96"/>
      <c r="LZC3" s="96"/>
      <c r="LZD3" s="96"/>
      <c r="LZE3" s="96"/>
      <c r="LZF3" s="96"/>
      <c r="LZG3" s="96"/>
      <c r="LZH3" s="96"/>
      <c r="LZI3" s="96"/>
      <c r="LZJ3" s="96"/>
      <c r="LZK3" s="96"/>
      <c r="LZL3" s="96"/>
      <c r="LZM3" s="96"/>
      <c r="LZN3" s="96"/>
      <c r="LZO3" s="96"/>
      <c r="LZP3" s="96"/>
      <c r="LZQ3" s="96"/>
      <c r="LZR3" s="96"/>
      <c r="LZS3" s="96"/>
      <c r="LZT3" s="96"/>
      <c r="LZU3" s="96"/>
      <c r="LZV3" s="96"/>
      <c r="LZW3" s="96"/>
      <c r="LZX3" s="96"/>
      <c r="LZY3" s="96"/>
      <c r="LZZ3" s="96"/>
      <c r="MAA3" s="96"/>
      <c r="MAB3" s="96"/>
      <c r="MAC3" s="96"/>
      <c r="MAD3" s="96"/>
      <c r="MAE3" s="96"/>
      <c r="MAF3" s="96"/>
      <c r="MAG3" s="96"/>
      <c r="MAH3" s="96"/>
      <c r="MAI3" s="96"/>
      <c r="MAJ3" s="96"/>
      <c r="MAK3" s="96"/>
      <c r="MAL3" s="96"/>
      <c r="MAM3" s="96"/>
      <c r="MAN3" s="96"/>
      <c r="MAO3" s="96"/>
      <c r="MAP3" s="96"/>
      <c r="MAQ3" s="96"/>
      <c r="MAR3" s="96"/>
      <c r="MAS3" s="96"/>
      <c r="MAT3" s="96"/>
      <c r="MAU3" s="96"/>
      <c r="MAV3" s="96"/>
      <c r="MAW3" s="96"/>
      <c r="MAX3" s="96"/>
      <c r="MAY3" s="96"/>
      <c r="MAZ3" s="96"/>
      <c r="MBA3" s="96"/>
      <c r="MBB3" s="96"/>
      <c r="MBC3" s="96"/>
      <c r="MBD3" s="96"/>
      <c r="MBE3" s="96"/>
      <c r="MBF3" s="96"/>
      <c r="MBG3" s="96"/>
      <c r="MBH3" s="96"/>
      <c r="MBI3" s="96"/>
      <c r="MBJ3" s="96"/>
      <c r="MBK3" s="96"/>
      <c r="MBL3" s="96"/>
      <c r="MBM3" s="96"/>
      <c r="MBN3" s="96"/>
      <c r="MBO3" s="96"/>
      <c r="MBP3" s="96"/>
      <c r="MBQ3" s="96"/>
      <c r="MBR3" s="96"/>
      <c r="MBS3" s="96"/>
      <c r="MBT3" s="96"/>
      <c r="MBU3" s="96"/>
      <c r="MBV3" s="96"/>
      <c r="MBW3" s="96"/>
      <c r="MBX3" s="96"/>
      <c r="MBY3" s="96"/>
      <c r="MBZ3" s="96"/>
      <c r="MCA3" s="96"/>
      <c r="MCB3" s="96"/>
      <c r="MCC3" s="96"/>
      <c r="MCD3" s="96"/>
      <c r="MCE3" s="96"/>
      <c r="MCF3" s="96"/>
      <c r="MCG3" s="96"/>
      <c r="MCH3" s="96"/>
      <c r="MCI3" s="96"/>
      <c r="MCJ3" s="96"/>
      <c r="MCK3" s="96"/>
      <c r="MCL3" s="96"/>
      <c r="MCM3" s="96"/>
      <c r="MCN3" s="96"/>
      <c r="MCO3" s="96"/>
      <c r="MCP3" s="96"/>
      <c r="MCQ3" s="96"/>
      <c r="MCR3" s="96"/>
      <c r="MCS3" s="96"/>
      <c r="MCT3" s="96"/>
      <c r="MCU3" s="96"/>
      <c r="MCV3" s="96"/>
      <c r="MCW3" s="96"/>
      <c r="MCX3" s="96"/>
      <c r="MCY3" s="96"/>
      <c r="MCZ3" s="96"/>
      <c r="MDA3" s="96"/>
      <c r="MDB3" s="96"/>
      <c r="MDC3" s="96"/>
      <c r="MDD3" s="96"/>
      <c r="MDE3" s="96"/>
      <c r="MDF3" s="96"/>
      <c r="MDG3" s="96"/>
      <c r="MDH3" s="96"/>
      <c r="MDI3" s="96"/>
      <c r="MDJ3" s="96"/>
      <c r="MDK3" s="96"/>
      <c r="MDL3" s="96"/>
      <c r="MDM3" s="96"/>
      <c r="MDN3" s="96"/>
      <c r="MDO3" s="96"/>
      <c r="MDP3" s="96"/>
      <c r="MDQ3" s="96"/>
      <c r="MDR3" s="96"/>
      <c r="MDS3" s="96"/>
      <c r="MDT3" s="96"/>
      <c r="MDU3" s="96"/>
      <c r="MDV3" s="96"/>
      <c r="MDW3" s="96"/>
      <c r="MDX3" s="96"/>
      <c r="MDY3" s="96"/>
      <c r="MDZ3" s="96"/>
      <c r="MEA3" s="96"/>
      <c r="MEB3" s="96"/>
      <c r="MEC3" s="96"/>
      <c r="MED3" s="96"/>
      <c r="MEE3" s="96"/>
      <c r="MEF3" s="96"/>
      <c r="MEG3" s="96"/>
      <c r="MEH3" s="96"/>
      <c r="MEI3" s="96"/>
      <c r="MEJ3" s="96"/>
      <c r="MEK3" s="96"/>
      <c r="MEL3" s="96"/>
      <c r="MEM3" s="96"/>
      <c r="MEN3" s="96"/>
      <c r="MEO3" s="96"/>
      <c r="MEP3" s="96"/>
      <c r="MEQ3" s="96"/>
      <c r="MER3" s="96"/>
      <c r="MES3" s="96"/>
      <c r="MET3" s="96"/>
      <c r="MEU3" s="96"/>
      <c r="MEV3" s="96"/>
      <c r="MEW3" s="96"/>
      <c r="MEX3" s="96"/>
      <c r="MEY3" s="96"/>
      <c r="MEZ3" s="96"/>
      <c r="MFA3" s="96"/>
      <c r="MFB3" s="96"/>
      <c r="MFC3" s="96"/>
      <c r="MFD3" s="96"/>
      <c r="MFE3" s="96"/>
      <c r="MFF3" s="96"/>
      <c r="MFG3" s="96"/>
      <c r="MFH3" s="96"/>
      <c r="MFI3" s="96"/>
      <c r="MFJ3" s="96"/>
      <c r="MFK3" s="96"/>
      <c r="MFL3" s="96"/>
      <c r="MFM3" s="96"/>
      <c r="MFN3" s="96"/>
      <c r="MFO3" s="96"/>
      <c r="MFP3" s="96"/>
      <c r="MFQ3" s="96"/>
      <c r="MFR3" s="96"/>
      <c r="MFS3" s="96"/>
      <c r="MFT3" s="96"/>
      <c r="MFU3" s="96"/>
      <c r="MFV3" s="96"/>
      <c r="MFW3" s="96"/>
      <c r="MFX3" s="96"/>
      <c r="MFY3" s="96"/>
      <c r="MFZ3" s="96"/>
      <c r="MGA3" s="96"/>
      <c r="MGB3" s="96"/>
      <c r="MGC3" s="96"/>
      <c r="MGD3" s="96"/>
      <c r="MGE3" s="96"/>
      <c r="MGF3" s="96"/>
      <c r="MGG3" s="96"/>
      <c r="MGH3" s="96"/>
      <c r="MGI3" s="96"/>
      <c r="MGJ3" s="96"/>
      <c r="MGK3" s="96"/>
      <c r="MGL3" s="96"/>
      <c r="MGM3" s="96"/>
      <c r="MGN3" s="96"/>
      <c r="MGO3" s="96"/>
      <c r="MGP3" s="96"/>
      <c r="MGQ3" s="96"/>
      <c r="MGR3" s="96"/>
      <c r="MGS3" s="96"/>
      <c r="MGT3" s="96"/>
      <c r="MGU3" s="96"/>
      <c r="MGV3" s="96"/>
      <c r="MGW3" s="96"/>
      <c r="MGX3" s="96"/>
      <c r="MGY3" s="96"/>
      <c r="MGZ3" s="96"/>
      <c r="MHA3" s="96"/>
      <c r="MHB3" s="96"/>
      <c r="MHC3" s="96"/>
      <c r="MHD3" s="96"/>
      <c r="MHE3" s="96"/>
      <c r="MHF3" s="96"/>
      <c r="MHG3" s="96"/>
      <c r="MHH3" s="96"/>
      <c r="MHI3" s="96"/>
      <c r="MHJ3" s="96"/>
      <c r="MHK3" s="96"/>
      <c r="MHL3" s="96"/>
      <c r="MHM3" s="96"/>
      <c r="MHN3" s="96"/>
      <c r="MHO3" s="96"/>
      <c r="MHP3" s="96"/>
      <c r="MHQ3" s="96"/>
      <c r="MHR3" s="96"/>
      <c r="MHS3" s="96"/>
      <c r="MHT3" s="96"/>
      <c r="MHU3" s="96"/>
      <c r="MHV3" s="96"/>
      <c r="MHW3" s="96"/>
      <c r="MHX3" s="96"/>
      <c r="MHY3" s="96"/>
      <c r="MHZ3" s="96"/>
      <c r="MIA3" s="96"/>
      <c r="MIB3" s="96"/>
      <c r="MIC3" s="96"/>
      <c r="MID3" s="96"/>
      <c r="MIE3" s="96"/>
      <c r="MIF3" s="96"/>
      <c r="MIG3" s="96"/>
      <c r="MIH3" s="96"/>
      <c r="MII3" s="96"/>
      <c r="MIJ3" s="96"/>
      <c r="MIK3" s="96"/>
      <c r="MIL3" s="96"/>
      <c r="MIM3" s="96"/>
      <c r="MIN3" s="96"/>
      <c r="MIO3" s="96"/>
      <c r="MIP3" s="96"/>
      <c r="MIQ3" s="96"/>
      <c r="MIR3" s="96"/>
      <c r="MIS3" s="96"/>
      <c r="MIT3" s="96"/>
      <c r="MIU3" s="96"/>
      <c r="MIV3" s="96"/>
      <c r="MIW3" s="96"/>
      <c r="MIX3" s="96"/>
      <c r="MIY3" s="96"/>
      <c r="MIZ3" s="96"/>
      <c r="MJA3" s="96"/>
      <c r="MJB3" s="96"/>
      <c r="MJC3" s="96"/>
      <c r="MJD3" s="96"/>
      <c r="MJE3" s="96"/>
      <c r="MJF3" s="96"/>
      <c r="MJG3" s="96"/>
      <c r="MJH3" s="96"/>
      <c r="MJI3" s="96"/>
      <c r="MJJ3" s="96"/>
      <c r="MJK3" s="96"/>
      <c r="MJL3" s="96"/>
      <c r="MJM3" s="96"/>
      <c r="MJN3" s="96"/>
      <c r="MJO3" s="96"/>
      <c r="MJP3" s="96"/>
      <c r="MJQ3" s="96"/>
      <c r="MJR3" s="96"/>
      <c r="MJS3" s="96"/>
      <c r="MJT3" s="96"/>
      <c r="MJU3" s="96"/>
      <c r="MJV3" s="96"/>
      <c r="MJW3" s="96"/>
      <c r="MJX3" s="96"/>
      <c r="MJY3" s="96"/>
      <c r="MJZ3" s="96"/>
      <c r="MKA3" s="96"/>
      <c r="MKB3" s="96"/>
      <c r="MKC3" s="96"/>
      <c r="MKD3" s="96"/>
      <c r="MKE3" s="96"/>
      <c r="MKF3" s="96"/>
      <c r="MKG3" s="96"/>
      <c r="MKH3" s="96"/>
      <c r="MKI3" s="96"/>
      <c r="MKJ3" s="96"/>
      <c r="MKK3" s="96"/>
      <c r="MKL3" s="96"/>
      <c r="MKM3" s="96"/>
      <c r="MKN3" s="96"/>
      <c r="MKO3" s="96"/>
      <c r="MKP3" s="96"/>
      <c r="MKQ3" s="96"/>
      <c r="MKR3" s="96"/>
      <c r="MKS3" s="96"/>
      <c r="MKT3" s="96"/>
      <c r="MKU3" s="96"/>
      <c r="MKV3" s="96"/>
      <c r="MKW3" s="96"/>
      <c r="MKX3" s="96"/>
      <c r="MKY3" s="96"/>
      <c r="MKZ3" s="96"/>
      <c r="MLA3" s="96"/>
      <c r="MLB3" s="96"/>
      <c r="MLC3" s="96"/>
      <c r="MLD3" s="96"/>
      <c r="MLE3" s="96"/>
      <c r="MLF3" s="96"/>
      <c r="MLG3" s="96"/>
      <c r="MLH3" s="96"/>
      <c r="MLI3" s="96"/>
      <c r="MLJ3" s="96"/>
      <c r="MLK3" s="96"/>
      <c r="MLL3" s="96"/>
      <c r="MLM3" s="96"/>
      <c r="MLN3" s="96"/>
      <c r="MLO3" s="96"/>
      <c r="MLP3" s="96"/>
      <c r="MLQ3" s="96"/>
      <c r="MLR3" s="96"/>
      <c r="MLS3" s="96"/>
      <c r="MLT3" s="96"/>
      <c r="MLU3" s="96"/>
      <c r="MLV3" s="96"/>
      <c r="MLW3" s="96"/>
      <c r="MLX3" s="96"/>
      <c r="MLY3" s="96"/>
      <c r="MLZ3" s="96"/>
      <c r="MMA3" s="96"/>
      <c r="MMB3" s="96"/>
      <c r="MMC3" s="96"/>
      <c r="MMD3" s="96"/>
      <c r="MME3" s="96"/>
      <c r="MMF3" s="96"/>
      <c r="MMG3" s="96"/>
      <c r="MMH3" s="96"/>
      <c r="MMI3" s="96"/>
      <c r="MMJ3" s="96"/>
      <c r="MMK3" s="96"/>
      <c r="MML3" s="96"/>
      <c r="MMM3" s="96"/>
      <c r="MMN3" s="96"/>
      <c r="MMO3" s="96"/>
      <c r="MMP3" s="96"/>
      <c r="MMQ3" s="96"/>
      <c r="MMR3" s="96"/>
      <c r="MMS3" s="96"/>
      <c r="MMT3" s="96"/>
      <c r="MMU3" s="96"/>
      <c r="MMV3" s="96"/>
      <c r="MMW3" s="96"/>
      <c r="MMX3" s="96"/>
      <c r="MMY3" s="96"/>
      <c r="MMZ3" s="96"/>
      <c r="MNA3" s="96"/>
      <c r="MNB3" s="96"/>
      <c r="MNC3" s="96"/>
      <c r="MND3" s="96"/>
      <c r="MNE3" s="96"/>
      <c r="MNF3" s="96"/>
      <c r="MNG3" s="96"/>
      <c r="MNH3" s="96"/>
      <c r="MNI3" s="96"/>
      <c r="MNJ3" s="96"/>
      <c r="MNK3" s="96"/>
      <c r="MNL3" s="96"/>
      <c r="MNM3" s="96"/>
      <c r="MNN3" s="96"/>
      <c r="MNO3" s="96"/>
      <c r="MNP3" s="96"/>
      <c r="MNQ3" s="96"/>
      <c r="MNR3" s="96"/>
      <c r="MNS3" s="96"/>
      <c r="MNT3" s="96"/>
      <c r="MNU3" s="96"/>
      <c r="MNV3" s="96"/>
      <c r="MNW3" s="96"/>
      <c r="MNX3" s="96"/>
      <c r="MNY3" s="96"/>
      <c r="MNZ3" s="96"/>
      <c r="MOA3" s="96"/>
      <c r="MOB3" s="96"/>
      <c r="MOC3" s="96"/>
      <c r="MOD3" s="96"/>
      <c r="MOE3" s="96"/>
      <c r="MOF3" s="96"/>
      <c r="MOG3" s="96"/>
      <c r="MOH3" s="96"/>
      <c r="MOI3" s="96"/>
      <c r="MOJ3" s="96"/>
      <c r="MOK3" s="96"/>
      <c r="MOL3" s="96"/>
      <c r="MOM3" s="96"/>
      <c r="MON3" s="96"/>
      <c r="MOO3" s="96"/>
      <c r="MOP3" s="96"/>
      <c r="MOQ3" s="96"/>
      <c r="MOR3" s="96"/>
      <c r="MOS3" s="96"/>
      <c r="MOT3" s="96"/>
      <c r="MOU3" s="96"/>
      <c r="MOV3" s="96"/>
      <c r="MOW3" s="96"/>
      <c r="MOX3" s="96"/>
      <c r="MOY3" s="96"/>
      <c r="MOZ3" s="96"/>
      <c r="MPA3" s="96"/>
      <c r="MPB3" s="96"/>
      <c r="MPC3" s="96"/>
      <c r="MPD3" s="96"/>
      <c r="MPE3" s="96"/>
      <c r="MPF3" s="96"/>
      <c r="MPG3" s="96"/>
      <c r="MPH3" s="96"/>
      <c r="MPI3" s="96"/>
      <c r="MPJ3" s="96"/>
      <c r="MPK3" s="96"/>
      <c r="MPL3" s="96"/>
      <c r="MPM3" s="96"/>
      <c r="MPN3" s="96"/>
      <c r="MPO3" s="96"/>
      <c r="MPP3" s="96"/>
      <c r="MPQ3" s="96"/>
      <c r="MPR3" s="96"/>
      <c r="MPS3" s="96"/>
      <c r="MPT3" s="96"/>
      <c r="MPU3" s="96"/>
      <c r="MPV3" s="96"/>
      <c r="MPW3" s="96"/>
      <c r="MPX3" s="96"/>
      <c r="MPY3" s="96"/>
      <c r="MPZ3" s="96"/>
      <c r="MQA3" s="96"/>
      <c r="MQB3" s="96"/>
      <c r="MQC3" s="96"/>
      <c r="MQD3" s="96"/>
      <c r="MQE3" s="96"/>
      <c r="MQF3" s="96"/>
      <c r="MQG3" s="96"/>
      <c r="MQH3" s="96"/>
      <c r="MQI3" s="96"/>
      <c r="MQJ3" s="96"/>
      <c r="MQK3" s="96"/>
      <c r="MQL3" s="96"/>
      <c r="MQM3" s="96"/>
      <c r="MQN3" s="96"/>
      <c r="MQO3" s="96"/>
      <c r="MQP3" s="96"/>
      <c r="MQQ3" s="96"/>
      <c r="MQR3" s="96"/>
      <c r="MQS3" s="96"/>
      <c r="MQT3" s="96"/>
      <c r="MQU3" s="96"/>
      <c r="MQV3" s="96"/>
      <c r="MQW3" s="96"/>
      <c r="MQX3" s="96"/>
      <c r="MQY3" s="96"/>
      <c r="MQZ3" s="96"/>
      <c r="MRA3" s="96"/>
      <c r="MRB3" s="96"/>
      <c r="MRC3" s="96"/>
      <c r="MRD3" s="96"/>
      <c r="MRE3" s="96"/>
      <c r="MRF3" s="96"/>
      <c r="MRG3" s="96"/>
      <c r="MRH3" s="96"/>
      <c r="MRI3" s="96"/>
      <c r="MRJ3" s="96"/>
      <c r="MRK3" s="96"/>
      <c r="MRL3" s="96"/>
      <c r="MRM3" s="96"/>
      <c r="MRN3" s="96"/>
      <c r="MRO3" s="96"/>
      <c r="MRP3" s="96"/>
      <c r="MRQ3" s="96"/>
      <c r="MRR3" s="96"/>
      <c r="MRS3" s="96"/>
      <c r="MRT3" s="96"/>
      <c r="MRU3" s="96"/>
      <c r="MRV3" s="96"/>
      <c r="MRW3" s="96"/>
      <c r="MRX3" s="96"/>
      <c r="MRY3" s="96"/>
      <c r="MRZ3" s="96"/>
      <c r="MSA3" s="96"/>
      <c r="MSB3" s="96"/>
      <c r="MSC3" s="96"/>
      <c r="MSD3" s="96"/>
      <c r="MSE3" s="96"/>
      <c r="MSF3" s="96"/>
      <c r="MSG3" s="96"/>
      <c r="MSH3" s="96"/>
      <c r="MSI3" s="96"/>
      <c r="MSJ3" s="96"/>
      <c r="MSK3" s="96"/>
      <c r="MSL3" s="96"/>
      <c r="MSM3" s="96"/>
      <c r="MSN3" s="96"/>
      <c r="MSO3" s="96"/>
      <c r="MSP3" s="96"/>
      <c r="MSQ3" s="96"/>
      <c r="MSR3" s="96"/>
      <c r="MSS3" s="96"/>
      <c r="MST3" s="96"/>
      <c r="MSU3" s="96"/>
      <c r="MSV3" s="96"/>
      <c r="MSW3" s="96"/>
      <c r="MSX3" s="96"/>
      <c r="MSY3" s="96"/>
      <c r="MSZ3" s="96"/>
      <c r="MTA3" s="96"/>
      <c r="MTB3" s="96"/>
      <c r="MTC3" s="96"/>
      <c r="MTD3" s="96"/>
      <c r="MTE3" s="96"/>
      <c r="MTF3" s="96"/>
      <c r="MTG3" s="96"/>
      <c r="MTH3" s="96"/>
      <c r="MTI3" s="96"/>
      <c r="MTJ3" s="96"/>
      <c r="MTK3" s="96"/>
      <c r="MTL3" s="96"/>
      <c r="MTM3" s="96"/>
      <c r="MTN3" s="96"/>
      <c r="MTO3" s="96"/>
      <c r="MTP3" s="96"/>
      <c r="MTQ3" s="96"/>
      <c r="MTR3" s="96"/>
      <c r="MTS3" s="96"/>
      <c r="MTT3" s="96"/>
      <c r="MTU3" s="96"/>
      <c r="MTV3" s="96"/>
      <c r="MTW3" s="96"/>
      <c r="MTX3" s="96"/>
      <c r="MTY3" s="96"/>
      <c r="MTZ3" s="96"/>
      <c r="MUA3" s="96"/>
      <c r="MUB3" s="96"/>
      <c r="MUC3" s="96"/>
      <c r="MUD3" s="96"/>
      <c r="MUE3" s="96"/>
      <c r="MUF3" s="96"/>
      <c r="MUG3" s="96"/>
      <c r="MUH3" s="96"/>
      <c r="MUI3" s="96"/>
      <c r="MUJ3" s="96"/>
      <c r="MUK3" s="96"/>
      <c r="MUL3" s="96"/>
      <c r="MUM3" s="96"/>
      <c r="MUN3" s="96"/>
      <c r="MUO3" s="96"/>
      <c r="MUP3" s="96"/>
      <c r="MUQ3" s="96"/>
      <c r="MUR3" s="96"/>
      <c r="MUS3" s="96"/>
      <c r="MUT3" s="96"/>
      <c r="MUU3" s="96"/>
      <c r="MUV3" s="96"/>
      <c r="MUW3" s="96"/>
      <c r="MUX3" s="96"/>
      <c r="MUY3" s="96"/>
      <c r="MUZ3" s="96"/>
      <c r="MVA3" s="96"/>
      <c r="MVB3" s="96"/>
      <c r="MVC3" s="96"/>
      <c r="MVD3" s="96"/>
      <c r="MVE3" s="96"/>
      <c r="MVF3" s="96"/>
      <c r="MVG3" s="96"/>
      <c r="MVH3" s="96"/>
      <c r="MVI3" s="96"/>
      <c r="MVJ3" s="96"/>
      <c r="MVK3" s="96"/>
      <c r="MVL3" s="96"/>
      <c r="MVM3" s="96"/>
      <c r="MVN3" s="96"/>
      <c r="MVO3" s="96"/>
      <c r="MVP3" s="96"/>
      <c r="MVQ3" s="96"/>
      <c r="MVR3" s="96"/>
      <c r="MVS3" s="96"/>
      <c r="MVT3" s="96"/>
      <c r="MVU3" s="96"/>
      <c r="MVV3" s="96"/>
      <c r="MVW3" s="96"/>
      <c r="MVX3" s="96"/>
      <c r="MVY3" s="96"/>
      <c r="MVZ3" s="96"/>
      <c r="MWA3" s="96"/>
      <c r="MWB3" s="96"/>
      <c r="MWC3" s="96"/>
      <c r="MWD3" s="96"/>
      <c r="MWE3" s="96"/>
      <c r="MWF3" s="96"/>
      <c r="MWG3" s="96"/>
      <c r="MWH3" s="96"/>
      <c r="MWI3" s="96"/>
      <c r="MWJ3" s="96"/>
      <c r="MWK3" s="96"/>
      <c r="MWL3" s="96"/>
      <c r="MWM3" s="96"/>
      <c r="MWN3" s="96"/>
      <c r="MWO3" s="96"/>
      <c r="MWP3" s="96"/>
      <c r="MWQ3" s="96"/>
      <c r="MWR3" s="96"/>
      <c r="MWS3" s="96"/>
      <c r="MWT3" s="96"/>
      <c r="MWU3" s="96"/>
      <c r="MWV3" s="96"/>
      <c r="MWW3" s="96"/>
      <c r="MWX3" s="96"/>
      <c r="MWY3" s="96"/>
      <c r="MWZ3" s="96"/>
      <c r="MXA3" s="96"/>
      <c r="MXB3" s="96"/>
      <c r="MXC3" s="96"/>
      <c r="MXD3" s="96"/>
      <c r="MXE3" s="96"/>
      <c r="MXF3" s="96"/>
      <c r="MXG3" s="96"/>
      <c r="MXH3" s="96"/>
      <c r="MXI3" s="96"/>
      <c r="MXJ3" s="96"/>
      <c r="MXK3" s="96"/>
      <c r="MXL3" s="96"/>
      <c r="MXM3" s="96"/>
      <c r="MXN3" s="96"/>
      <c r="MXO3" s="96"/>
      <c r="MXP3" s="96"/>
      <c r="MXQ3" s="96"/>
      <c r="MXR3" s="96"/>
      <c r="MXS3" s="96"/>
      <c r="MXT3" s="96"/>
      <c r="MXU3" s="96"/>
      <c r="MXV3" s="96"/>
      <c r="MXW3" s="96"/>
      <c r="MXX3" s="96"/>
      <c r="MXY3" s="96"/>
      <c r="MXZ3" s="96"/>
      <c r="MYA3" s="96"/>
      <c r="MYB3" s="96"/>
      <c r="MYC3" s="96"/>
      <c r="MYD3" s="96"/>
      <c r="MYE3" s="96"/>
      <c r="MYF3" s="96"/>
      <c r="MYG3" s="96"/>
      <c r="MYH3" s="96"/>
      <c r="MYI3" s="96"/>
      <c r="MYJ3" s="96"/>
      <c r="MYK3" s="96"/>
      <c r="MYL3" s="96"/>
      <c r="MYM3" s="96"/>
      <c r="MYN3" s="96"/>
      <c r="MYO3" s="96"/>
      <c r="MYP3" s="96"/>
      <c r="MYQ3" s="96"/>
      <c r="MYR3" s="96"/>
      <c r="MYS3" s="96"/>
      <c r="MYT3" s="96"/>
      <c r="MYU3" s="96"/>
      <c r="MYV3" s="96"/>
      <c r="MYW3" s="96"/>
      <c r="MYX3" s="96"/>
      <c r="MYY3" s="96"/>
      <c r="MYZ3" s="96"/>
      <c r="MZA3" s="96"/>
      <c r="MZB3" s="96"/>
      <c r="MZC3" s="96"/>
      <c r="MZD3" s="96"/>
      <c r="MZE3" s="96"/>
      <c r="MZF3" s="96"/>
      <c r="MZG3" s="96"/>
      <c r="MZH3" s="96"/>
      <c r="MZI3" s="96"/>
      <c r="MZJ3" s="96"/>
      <c r="MZK3" s="96"/>
      <c r="MZL3" s="96"/>
      <c r="MZM3" s="96"/>
      <c r="MZN3" s="96"/>
      <c r="MZO3" s="96"/>
      <c r="MZP3" s="96"/>
      <c r="MZQ3" s="96"/>
      <c r="MZR3" s="96"/>
      <c r="MZS3" s="96"/>
      <c r="MZT3" s="96"/>
      <c r="MZU3" s="96"/>
      <c r="MZV3" s="96"/>
      <c r="MZW3" s="96"/>
      <c r="MZX3" s="96"/>
      <c r="MZY3" s="96"/>
      <c r="MZZ3" s="96"/>
      <c r="NAA3" s="96"/>
      <c r="NAB3" s="96"/>
      <c r="NAC3" s="96"/>
      <c r="NAD3" s="96"/>
      <c r="NAE3" s="96"/>
      <c r="NAF3" s="96"/>
      <c r="NAG3" s="96"/>
      <c r="NAH3" s="96"/>
      <c r="NAI3" s="96"/>
      <c r="NAJ3" s="96"/>
      <c r="NAK3" s="96"/>
      <c r="NAL3" s="96"/>
      <c r="NAM3" s="96"/>
      <c r="NAN3" s="96"/>
      <c r="NAO3" s="96"/>
      <c r="NAP3" s="96"/>
      <c r="NAQ3" s="96"/>
      <c r="NAR3" s="96"/>
      <c r="NAS3" s="96"/>
      <c r="NAT3" s="96"/>
      <c r="NAU3" s="96"/>
      <c r="NAV3" s="96"/>
      <c r="NAW3" s="96"/>
      <c r="NAX3" s="96"/>
      <c r="NAY3" s="96"/>
      <c r="NAZ3" s="96"/>
      <c r="NBA3" s="96"/>
      <c r="NBB3" s="96"/>
      <c r="NBC3" s="96"/>
      <c r="NBD3" s="96"/>
      <c r="NBE3" s="96"/>
      <c r="NBF3" s="96"/>
      <c r="NBG3" s="96"/>
      <c r="NBH3" s="96"/>
      <c r="NBI3" s="96"/>
      <c r="NBJ3" s="96"/>
      <c r="NBK3" s="96"/>
      <c r="NBL3" s="96"/>
      <c r="NBM3" s="96"/>
      <c r="NBN3" s="96"/>
      <c r="NBO3" s="96"/>
      <c r="NBP3" s="96"/>
      <c r="NBQ3" s="96"/>
      <c r="NBR3" s="96"/>
      <c r="NBS3" s="96"/>
      <c r="NBT3" s="96"/>
      <c r="NBU3" s="96"/>
      <c r="NBV3" s="96"/>
      <c r="NBW3" s="96"/>
      <c r="NBX3" s="96"/>
      <c r="NBY3" s="96"/>
      <c r="NBZ3" s="96"/>
      <c r="NCA3" s="96"/>
      <c r="NCB3" s="96"/>
      <c r="NCC3" s="96"/>
      <c r="NCD3" s="96"/>
      <c r="NCE3" s="96"/>
      <c r="NCF3" s="96"/>
      <c r="NCG3" s="96"/>
      <c r="NCH3" s="96"/>
      <c r="NCI3" s="96"/>
      <c r="NCJ3" s="96"/>
      <c r="NCK3" s="96"/>
      <c r="NCL3" s="96"/>
      <c r="NCM3" s="96"/>
      <c r="NCN3" s="96"/>
      <c r="NCO3" s="96"/>
      <c r="NCP3" s="96"/>
      <c r="NCQ3" s="96"/>
      <c r="NCR3" s="96"/>
      <c r="NCS3" s="96"/>
      <c r="NCT3" s="96"/>
      <c r="NCU3" s="96"/>
      <c r="NCV3" s="96"/>
      <c r="NCW3" s="96"/>
      <c r="NCX3" s="96"/>
      <c r="NCY3" s="96"/>
      <c r="NCZ3" s="96"/>
      <c r="NDA3" s="96"/>
      <c r="NDB3" s="96"/>
      <c r="NDC3" s="96"/>
      <c r="NDD3" s="96"/>
      <c r="NDE3" s="96"/>
      <c r="NDF3" s="96"/>
      <c r="NDG3" s="96"/>
      <c r="NDH3" s="96"/>
      <c r="NDI3" s="96"/>
      <c r="NDJ3" s="96"/>
      <c r="NDK3" s="96"/>
      <c r="NDL3" s="96"/>
      <c r="NDM3" s="96"/>
      <c r="NDN3" s="96"/>
      <c r="NDO3" s="96"/>
      <c r="NDP3" s="96"/>
      <c r="NDQ3" s="96"/>
      <c r="NDR3" s="96"/>
      <c r="NDS3" s="96"/>
      <c r="NDT3" s="96"/>
      <c r="NDU3" s="96"/>
      <c r="NDV3" s="96"/>
      <c r="NDW3" s="96"/>
      <c r="NDX3" s="96"/>
      <c r="NDY3" s="96"/>
      <c r="NDZ3" s="96"/>
      <c r="NEA3" s="96"/>
      <c r="NEB3" s="96"/>
      <c r="NEC3" s="96"/>
      <c r="NED3" s="96"/>
      <c r="NEE3" s="96"/>
      <c r="NEF3" s="96"/>
      <c r="NEG3" s="96"/>
      <c r="NEH3" s="96"/>
      <c r="NEI3" s="96"/>
      <c r="NEJ3" s="96"/>
      <c r="NEK3" s="96"/>
      <c r="NEL3" s="96"/>
      <c r="NEM3" s="96"/>
      <c r="NEN3" s="96"/>
      <c r="NEO3" s="96"/>
      <c r="NEP3" s="96"/>
      <c r="NEQ3" s="96"/>
      <c r="NER3" s="96"/>
      <c r="NES3" s="96"/>
      <c r="NET3" s="96"/>
      <c r="NEU3" s="96"/>
      <c r="NEV3" s="96"/>
      <c r="NEW3" s="96"/>
      <c r="NEX3" s="96"/>
      <c r="NEY3" s="96"/>
      <c r="NEZ3" s="96"/>
      <c r="NFA3" s="96"/>
      <c r="NFB3" s="96"/>
      <c r="NFC3" s="96"/>
      <c r="NFD3" s="96"/>
      <c r="NFE3" s="96"/>
      <c r="NFF3" s="96"/>
      <c r="NFG3" s="96"/>
      <c r="NFH3" s="96"/>
      <c r="NFI3" s="96"/>
      <c r="NFJ3" s="96"/>
      <c r="NFK3" s="96"/>
      <c r="NFL3" s="96"/>
      <c r="NFM3" s="96"/>
      <c r="NFN3" s="96"/>
      <c r="NFO3" s="96"/>
      <c r="NFP3" s="96"/>
      <c r="NFQ3" s="96"/>
      <c r="NFR3" s="96"/>
      <c r="NFS3" s="96"/>
      <c r="NFT3" s="96"/>
      <c r="NFU3" s="96"/>
      <c r="NFV3" s="96"/>
      <c r="NFW3" s="96"/>
      <c r="NFX3" s="96"/>
      <c r="NFY3" s="96"/>
      <c r="NFZ3" s="96"/>
      <c r="NGA3" s="96"/>
      <c r="NGB3" s="96"/>
      <c r="NGC3" s="96"/>
      <c r="NGD3" s="96"/>
      <c r="NGE3" s="96"/>
      <c r="NGF3" s="96"/>
      <c r="NGG3" s="96"/>
      <c r="NGH3" s="96"/>
      <c r="NGI3" s="96"/>
      <c r="NGJ3" s="96"/>
      <c r="NGK3" s="96"/>
      <c r="NGL3" s="96"/>
      <c r="NGM3" s="96"/>
      <c r="NGN3" s="96"/>
      <c r="NGO3" s="96"/>
      <c r="NGP3" s="96"/>
      <c r="NGQ3" s="96"/>
      <c r="NGR3" s="96"/>
      <c r="NGS3" s="96"/>
      <c r="NGT3" s="96"/>
      <c r="NGU3" s="96"/>
      <c r="NGV3" s="96"/>
      <c r="NGW3" s="96"/>
      <c r="NGX3" s="96"/>
      <c r="NGY3" s="96"/>
      <c r="NGZ3" s="96"/>
      <c r="NHA3" s="96"/>
      <c r="NHB3" s="96"/>
      <c r="NHC3" s="96"/>
      <c r="NHD3" s="96"/>
      <c r="NHE3" s="96"/>
      <c r="NHF3" s="96"/>
      <c r="NHG3" s="96"/>
      <c r="NHH3" s="96"/>
      <c r="NHI3" s="96"/>
      <c r="NHJ3" s="96"/>
      <c r="NHK3" s="96"/>
      <c r="NHL3" s="96"/>
      <c r="NHM3" s="96"/>
      <c r="NHN3" s="96"/>
      <c r="NHO3" s="96"/>
      <c r="NHP3" s="96"/>
      <c r="NHQ3" s="96"/>
      <c r="NHR3" s="96"/>
      <c r="NHS3" s="96"/>
      <c r="NHT3" s="96"/>
      <c r="NHU3" s="96"/>
      <c r="NHV3" s="96"/>
      <c r="NHW3" s="96"/>
      <c r="NHX3" s="96"/>
      <c r="NHY3" s="96"/>
      <c r="NHZ3" s="96"/>
      <c r="NIA3" s="96"/>
      <c r="NIB3" s="96"/>
      <c r="NIC3" s="96"/>
      <c r="NID3" s="96"/>
      <c r="NIE3" s="96"/>
      <c r="NIF3" s="96"/>
      <c r="NIG3" s="96"/>
      <c r="NIH3" s="96"/>
      <c r="NII3" s="96"/>
      <c r="NIJ3" s="96"/>
      <c r="NIK3" s="96"/>
      <c r="NIL3" s="96"/>
      <c r="NIM3" s="96"/>
      <c r="NIN3" s="96"/>
      <c r="NIO3" s="96"/>
      <c r="NIP3" s="96"/>
      <c r="NIQ3" s="96"/>
      <c r="NIR3" s="96"/>
      <c r="NIS3" s="96"/>
      <c r="NIT3" s="96"/>
      <c r="NIU3" s="96"/>
      <c r="NIV3" s="96"/>
      <c r="NIW3" s="96"/>
      <c r="NIX3" s="96"/>
      <c r="NIY3" s="96"/>
      <c r="NIZ3" s="96"/>
      <c r="NJA3" s="96"/>
      <c r="NJB3" s="96"/>
      <c r="NJC3" s="96"/>
      <c r="NJD3" s="96"/>
      <c r="NJE3" s="96"/>
      <c r="NJF3" s="96"/>
      <c r="NJG3" s="96"/>
      <c r="NJH3" s="96"/>
      <c r="NJI3" s="96"/>
      <c r="NJJ3" s="96"/>
      <c r="NJK3" s="96"/>
      <c r="NJL3" s="96"/>
      <c r="NJM3" s="96"/>
      <c r="NJN3" s="96"/>
      <c r="NJO3" s="96"/>
      <c r="NJP3" s="96"/>
      <c r="NJQ3" s="96"/>
      <c r="NJR3" s="96"/>
      <c r="NJS3" s="96"/>
      <c r="NJT3" s="96"/>
      <c r="NJU3" s="96"/>
      <c r="NJV3" s="96"/>
      <c r="NJW3" s="96"/>
      <c r="NJX3" s="96"/>
      <c r="NJY3" s="96"/>
      <c r="NJZ3" s="96"/>
      <c r="NKA3" s="96"/>
      <c r="NKB3" s="96"/>
      <c r="NKC3" s="96"/>
      <c r="NKD3" s="96"/>
      <c r="NKE3" s="96"/>
      <c r="NKF3" s="96"/>
      <c r="NKG3" s="96"/>
      <c r="NKH3" s="96"/>
      <c r="NKI3" s="96"/>
      <c r="NKJ3" s="96"/>
      <c r="NKK3" s="96"/>
      <c r="NKL3" s="96"/>
      <c r="NKM3" s="96"/>
      <c r="NKN3" s="96"/>
      <c r="NKO3" s="96"/>
      <c r="NKP3" s="96"/>
      <c r="NKQ3" s="96"/>
      <c r="NKR3" s="96"/>
      <c r="NKS3" s="96"/>
      <c r="NKT3" s="96"/>
      <c r="NKU3" s="96"/>
      <c r="NKV3" s="96"/>
      <c r="NKW3" s="96"/>
      <c r="NKX3" s="96"/>
      <c r="NKY3" s="96"/>
      <c r="NKZ3" s="96"/>
      <c r="NLA3" s="96"/>
      <c r="NLB3" s="96"/>
      <c r="NLC3" s="96"/>
      <c r="NLD3" s="96"/>
      <c r="NLE3" s="96"/>
      <c r="NLF3" s="96"/>
      <c r="NLG3" s="96"/>
      <c r="NLH3" s="96"/>
      <c r="NLI3" s="96"/>
      <c r="NLJ3" s="96"/>
      <c r="NLK3" s="96"/>
      <c r="NLL3" s="96"/>
      <c r="NLM3" s="96"/>
      <c r="NLN3" s="96"/>
      <c r="NLO3" s="96"/>
      <c r="NLP3" s="96"/>
      <c r="NLQ3" s="96"/>
      <c r="NLR3" s="96"/>
      <c r="NLS3" s="96"/>
      <c r="NLT3" s="96"/>
      <c r="NLU3" s="96"/>
      <c r="NLV3" s="96"/>
      <c r="NLW3" s="96"/>
      <c r="NLX3" s="96"/>
      <c r="NLY3" s="96"/>
      <c r="NLZ3" s="96"/>
      <c r="NMA3" s="96"/>
      <c r="NMB3" s="96"/>
      <c r="NMC3" s="96"/>
      <c r="NMD3" s="96"/>
      <c r="NME3" s="96"/>
      <c r="NMF3" s="96"/>
      <c r="NMG3" s="96"/>
      <c r="NMH3" s="96"/>
      <c r="NMI3" s="96"/>
      <c r="NMJ3" s="96"/>
      <c r="NMK3" s="96"/>
      <c r="NML3" s="96"/>
      <c r="NMM3" s="96"/>
      <c r="NMN3" s="96"/>
      <c r="NMO3" s="96"/>
      <c r="NMP3" s="96"/>
      <c r="NMQ3" s="96"/>
      <c r="NMR3" s="96"/>
      <c r="NMS3" s="96"/>
      <c r="NMT3" s="96"/>
      <c r="NMU3" s="96"/>
      <c r="NMV3" s="96"/>
      <c r="NMW3" s="96"/>
      <c r="NMX3" s="96"/>
      <c r="NMY3" s="96"/>
      <c r="NMZ3" s="96"/>
      <c r="NNA3" s="96"/>
      <c r="NNB3" s="96"/>
      <c r="NNC3" s="96"/>
      <c r="NND3" s="96"/>
      <c r="NNE3" s="96"/>
      <c r="NNF3" s="96"/>
      <c r="NNG3" s="96"/>
      <c r="NNH3" s="96"/>
      <c r="NNI3" s="96"/>
      <c r="NNJ3" s="96"/>
      <c r="NNK3" s="96"/>
      <c r="NNL3" s="96"/>
      <c r="NNM3" s="96"/>
      <c r="NNN3" s="96"/>
      <c r="NNO3" s="96"/>
      <c r="NNP3" s="96"/>
      <c r="NNQ3" s="96"/>
      <c r="NNR3" s="96"/>
      <c r="NNS3" s="96"/>
      <c r="NNT3" s="96"/>
      <c r="NNU3" s="96"/>
      <c r="NNV3" s="96"/>
      <c r="NNW3" s="96"/>
      <c r="NNX3" s="96"/>
      <c r="NNY3" s="96"/>
      <c r="NNZ3" s="96"/>
      <c r="NOA3" s="96"/>
      <c r="NOB3" s="96"/>
      <c r="NOC3" s="96"/>
      <c r="NOD3" s="96"/>
      <c r="NOE3" s="96"/>
      <c r="NOF3" s="96"/>
      <c r="NOG3" s="96"/>
      <c r="NOH3" s="96"/>
      <c r="NOI3" s="96"/>
      <c r="NOJ3" s="96"/>
      <c r="NOK3" s="96"/>
      <c r="NOL3" s="96"/>
      <c r="NOM3" s="96"/>
      <c r="NON3" s="96"/>
      <c r="NOO3" s="96"/>
      <c r="NOP3" s="96"/>
      <c r="NOQ3" s="96"/>
      <c r="NOR3" s="96"/>
      <c r="NOS3" s="96"/>
      <c r="NOT3" s="96"/>
      <c r="NOU3" s="96"/>
      <c r="NOV3" s="96"/>
      <c r="NOW3" s="96"/>
      <c r="NOX3" s="96"/>
      <c r="NOY3" s="96"/>
      <c r="NOZ3" s="96"/>
      <c r="NPA3" s="96"/>
      <c r="NPB3" s="96"/>
      <c r="NPC3" s="96"/>
      <c r="NPD3" s="96"/>
      <c r="NPE3" s="96"/>
      <c r="NPF3" s="96"/>
      <c r="NPG3" s="96"/>
      <c r="NPH3" s="96"/>
      <c r="NPI3" s="96"/>
      <c r="NPJ3" s="96"/>
      <c r="NPK3" s="96"/>
      <c r="NPL3" s="96"/>
      <c r="NPM3" s="96"/>
      <c r="NPN3" s="96"/>
      <c r="NPO3" s="96"/>
      <c r="NPP3" s="96"/>
      <c r="NPQ3" s="96"/>
      <c r="NPR3" s="96"/>
      <c r="NPS3" s="96"/>
      <c r="NPT3" s="96"/>
      <c r="NPU3" s="96"/>
      <c r="NPV3" s="96"/>
      <c r="NPW3" s="96"/>
      <c r="NPX3" s="96"/>
      <c r="NPY3" s="96"/>
      <c r="NPZ3" s="96"/>
      <c r="NQA3" s="96"/>
      <c r="NQB3" s="96"/>
      <c r="NQC3" s="96"/>
      <c r="NQD3" s="96"/>
      <c r="NQE3" s="96"/>
      <c r="NQF3" s="96"/>
      <c r="NQG3" s="96"/>
      <c r="NQH3" s="96"/>
      <c r="NQI3" s="96"/>
      <c r="NQJ3" s="96"/>
      <c r="NQK3" s="96"/>
      <c r="NQL3" s="96"/>
      <c r="NQM3" s="96"/>
      <c r="NQN3" s="96"/>
      <c r="NQO3" s="96"/>
      <c r="NQP3" s="96"/>
      <c r="NQQ3" s="96"/>
      <c r="NQR3" s="96"/>
      <c r="NQS3" s="96"/>
      <c r="NQT3" s="96"/>
      <c r="NQU3" s="96"/>
      <c r="NQV3" s="96"/>
      <c r="NQW3" s="96"/>
      <c r="NQX3" s="96"/>
      <c r="NQY3" s="96"/>
      <c r="NQZ3" s="96"/>
      <c r="NRA3" s="96"/>
      <c r="NRB3" s="96"/>
      <c r="NRC3" s="96"/>
      <c r="NRD3" s="96"/>
      <c r="NRE3" s="96"/>
      <c r="NRF3" s="96"/>
      <c r="NRG3" s="96"/>
      <c r="NRH3" s="96"/>
      <c r="NRI3" s="96"/>
      <c r="NRJ3" s="96"/>
      <c r="NRK3" s="96"/>
      <c r="NRL3" s="96"/>
      <c r="NRM3" s="96"/>
      <c r="NRN3" s="96"/>
      <c r="NRO3" s="96"/>
      <c r="NRP3" s="96"/>
      <c r="NRQ3" s="96"/>
      <c r="NRR3" s="96"/>
      <c r="NRS3" s="96"/>
      <c r="NRT3" s="96"/>
      <c r="NRU3" s="96"/>
      <c r="NRV3" s="96"/>
      <c r="NRW3" s="96"/>
      <c r="NRX3" s="96"/>
      <c r="NRY3" s="96"/>
      <c r="NRZ3" s="96"/>
      <c r="NSA3" s="96"/>
      <c r="NSB3" s="96"/>
      <c r="NSC3" s="96"/>
      <c r="NSD3" s="96"/>
      <c r="NSE3" s="96"/>
      <c r="NSF3" s="96"/>
      <c r="NSG3" s="96"/>
      <c r="NSH3" s="96"/>
      <c r="NSI3" s="96"/>
      <c r="NSJ3" s="96"/>
      <c r="NSK3" s="96"/>
      <c r="NSL3" s="96"/>
      <c r="NSM3" s="96"/>
      <c r="NSN3" s="96"/>
      <c r="NSO3" s="96"/>
      <c r="NSP3" s="96"/>
      <c r="NSQ3" s="96"/>
      <c r="NSR3" s="96"/>
      <c r="NSS3" s="96"/>
      <c r="NST3" s="96"/>
      <c r="NSU3" s="96"/>
      <c r="NSV3" s="96"/>
      <c r="NSW3" s="96"/>
      <c r="NSX3" s="96"/>
      <c r="NSY3" s="96"/>
      <c r="NSZ3" s="96"/>
      <c r="NTA3" s="96"/>
      <c r="NTB3" s="96"/>
      <c r="NTC3" s="96"/>
      <c r="NTD3" s="96"/>
      <c r="NTE3" s="96"/>
      <c r="NTF3" s="96"/>
      <c r="NTG3" s="96"/>
      <c r="NTH3" s="96"/>
      <c r="NTI3" s="96"/>
      <c r="NTJ3" s="96"/>
      <c r="NTK3" s="96"/>
      <c r="NTL3" s="96"/>
      <c r="NTM3" s="96"/>
      <c r="NTN3" s="96"/>
      <c r="NTO3" s="96"/>
      <c r="NTP3" s="96"/>
      <c r="NTQ3" s="96"/>
      <c r="NTR3" s="96"/>
      <c r="NTS3" s="96"/>
      <c r="NTT3" s="96"/>
      <c r="NTU3" s="96"/>
      <c r="NTV3" s="96"/>
      <c r="NTW3" s="96"/>
      <c r="NTX3" s="96"/>
      <c r="NTY3" s="96"/>
      <c r="NTZ3" s="96"/>
      <c r="NUA3" s="96"/>
      <c r="NUB3" s="96"/>
      <c r="NUC3" s="96"/>
      <c r="NUD3" s="96"/>
      <c r="NUE3" s="96"/>
      <c r="NUF3" s="96"/>
      <c r="NUG3" s="96"/>
      <c r="NUH3" s="96"/>
      <c r="NUI3" s="96"/>
      <c r="NUJ3" s="96"/>
      <c r="NUK3" s="96"/>
      <c r="NUL3" s="96"/>
      <c r="NUM3" s="96"/>
      <c r="NUN3" s="96"/>
      <c r="NUO3" s="96"/>
      <c r="NUP3" s="96"/>
      <c r="NUQ3" s="96"/>
      <c r="NUR3" s="96"/>
      <c r="NUS3" s="96"/>
      <c r="NUT3" s="96"/>
      <c r="NUU3" s="96"/>
      <c r="NUV3" s="96"/>
      <c r="NUW3" s="96"/>
      <c r="NUX3" s="96"/>
      <c r="NUY3" s="96"/>
      <c r="NUZ3" s="96"/>
      <c r="NVA3" s="96"/>
      <c r="NVB3" s="96"/>
      <c r="NVC3" s="96"/>
      <c r="NVD3" s="96"/>
      <c r="NVE3" s="96"/>
      <c r="NVF3" s="96"/>
      <c r="NVG3" s="96"/>
      <c r="NVH3" s="96"/>
      <c r="NVI3" s="96"/>
      <c r="NVJ3" s="96"/>
      <c r="NVK3" s="96"/>
      <c r="NVL3" s="96"/>
      <c r="NVM3" s="96"/>
      <c r="NVN3" s="96"/>
      <c r="NVO3" s="96"/>
      <c r="NVP3" s="96"/>
      <c r="NVQ3" s="96"/>
      <c r="NVR3" s="96"/>
      <c r="NVS3" s="96"/>
      <c r="NVT3" s="96"/>
      <c r="NVU3" s="96"/>
      <c r="NVV3" s="96"/>
      <c r="NVW3" s="96"/>
      <c r="NVX3" s="96"/>
      <c r="NVY3" s="96"/>
      <c r="NVZ3" s="96"/>
      <c r="NWA3" s="96"/>
      <c r="NWB3" s="96"/>
      <c r="NWC3" s="96"/>
      <c r="NWD3" s="96"/>
      <c r="NWE3" s="96"/>
      <c r="NWF3" s="96"/>
      <c r="NWG3" s="96"/>
      <c r="NWH3" s="96"/>
      <c r="NWI3" s="96"/>
      <c r="NWJ3" s="96"/>
      <c r="NWK3" s="96"/>
      <c r="NWL3" s="96"/>
      <c r="NWM3" s="96"/>
      <c r="NWN3" s="96"/>
      <c r="NWO3" s="96"/>
      <c r="NWP3" s="96"/>
      <c r="NWQ3" s="96"/>
      <c r="NWR3" s="96"/>
      <c r="NWS3" s="96"/>
      <c r="NWT3" s="96"/>
      <c r="NWU3" s="96"/>
      <c r="NWV3" s="96"/>
      <c r="NWW3" s="96"/>
      <c r="NWX3" s="96"/>
      <c r="NWY3" s="96"/>
      <c r="NWZ3" s="96"/>
      <c r="NXA3" s="96"/>
      <c r="NXB3" s="96"/>
      <c r="NXC3" s="96"/>
      <c r="NXD3" s="96"/>
      <c r="NXE3" s="96"/>
      <c r="NXF3" s="96"/>
      <c r="NXG3" s="96"/>
      <c r="NXH3" s="96"/>
      <c r="NXI3" s="96"/>
      <c r="NXJ3" s="96"/>
      <c r="NXK3" s="96"/>
      <c r="NXL3" s="96"/>
      <c r="NXM3" s="96"/>
      <c r="NXN3" s="96"/>
      <c r="NXO3" s="96"/>
      <c r="NXP3" s="96"/>
      <c r="NXQ3" s="96"/>
      <c r="NXR3" s="96"/>
      <c r="NXS3" s="96"/>
      <c r="NXT3" s="96"/>
      <c r="NXU3" s="96"/>
      <c r="NXV3" s="96"/>
      <c r="NXW3" s="96"/>
      <c r="NXX3" s="96"/>
      <c r="NXY3" s="96"/>
      <c r="NXZ3" s="96"/>
      <c r="NYA3" s="96"/>
      <c r="NYB3" s="96"/>
      <c r="NYC3" s="96"/>
      <c r="NYD3" s="96"/>
      <c r="NYE3" s="96"/>
      <c r="NYF3" s="96"/>
      <c r="NYG3" s="96"/>
      <c r="NYH3" s="96"/>
      <c r="NYI3" s="96"/>
      <c r="NYJ3" s="96"/>
      <c r="NYK3" s="96"/>
      <c r="NYL3" s="96"/>
      <c r="NYM3" s="96"/>
      <c r="NYN3" s="96"/>
      <c r="NYO3" s="96"/>
      <c r="NYP3" s="96"/>
      <c r="NYQ3" s="96"/>
      <c r="NYR3" s="96"/>
      <c r="NYS3" s="96"/>
      <c r="NYT3" s="96"/>
      <c r="NYU3" s="96"/>
      <c r="NYV3" s="96"/>
      <c r="NYW3" s="96"/>
      <c r="NYX3" s="96"/>
      <c r="NYY3" s="96"/>
      <c r="NYZ3" s="96"/>
      <c r="NZA3" s="96"/>
      <c r="NZB3" s="96"/>
      <c r="NZC3" s="96"/>
      <c r="NZD3" s="96"/>
      <c r="NZE3" s="96"/>
      <c r="NZF3" s="96"/>
      <c r="NZG3" s="96"/>
      <c r="NZH3" s="96"/>
      <c r="NZI3" s="96"/>
      <c r="NZJ3" s="96"/>
      <c r="NZK3" s="96"/>
      <c r="NZL3" s="96"/>
      <c r="NZM3" s="96"/>
      <c r="NZN3" s="96"/>
      <c r="NZO3" s="96"/>
      <c r="NZP3" s="96"/>
      <c r="NZQ3" s="96"/>
      <c r="NZR3" s="96"/>
      <c r="NZS3" s="96"/>
      <c r="NZT3" s="96"/>
      <c r="NZU3" s="96"/>
      <c r="NZV3" s="96"/>
      <c r="NZW3" s="96"/>
      <c r="NZX3" s="96"/>
      <c r="NZY3" s="96"/>
      <c r="NZZ3" s="96"/>
      <c r="OAA3" s="96"/>
      <c r="OAB3" s="96"/>
      <c r="OAC3" s="96"/>
      <c r="OAD3" s="96"/>
      <c r="OAE3" s="96"/>
      <c r="OAF3" s="96"/>
      <c r="OAG3" s="96"/>
      <c r="OAH3" s="96"/>
      <c r="OAI3" s="96"/>
      <c r="OAJ3" s="96"/>
      <c r="OAK3" s="96"/>
      <c r="OAL3" s="96"/>
      <c r="OAM3" s="96"/>
      <c r="OAN3" s="96"/>
      <c r="OAO3" s="96"/>
      <c r="OAP3" s="96"/>
      <c r="OAQ3" s="96"/>
      <c r="OAR3" s="96"/>
      <c r="OAS3" s="96"/>
      <c r="OAT3" s="96"/>
      <c r="OAU3" s="96"/>
      <c r="OAV3" s="96"/>
      <c r="OAW3" s="96"/>
      <c r="OAX3" s="96"/>
      <c r="OAY3" s="96"/>
      <c r="OAZ3" s="96"/>
      <c r="OBA3" s="96"/>
      <c r="OBB3" s="96"/>
      <c r="OBC3" s="96"/>
      <c r="OBD3" s="96"/>
      <c r="OBE3" s="96"/>
      <c r="OBF3" s="96"/>
      <c r="OBG3" s="96"/>
      <c r="OBH3" s="96"/>
      <c r="OBI3" s="96"/>
      <c r="OBJ3" s="96"/>
      <c r="OBK3" s="96"/>
      <c r="OBL3" s="96"/>
      <c r="OBM3" s="96"/>
      <c r="OBN3" s="96"/>
      <c r="OBO3" s="96"/>
      <c r="OBP3" s="96"/>
      <c r="OBQ3" s="96"/>
      <c r="OBR3" s="96"/>
      <c r="OBS3" s="96"/>
      <c r="OBT3" s="96"/>
      <c r="OBU3" s="96"/>
      <c r="OBV3" s="96"/>
      <c r="OBW3" s="96"/>
      <c r="OBX3" s="96"/>
      <c r="OBY3" s="96"/>
      <c r="OBZ3" s="96"/>
      <c r="OCA3" s="96"/>
      <c r="OCB3" s="96"/>
      <c r="OCC3" s="96"/>
      <c r="OCD3" s="96"/>
      <c r="OCE3" s="96"/>
      <c r="OCF3" s="96"/>
      <c r="OCG3" s="96"/>
      <c r="OCH3" s="96"/>
      <c r="OCI3" s="96"/>
      <c r="OCJ3" s="96"/>
      <c r="OCK3" s="96"/>
      <c r="OCL3" s="96"/>
      <c r="OCM3" s="96"/>
      <c r="OCN3" s="96"/>
      <c r="OCO3" s="96"/>
      <c r="OCP3" s="96"/>
      <c r="OCQ3" s="96"/>
      <c r="OCR3" s="96"/>
      <c r="OCS3" s="96"/>
      <c r="OCT3" s="96"/>
      <c r="OCU3" s="96"/>
      <c r="OCV3" s="96"/>
      <c r="OCW3" s="96"/>
      <c r="OCX3" s="96"/>
      <c r="OCY3" s="96"/>
      <c r="OCZ3" s="96"/>
      <c r="ODA3" s="96"/>
      <c r="ODB3" s="96"/>
      <c r="ODC3" s="96"/>
      <c r="ODD3" s="96"/>
      <c r="ODE3" s="96"/>
      <c r="ODF3" s="96"/>
      <c r="ODG3" s="96"/>
      <c r="ODH3" s="96"/>
      <c r="ODI3" s="96"/>
      <c r="ODJ3" s="96"/>
      <c r="ODK3" s="96"/>
      <c r="ODL3" s="96"/>
      <c r="ODM3" s="96"/>
      <c r="ODN3" s="96"/>
      <c r="ODO3" s="96"/>
      <c r="ODP3" s="96"/>
      <c r="ODQ3" s="96"/>
      <c r="ODR3" s="96"/>
      <c r="ODS3" s="96"/>
      <c r="ODT3" s="96"/>
      <c r="ODU3" s="96"/>
      <c r="ODV3" s="96"/>
      <c r="ODW3" s="96"/>
      <c r="ODX3" s="96"/>
      <c r="ODY3" s="96"/>
      <c r="ODZ3" s="96"/>
      <c r="OEA3" s="96"/>
      <c r="OEB3" s="96"/>
      <c r="OEC3" s="96"/>
      <c r="OED3" s="96"/>
      <c r="OEE3" s="96"/>
      <c r="OEF3" s="96"/>
      <c r="OEG3" s="96"/>
      <c r="OEH3" s="96"/>
      <c r="OEI3" s="96"/>
      <c r="OEJ3" s="96"/>
      <c r="OEK3" s="96"/>
      <c r="OEL3" s="96"/>
      <c r="OEM3" s="96"/>
      <c r="OEN3" s="96"/>
      <c r="OEO3" s="96"/>
      <c r="OEP3" s="96"/>
      <c r="OEQ3" s="96"/>
      <c r="OER3" s="96"/>
      <c r="OES3" s="96"/>
      <c r="OET3" s="96"/>
      <c r="OEU3" s="96"/>
      <c r="OEV3" s="96"/>
      <c r="OEW3" s="96"/>
      <c r="OEX3" s="96"/>
      <c r="OEY3" s="96"/>
      <c r="OEZ3" s="96"/>
      <c r="OFA3" s="96"/>
      <c r="OFB3" s="96"/>
      <c r="OFC3" s="96"/>
      <c r="OFD3" s="96"/>
      <c r="OFE3" s="96"/>
      <c r="OFF3" s="96"/>
      <c r="OFG3" s="96"/>
      <c r="OFH3" s="96"/>
      <c r="OFI3" s="96"/>
      <c r="OFJ3" s="96"/>
      <c r="OFK3" s="96"/>
      <c r="OFL3" s="96"/>
      <c r="OFM3" s="96"/>
      <c r="OFN3" s="96"/>
      <c r="OFO3" s="96"/>
      <c r="OFP3" s="96"/>
      <c r="OFQ3" s="96"/>
      <c r="OFR3" s="96"/>
      <c r="OFS3" s="96"/>
      <c r="OFT3" s="96"/>
      <c r="OFU3" s="96"/>
      <c r="OFV3" s="96"/>
      <c r="OFW3" s="96"/>
      <c r="OFX3" s="96"/>
      <c r="OFY3" s="96"/>
      <c r="OFZ3" s="96"/>
      <c r="OGA3" s="96"/>
      <c r="OGB3" s="96"/>
      <c r="OGC3" s="96"/>
      <c r="OGD3" s="96"/>
      <c r="OGE3" s="96"/>
      <c r="OGF3" s="96"/>
      <c r="OGG3" s="96"/>
      <c r="OGH3" s="96"/>
      <c r="OGI3" s="96"/>
      <c r="OGJ3" s="96"/>
      <c r="OGK3" s="96"/>
      <c r="OGL3" s="96"/>
      <c r="OGM3" s="96"/>
      <c r="OGN3" s="96"/>
      <c r="OGO3" s="96"/>
      <c r="OGP3" s="96"/>
      <c r="OGQ3" s="96"/>
      <c r="OGR3" s="96"/>
      <c r="OGS3" s="96"/>
      <c r="OGT3" s="96"/>
      <c r="OGU3" s="96"/>
      <c r="OGV3" s="96"/>
      <c r="OGW3" s="96"/>
      <c r="OGX3" s="96"/>
      <c r="OGY3" s="96"/>
      <c r="OGZ3" s="96"/>
      <c r="OHA3" s="96"/>
      <c r="OHB3" s="96"/>
      <c r="OHC3" s="96"/>
      <c r="OHD3" s="96"/>
      <c r="OHE3" s="96"/>
      <c r="OHF3" s="96"/>
      <c r="OHG3" s="96"/>
      <c r="OHH3" s="96"/>
      <c r="OHI3" s="96"/>
      <c r="OHJ3" s="96"/>
      <c r="OHK3" s="96"/>
      <c r="OHL3" s="96"/>
      <c r="OHM3" s="96"/>
      <c r="OHN3" s="96"/>
      <c r="OHO3" s="96"/>
      <c r="OHP3" s="96"/>
      <c r="OHQ3" s="96"/>
      <c r="OHR3" s="96"/>
      <c r="OHS3" s="96"/>
      <c r="OHT3" s="96"/>
      <c r="OHU3" s="96"/>
      <c r="OHV3" s="96"/>
      <c r="OHW3" s="96"/>
      <c r="OHX3" s="96"/>
      <c r="OHY3" s="96"/>
      <c r="OHZ3" s="96"/>
      <c r="OIA3" s="96"/>
      <c r="OIB3" s="96"/>
      <c r="OIC3" s="96"/>
      <c r="OID3" s="96"/>
      <c r="OIE3" s="96"/>
      <c r="OIF3" s="96"/>
      <c r="OIG3" s="96"/>
      <c r="OIH3" s="96"/>
      <c r="OII3" s="96"/>
      <c r="OIJ3" s="96"/>
      <c r="OIK3" s="96"/>
      <c r="OIL3" s="96"/>
      <c r="OIM3" s="96"/>
      <c r="OIN3" s="96"/>
      <c r="OIO3" s="96"/>
      <c r="OIP3" s="96"/>
      <c r="OIQ3" s="96"/>
      <c r="OIR3" s="96"/>
      <c r="OIS3" s="96"/>
      <c r="OIT3" s="96"/>
      <c r="OIU3" s="96"/>
      <c r="OIV3" s="96"/>
      <c r="OIW3" s="96"/>
      <c r="OIX3" s="96"/>
      <c r="OIY3" s="96"/>
      <c r="OIZ3" s="96"/>
      <c r="OJA3" s="96"/>
      <c r="OJB3" s="96"/>
      <c r="OJC3" s="96"/>
      <c r="OJD3" s="96"/>
      <c r="OJE3" s="96"/>
      <c r="OJF3" s="96"/>
      <c r="OJG3" s="96"/>
      <c r="OJH3" s="96"/>
      <c r="OJI3" s="96"/>
      <c r="OJJ3" s="96"/>
      <c r="OJK3" s="96"/>
      <c r="OJL3" s="96"/>
      <c r="OJM3" s="96"/>
      <c r="OJN3" s="96"/>
      <c r="OJO3" s="96"/>
      <c r="OJP3" s="96"/>
      <c r="OJQ3" s="96"/>
      <c r="OJR3" s="96"/>
      <c r="OJS3" s="96"/>
      <c r="OJT3" s="96"/>
      <c r="OJU3" s="96"/>
      <c r="OJV3" s="96"/>
      <c r="OJW3" s="96"/>
      <c r="OJX3" s="96"/>
      <c r="OJY3" s="96"/>
      <c r="OJZ3" s="96"/>
      <c r="OKA3" s="96"/>
      <c r="OKB3" s="96"/>
      <c r="OKC3" s="96"/>
      <c r="OKD3" s="96"/>
      <c r="OKE3" s="96"/>
      <c r="OKF3" s="96"/>
      <c r="OKG3" s="96"/>
      <c r="OKH3" s="96"/>
      <c r="OKI3" s="96"/>
      <c r="OKJ3" s="96"/>
      <c r="OKK3" s="96"/>
      <c r="OKL3" s="96"/>
      <c r="OKM3" s="96"/>
      <c r="OKN3" s="96"/>
      <c r="OKO3" s="96"/>
      <c r="OKP3" s="96"/>
      <c r="OKQ3" s="96"/>
      <c r="OKR3" s="96"/>
      <c r="OKS3" s="96"/>
      <c r="OKT3" s="96"/>
      <c r="OKU3" s="96"/>
      <c r="OKV3" s="96"/>
      <c r="OKW3" s="96"/>
      <c r="OKX3" s="96"/>
      <c r="OKY3" s="96"/>
      <c r="OKZ3" s="96"/>
      <c r="OLA3" s="96"/>
      <c r="OLB3" s="96"/>
      <c r="OLC3" s="96"/>
      <c r="OLD3" s="96"/>
      <c r="OLE3" s="96"/>
      <c r="OLF3" s="96"/>
      <c r="OLG3" s="96"/>
      <c r="OLH3" s="96"/>
      <c r="OLI3" s="96"/>
      <c r="OLJ3" s="96"/>
      <c r="OLK3" s="96"/>
      <c r="OLL3" s="96"/>
      <c r="OLM3" s="96"/>
      <c r="OLN3" s="96"/>
      <c r="OLO3" s="96"/>
      <c r="OLP3" s="96"/>
      <c r="OLQ3" s="96"/>
      <c r="OLR3" s="96"/>
      <c r="OLS3" s="96"/>
      <c r="OLT3" s="96"/>
      <c r="OLU3" s="96"/>
      <c r="OLV3" s="96"/>
      <c r="OLW3" s="96"/>
      <c r="OLX3" s="96"/>
      <c r="OLY3" s="96"/>
      <c r="OLZ3" s="96"/>
      <c r="OMA3" s="96"/>
      <c r="OMB3" s="96"/>
      <c r="OMC3" s="96"/>
      <c r="OMD3" s="96"/>
      <c r="OME3" s="96"/>
      <c r="OMF3" s="96"/>
      <c r="OMG3" s="96"/>
      <c r="OMH3" s="96"/>
      <c r="OMI3" s="96"/>
      <c r="OMJ3" s="96"/>
      <c r="OMK3" s="96"/>
      <c r="OML3" s="96"/>
      <c r="OMM3" s="96"/>
      <c r="OMN3" s="96"/>
      <c r="OMO3" s="96"/>
      <c r="OMP3" s="96"/>
      <c r="OMQ3" s="96"/>
      <c r="OMR3" s="96"/>
      <c r="OMS3" s="96"/>
      <c r="OMT3" s="96"/>
      <c r="OMU3" s="96"/>
      <c r="OMV3" s="96"/>
      <c r="OMW3" s="96"/>
      <c r="OMX3" s="96"/>
      <c r="OMY3" s="96"/>
      <c r="OMZ3" s="96"/>
      <c r="ONA3" s="96"/>
      <c r="ONB3" s="96"/>
      <c r="ONC3" s="96"/>
      <c r="OND3" s="96"/>
      <c r="ONE3" s="96"/>
      <c r="ONF3" s="96"/>
      <c r="ONG3" s="96"/>
      <c r="ONH3" s="96"/>
      <c r="ONI3" s="96"/>
      <c r="ONJ3" s="96"/>
      <c r="ONK3" s="96"/>
      <c r="ONL3" s="96"/>
      <c r="ONM3" s="96"/>
      <c r="ONN3" s="96"/>
      <c r="ONO3" s="96"/>
      <c r="ONP3" s="96"/>
      <c r="ONQ3" s="96"/>
      <c r="ONR3" s="96"/>
      <c r="ONS3" s="96"/>
      <c r="ONT3" s="96"/>
      <c r="ONU3" s="96"/>
      <c r="ONV3" s="96"/>
      <c r="ONW3" s="96"/>
      <c r="ONX3" s="96"/>
      <c r="ONY3" s="96"/>
      <c r="ONZ3" s="96"/>
      <c r="OOA3" s="96"/>
      <c r="OOB3" s="96"/>
      <c r="OOC3" s="96"/>
      <c r="OOD3" s="96"/>
      <c r="OOE3" s="96"/>
      <c r="OOF3" s="96"/>
      <c r="OOG3" s="96"/>
      <c r="OOH3" s="96"/>
      <c r="OOI3" s="96"/>
      <c r="OOJ3" s="96"/>
      <c r="OOK3" s="96"/>
      <c r="OOL3" s="96"/>
      <c r="OOM3" s="96"/>
      <c r="OON3" s="96"/>
      <c r="OOO3" s="96"/>
      <c r="OOP3" s="96"/>
      <c r="OOQ3" s="96"/>
      <c r="OOR3" s="96"/>
      <c r="OOS3" s="96"/>
      <c r="OOT3" s="96"/>
      <c r="OOU3" s="96"/>
      <c r="OOV3" s="96"/>
      <c r="OOW3" s="96"/>
      <c r="OOX3" s="96"/>
      <c r="OOY3" s="96"/>
      <c r="OOZ3" s="96"/>
      <c r="OPA3" s="96"/>
      <c r="OPB3" s="96"/>
      <c r="OPC3" s="96"/>
      <c r="OPD3" s="96"/>
      <c r="OPE3" s="96"/>
      <c r="OPF3" s="96"/>
      <c r="OPG3" s="96"/>
      <c r="OPH3" s="96"/>
      <c r="OPI3" s="96"/>
      <c r="OPJ3" s="96"/>
      <c r="OPK3" s="96"/>
      <c r="OPL3" s="96"/>
      <c r="OPM3" s="96"/>
      <c r="OPN3" s="96"/>
      <c r="OPO3" s="96"/>
      <c r="OPP3" s="96"/>
      <c r="OPQ3" s="96"/>
      <c r="OPR3" s="96"/>
      <c r="OPS3" s="96"/>
      <c r="OPT3" s="96"/>
      <c r="OPU3" s="96"/>
      <c r="OPV3" s="96"/>
      <c r="OPW3" s="96"/>
      <c r="OPX3" s="96"/>
      <c r="OPY3" s="96"/>
      <c r="OPZ3" s="96"/>
      <c r="OQA3" s="96"/>
      <c r="OQB3" s="96"/>
      <c r="OQC3" s="96"/>
      <c r="OQD3" s="96"/>
      <c r="OQE3" s="96"/>
      <c r="OQF3" s="96"/>
      <c r="OQG3" s="96"/>
      <c r="OQH3" s="96"/>
      <c r="OQI3" s="96"/>
      <c r="OQJ3" s="96"/>
      <c r="OQK3" s="96"/>
      <c r="OQL3" s="96"/>
      <c r="OQM3" s="96"/>
      <c r="OQN3" s="96"/>
      <c r="OQO3" s="96"/>
      <c r="OQP3" s="96"/>
      <c r="OQQ3" s="96"/>
      <c r="OQR3" s="96"/>
      <c r="OQS3" s="96"/>
      <c r="OQT3" s="96"/>
      <c r="OQU3" s="96"/>
      <c r="OQV3" s="96"/>
      <c r="OQW3" s="96"/>
      <c r="OQX3" s="96"/>
      <c r="OQY3" s="96"/>
      <c r="OQZ3" s="96"/>
      <c r="ORA3" s="96"/>
      <c r="ORB3" s="96"/>
      <c r="ORC3" s="96"/>
      <c r="ORD3" s="96"/>
      <c r="ORE3" s="96"/>
      <c r="ORF3" s="96"/>
      <c r="ORG3" s="96"/>
      <c r="ORH3" s="96"/>
      <c r="ORI3" s="96"/>
      <c r="ORJ3" s="96"/>
      <c r="ORK3" s="96"/>
      <c r="ORL3" s="96"/>
      <c r="ORM3" s="96"/>
      <c r="ORN3" s="96"/>
      <c r="ORO3" s="96"/>
      <c r="ORP3" s="96"/>
      <c r="ORQ3" s="96"/>
      <c r="ORR3" s="96"/>
      <c r="ORS3" s="96"/>
      <c r="ORT3" s="96"/>
      <c r="ORU3" s="96"/>
      <c r="ORV3" s="96"/>
      <c r="ORW3" s="96"/>
      <c r="ORX3" s="96"/>
      <c r="ORY3" s="96"/>
      <c r="ORZ3" s="96"/>
      <c r="OSA3" s="96"/>
      <c r="OSB3" s="96"/>
      <c r="OSC3" s="96"/>
      <c r="OSD3" s="96"/>
      <c r="OSE3" s="96"/>
      <c r="OSF3" s="96"/>
      <c r="OSG3" s="96"/>
      <c r="OSH3" s="96"/>
      <c r="OSI3" s="96"/>
      <c r="OSJ3" s="96"/>
      <c r="OSK3" s="96"/>
      <c r="OSL3" s="96"/>
      <c r="OSM3" s="96"/>
      <c r="OSN3" s="96"/>
      <c r="OSO3" s="96"/>
      <c r="OSP3" s="96"/>
      <c r="OSQ3" s="96"/>
      <c r="OSR3" s="96"/>
      <c r="OSS3" s="96"/>
      <c r="OST3" s="96"/>
      <c r="OSU3" s="96"/>
      <c r="OSV3" s="96"/>
      <c r="OSW3" s="96"/>
      <c r="OSX3" s="96"/>
      <c r="OSY3" s="96"/>
      <c r="OSZ3" s="96"/>
      <c r="OTA3" s="96"/>
      <c r="OTB3" s="96"/>
      <c r="OTC3" s="96"/>
      <c r="OTD3" s="96"/>
      <c r="OTE3" s="96"/>
      <c r="OTF3" s="96"/>
      <c r="OTG3" s="96"/>
      <c r="OTH3" s="96"/>
      <c r="OTI3" s="96"/>
      <c r="OTJ3" s="96"/>
      <c r="OTK3" s="96"/>
      <c r="OTL3" s="96"/>
      <c r="OTM3" s="96"/>
      <c r="OTN3" s="96"/>
      <c r="OTO3" s="96"/>
      <c r="OTP3" s="96"/>
      <c r="OTQ3" s="96"/>
      <c r="OTR3" s="96"/>
      <c r="OTS3" s="96"/>
      <c r="OTT3" s="96"/>
      <c r="OTU3" s="96"/>
      <c r="OTV3" s="96"/>
      <c r="OTW3" s="96"/>
      <c r="OTX3" s="96"/>
      <c r="OTY3" s="96"/>
      <c r="OTZ3" s="96"/>
      <c r="OUA3" s="96"/>
      <c r="OUB3" s="96"/>
      <c r="OUC3" s="96"/>
      <c r="OUD3" s="96"/>
      <c r="OUE3" s="96"/>
      <c r="OUF3" s="96"/>
      <c r="OUG3" s="96"/>
      <c r="OUH3" s="96"/>
      <c r="OUI3" s="96"/>
      <c r="OUJ3" s="96"/>
      <c r="OUK3" s="96"/>
      <c r="OUL3" s="96"/>
      <c r="OUM3" s="96"/>
      <c r="OUN3" s="96"/>
      <c r="OUO3" s="96"/>
      <c r="OUP3" s="96"/>
      <c r="OUQ3" s="96"/>
      <c r="OUR3" s="96"/>
      <c r="OUS3" s="96"/>
      <c r="OUT3" s="96"/>
      <c r="OUU3" s="96"/>
      <c r="OUV3" s="96"/>
      <c r="OUW3" s="96"/>
      <c r="OUX3" s="96"/>
      <c r="OUY3" s="96"/>
      <c r="OUZ3" s="96"/>
      <c r="OVA3" s="96"/>
      <c r="OVB3" s="96"/>
      <c r="OVC3" s="96"/>
      <c r="OVD3" s="96"/>
      <c r="OVE3" s="96"/>
      <c r="OVF3" s="96"/>
      <c r="OVG3" s="96"/>
      <c r="OVH3" s="96"/>
      <c r="OVI3" s="96"/>
      <c r="OVJ3" s="96"/>
      <c r="OVK3" s="96"/>
      <c r="OVL3" s="96"/>
      <c r="OVM3" s="96"/>
      <c r="OVN3" s="96"/>
      <c r="OVO3" s="96"/>
      <c r="OVP3" s="96"/>
      <c r="OVQ3" s="96"/>
      <c r="OVR3" s="96"/>
      <c r="OVS3" s="96"/>
      <c r="OVT3" s="96"/>
      <c r="OVU3" s="96"/>
      <c r="OVV3" s="96"/>
      <c r="OVW3" s="96"/>
      <c r="OVX3" s="96"/>
      <c r="OVY3" s="96"/>
      <c r="OVZ3" s="96"/>
      <c r="OWA3" s="96"/>
      <c r="OWB3" s="96"/>
      <c r="OWC3" s="96"/>
      <c r="OWD3" s="96"/>
      <c r="OWE3" s="96"/>
      <c r="OWF3" s="96"/>
      <c r="OWG3" s="96"/>
      <c r="OWH3" s="96"/>
      <c r="OWI3" s="96"/>
      <c r="OWJ3" s="96"/>
      <c r="OWK3" s="96"/>
      <c r="OWL3" s="96"/>
      <c r="OWM3" s="96"/>
      <c r="OWN3" s="96"/>
      <c r="OWO3" s="96"/>
      <c r="OWP3" s="96"/>
      <c r="OWQ3" s="96"/>
      <c r="OWR3" s="96"/>
      <c r="OWS3" s="96"/>
      <c r="OWT3" s="96"/>
      <c r="OWU3" s="96"/>
      <c r="OWV3" s="96"/>
      <c r="OWW3" s="96"/>
      <c r="OWX3" s="96"/>
      <c r="OWY3" s="96"/>
      <c r="OWZ3" s="96"/>
      <c r="OXA3" s="96"/>
      <c r="OXB3" s="96"/>
      <c r="OXC3" s="96"/>
      <c r="OXD3" s="96"/>
      <c r="OXE3" s="96"/>
      <c r="OXF3" s="96"/>
      <c r="OXG3" s="96"/>
      <c r="OXH3" s="96"/>
      <c r="OXI3" s="96"/>
      <c r="OXJ3" s="96"/>
      <c r="OXK3" s="96"/>
      <c r="OXL3" s="96"/>
      <c r="OXM3" s="96"/>
      <c r="OXN3" s="96"/>
      <c r="OXO3" s="96"/>
      <c r="OXP3" s="96"/>
      <c r="OXQ3" s="96"/>
      <c r="OXR3" s="96"/>
      <c r="OXS3" s="96"/>
      <c r="OXT3" s="96"/>
      <c r="OXU3" s="96"/>
      <c r="OXV3" s="96"/>
      <c r="OXW3" s="96"/>
      <c r="OXX3" s="96"/>
      <c r="OXY3" s="96"/>
      <c r="OXZ3" s="96"/>
      <c r="OYA3" s="96"/>
      <c r="OYB3" s="96"/>
      <c r="OYC3" s="96"/>
      <c r="OYD3" s="96"/>
      <c r="OYE3" s="96"/>
      <c r="OYF3" s="96"/>
      <c r="OYG3" s="96"/>
      <c r="OYH3" s="96"/>
      <c r="OYI3" s="96"/>
      <c r="OYJ3" s="96"/>
      <c r="OYK3" s="96"/>
      <c r="OYL3" s="96"/>
      <c r="OYM3" s="96"/>
      <c r="OYN3" s="96"/>
      <c r="OYO3" s="96"/>
      <c r="OYP3" s="96"/>
      <c r="OYQ3" s="96"/>
      <c r="OYR3" s="96"/>
      <c r="OYS3" s="96"/>
      <c r="OYT3" s="96"/>
      <c r="OYU3" s="96"/>
      <c r="OYV3" s="96"/>
      <c r="OYW3" s="96"/>
      <c r="OYX3" s="96"/>
      <c r="OYY3" s="96"/>
      <c r="OYZ3" s="96"/>
      <c r="OZA3" s="96"/>
      <c r="OZB3" s="96"/>
      <c r="OZC3" s="96"/>
      <c r="OZD3" s="96"/>
      <c r="OZE3" s="96"/>
      <c r="OZF3" s="96"/>
      <c r="OZG3" s="96"/>
      <c r="OZH3" s="96"/>
      <c r="OZI3" s="96"/>
      <c r="OZJ3" s="96"/>
      <c r="OZK3" s="96"/>
      <c r="OZL3" s="96"/>
      <c r="OZM3" s="96"/>
      <c r="OZN3" s="96"/>
      <c r="OZO3" s="96"/>
      <c r="OZP3" s="96"/>
      <c r="OZQ3" s="96"/>
      <c r="OZR3" s="96"/>
      <c r="OZS3" s="96"/>
      <c r="OZT3" s="96"/>
      <c r="OZU3" s="96"/>
      <c r="OZV3" s="96"/>
      <c r="OZW3" s="96"/>
      <c r="OZX3" s="96"/>
      <c r="OZY3" s="96"/>
      <c r="OZZ3" s="96"/>
      <c r="PAA3" s="96"/>
      <c r="PAB3" s="96"/>
      <c r="PAC3" s="96"/>
      <c r="PAD3" s="96"/>
      <c r="PAE3" s="96"/>
      <c r="PAF3" s="96"/>
      <c r="PAG3" s="96"/>
      <c r="PAH3" s="96"/>
      <c r="PAI3" s="96"/>
      <c r="PAJ3" s="96"/>
      <c r="PAK3" s="96"/>
      <c r="PAL3" s="96"/>
      <c r="PAM3" s="96"/>
      <c r="PAN3" s="96"/>
      <c r="PAO3" s="96"/>
      <c r="PAP3" s="96"/>
      <c r="PAQ3" s="96"/>
      <c r="PAR3" s="96"/>
      <c r="PAS3" s="96"/>
      <c r="PAT3" s="96"/>
      <c r="PAU3" s="96"/>
      <c r="PAV3" s="96"/>
      <c r="PAW3" s="96"/>
      <c r="PAX3" s="96"/>
      <c r="PAY3" s="96"/>
      <c r="PAZ3" s="96"/>
      <c r="PBA3" s="96"/>
      <c r="PBB3" s="96"/>
      <c r="PBC3" s="96"/>
      <c r="PBD3" s="96"/>
      <c r="PBE3" s="96"/>
      <c r="PBF3" s="96"/>
      <c r="PBG3" s="96"/>
      <c r="PBH3" s="96"/>
      <c r="PBI3" s="96"/>
      <c r="PBJ3" s="96"/>
      <c r="PBK3" s="96"/>
      <c r="PBL3" s="96"/>
      <c r="PBM3" s="96"/>
      <c r="PBN3" s="96"/>
      <c r="PBO3" s="96"/>
      <c r="PBP3" s="96"/>
      <c r="PBQ3" s="96"/>
      <c r="PBR3" s="96"/>
      <c r="PBS3" s="96"/>
      <c r="PBT3" s="96"/>
      <c r="PBU3" s="96"/>
      <c r="PBV3" s="96"/>
      <c r="PBW3" s="96"/>
      <c r="PBX3" s="96"/>
      <c r="PBY3" s="96"/>
      <c r="PBZ3" s="96"/>
      <c r="PCA3" s="96"/>
      <c r="PCB3" s="96"/>
      <c r="PCC3" s="96"/>
      <c r="PCD3" s="96"/>
      <c r="PCE3" s="96"/>
      <c r="PCF3" s="96"/>
      <c r="PCG3" s="96"/>
      <c r="PCH3" s="96"/>
      <c r="PCI3" s="96"/>
      <c r="PCJ3" s="96"/>
      <c r="PCK3" s="96"/>
      <c r="PCL3" s="96"/>
      <c r="PCM3" s="96"/>
      <c r="PCN3" s="96"/>
      <c r="PCO3" s="96"/>
      <c r="PCP3" s="96"/>
      <c r="PCQ3" s="96"/>
      <c r="PCR3" s="96"/>
      <c r="PCS3" s="96"/>
      <c r="PCT3" s="96"/>
      <c r="PCU3" s="96"/>
      <c r="PCV3" s="96"/>
      <c r="PCW3" s="96"/>
      <c r="PCX3" s="96"/>
      <c r="PCY3" s="96"/>
      <c r="PCZ3" s="96"/>
      <c r="PDA3" s="96"/>
      <c r="PDB3" s="96"/>
      <c r="PDC3" s="96"/>
      <c r="PDD3" s="96"/>
      <c r="PDE3" s="96"/>
      <c r="PDF3" s="96"/>
      <c r="PDG3" s="96"/>
      <c r="PDH3" s="96"/>
      <c r="PDI3" s="96"/>
      <c r="PDJ3" s="96"/>
      <c r="PDK3" s="96"/>
      <c r="PDL3" s="96"/>
      <c r="PDM3" s="96"/>
      <c r="PDN3" s="96"/>
      <c r="PDO3" s="96"/>
      <c r="PDP3" s="96"/>
      <c r="PDQ3" s="96"/>
      <c r="PDR3" s="96"/>
      <c r="PDS3" s="96"/>
      <c r="PDT3" s="96"/>
      <c r="PDU3" s="96"/>
      <c r="PDV3" s="96"/>
      <c r="PDW3" s="96"/>
      <c r="PDX3" s="96"/>
      <c r="PDY3" s="96"/>
      <c r="PDZ3" s="96"/>
      <c r="PEA3" s="96"/>
      <c r="PEB3" s="96"/>
      <c r="PEC3" s="96"/>
      <c r="PED3" s="96"/>
      <c r="PEE3" s="96"/>
      <c r="PEF3" s="96"/>
      <c r="PEG3" s="96"/>
      <c r="PEH3" s="96"/>
      <c r="PEI3" s="96"/>
      <c r="PEJ3" s="96"/>
      <c r="PEK3" s="96"/>
      <c r="PEL3" s="96"/>
      <c r="PEM3" s="96"/>
      <c r="PEN3" s="96"/>
      <c r="PEO3" s="96"/>
      <c r="PEP3" s="96"/>
      <c r="PEQ3" s="96"/>
      <c r="PER3" s="96"/>
      <c r="PES3" s="96"/>
      <c r="PET3" s="96"/>
      <c r="PEU3" s="96"/>
      <c r="PEV3" s="96"/>
      <c r="PEW3" s="96"/>
      <c r="PEX3" s="96"/>
      <c r="PEY3" s="96"/>
      <c r="PEZ3" s="96"/>
      <c r="PFA3" s="96"/>
      <c r="PFB3" s="96"/>
      <c r="PFC3" s="96"/>
      <c r="PFD3" s="96"/>
      <c r="PFE3" s="96"/>
      <c r="PFF3" s="96"/>
      <c r="PFG3" s="96"/>
      <c r="PFH3" s="96"/>
      <c r="PFI3" s="96"/>
      <c r="PFJ3" s="96"/>
      <c r="PFK3" s="96"/>
      <c r="PFL3" s="96"/>
      <c r="PFM3" s="96"/>
      <c r="PFN3" s="96"/>
      <c r="PFO3" s="96"/>
      <c r="PFP3" s="96"/>
      <c r="PFQ3" s="96"/>
      <c r="PFR3" s="96"/>
      <c r="PFS3" s="96"/>
      <c r="PFT3" s="96"/>
      <c r="PFU3" s="96"/>
      <c r="PFV3" s="96"/>
      <c r="PFW3" s="96"/>
      <c r="PFX3" s="96"/>
      <c r="PFY3" s="96"/>
      <c r="PFZ3" s="96"/>
      <c r="PGA3" s="96"/>
      <c r="PGB3" s="96"/>
      <c r="PGC3" s="96"/>
      <c r="PGD3" s="96"/>
      <c r="PGE3" s="96"/>
      <c r="PGF3" s="96"/>
      <c r="PGG3" s="96"/>
      <c r="PGH3" s="96"/>
      <c r="PGI3" s="96"/>
      <c r="PGJ3" s="96"/>
      <c r="PGK3" s="96"/>
      <c r="PGL3" s="96"/>
      <c r="PGM3" s="96"/>
      <c r="PGN3" s="96"/>
      <c r="PGO3" s="96"/>
      <c r="PGP3" s="96"/>
      <c r="PGQ3" s="96"/>
      <c r="PGR3" s="96"/>
      <c r="PGS3" s="96"/>
      <c r="PGT3" s="96"/>
      <c r="PGU3" s="96"/>
      <c r="PGV3" s="96"/>
      <c r="PGW3" s="96"/>
      <c r="PGX3" s="96"/>
      <c r="PGY3" s="96"/>
      <c r="PGZ3" s="96"/>
      <c r="PHA3" s="96"/>
      <c r="PHB3" s="96"/>
      <c r="PHC3" s="96"/>
      <c r="PHD3" s="96"/>
      <c r="PHE3" s="96"/>
      <c r="PHF3" s="96"/>
      <c r="PHG3" s="96"/>
      <c r="PHH3" s="96"/>
      <c r="PHI3" s="96"/>
      <c r="PHJ3" s="96"/>
      <c r="PHK3" s="96"/>
      <c r="PHL3" s="96"/>
      <c r="PHM3" s="96"/>
      <c r="PHN3" s="96"/>
      <c r="PHO3" s="96"/>
      <c r="PHP3" s="96"/>
      <c r="PHQ3" s="96"/>
      <c r="PHR3" s="96"/>
      <c r="PHS3" s="96"/>
      <c r="PHT3" s="96"/>
      <c r="PHU3" s="96"/>
      <c r="PHV3" s="96"/>
      <c r="PHW3" s="96"/>
      <c r="PHX3" s="96"/>
      <c r="PHY3" s="96"/>
      <c r="PHZ3" s="96"/>
      <c r="PIA3" s="96"/>
      <c r="PIB3" s="96"/>
      <c r="PIC3" s="96"/>
      <c r="PID3" s="96"/>
      <c r="PIE3" s="96"/>
      <c r="PIF3" s="96"/>
      <c r="PIG3" s="96"/>
      <c r="PIH3" s="96"/>
      <c r="PII3" s="96"/>
      <c r="PIJ3" s="96"/>
      <c r="PIK3" s="96"/>
      <c r="PIL3" s="96"/>
      <c r="PIM3" s="96"/>
      <c r="PIN3" s="96"/>
      <c r="PIO3" s="96"/>
      <c r="PIP3" s="96"/>
      <c r="PIQ3" s="96"/>
      <c r="PIR3" s="96"/>
      <c r="PIS3" s="96"/>
      <c r="PIT3" s="96"/>
      <c r="PIU3" s="96"/>
      <c r="PIV3" s="96"/>
      <c r="PIW3" s="96"/>
      <c r="PIX3" s="96"/>
      <c r="PIY3" s="96"/>
      <c r="PIZ3" s="96"/>
      <c r="PJA3" s="96"/>
      <c r="PJB3" s="96"/>
      <c r="PJC3" s="96"/>
      <c r="PJD3" s="96"/>
      <c r="PJE3" s="96"/>
      <c r="PJF3" s="96"/>
      <c r="PJG3" s="96"/>
      <c r="PJH3" s="96"/>
      <c r="PJI3" s="96"/>
      <c r="PJJ3" s="96"/>
      <c r="PJK3" s="96"/>
      <c r="PJL3" s="96"/>
      <c r="PJM3" s="96"/>
      <c r="PJN3" s="96"/>
      <c r="PJO3" s="96"/>
      <c r="PJP3" s="96"/>
      <c r="PJQ3" s="96"/>
      <c r="PJR3" s="96"/>
      <c r="PJS3" s="96"/>
      <c r="PJT3" s="96"/>
      <c r="PJU3" s="96"/>
      <c r="PJV3" s="96"/>
      <c r="PJW3" s="96"/>
      <c r="PJX3" s="96"/>
      <c r="PJY3" s="96"/>
      <c r="PJZ3" s="96"/>
      <c r="PKA3" s="96"/>
      <c r="PKB3" s="96"/>
      <c r="PKC3" s="96"/>
      <c r="PKD3" s="96"/>
      <c r="PKE3" s="96"/>
      <c r="PKF3" s="96"/>
      <c r="PKG3" s="96"/>
      <c r="PKH3" s="96"/>
      <c r="PKI3" s="96"/>
      <c r="PKJ3" s="96"/>
      <c r="PKK3" s="96"/>
      <c r="PKL3" s="96"/>
      <c r="PKM3" s="96"/>
      <c r="PKN3" s="96"/>
      <c r="PKO3" s="96"/>
      <c r="PKP3" s="96"/>
      <c r="PKQ3" s="96"/>
      <c r="PKR3" s="96"/>
      <c r="PKS3" s="96"/>
      <c r="PKT3" s="96"/>
      <c r="PKU3" s="96"/>
      <c r="PKV3" s="96"/>
      <c r="PKW3" s="96"/>
      <c r="PKX3" s="96"/>
      <c r="PKY3" s="96"/>
      <c r="PKZ3" s="96"/>
      <c r="PLA3" s="96"/>
      <c r="PLB3" s="96"/>
      <c r="PLC3" s="96"/>
      <c r="PLD3" s="96"/>
      <c r="PLE3" s="96"/>
      <c r="PLF3" s="96"/>
      <c r="PLG3" s="96"/>
      <c r="PLH3" s="96"/>
      <c r="PLI3" s="96"/>
      <c r="PLJ3" s="96"/>
      <c r="PLK3" s="96"/>
      <c r="PLL3" s="96"/>
      <c r="PLM3" s="96"/>
      <c r="PLN3" s="96"/>
      <c r="PLO3" s="96"/>
      <c r="PLP3" s="96"/>
      <c r="PLQ3" s="96"/>
      <c r="PLR3" s="96"/>
      <c r="PLS3" s="96"/>
      <c r="PLT3" s="96"/>
      <c r="PLU3" s="96"/>
      <c r="PLV3" s="96"/>
      <c r="PLW3" s="96"/>
      <c r="PLX3" s="96"/>
      <c r="PLY3" s="96"/>
      <c r="PLZ3" s="96"/>
      <c r="PMA3" s="96"/>
      <c r="PMB3" s="96"/>
      <c r="PMC3" s="96"/>
      <c r="PMD3" s="96"/>
      <c r="PME3" s="96"/>
      <c r="PMF3" s="96"/>
      <c r="PMG3" s="96"/>
      <c r="PMH3" s="96"/>
      <c r="PMI3" s="96"/>
      <c r="PMJ3" s="96"/>
      <c r="PMK3" s="96"/>
      <c r="PML3" s="96"/>
      <c r="PMM3" s="96"/>
      <c r="PMN3" s="96"/>
      <c r="PMO3" s="96"/>
      <c r="PMP3" s="96"/>
      <c r="PMQ3" s="96"/>
      <c r="PMR3" s="96"/>
      <c r="PMS3" s="96"/>
      <c r="PMT3" s="96"/>
      <c r="PMU3" s="96"/>
      <c r="PMV3" s="96"/>
      <c r="PMW3" s="96"/>
      <c r="PMX3" s="96"/>
      <c r="PMY3" s="96"/>
      <c r="PMZ3" s="96"/>
      <c r="PNA3" s="96"/>
      <c r="PNB3" s="96"/>
      <c r="PNC3" s="96"/>
      <c r="PND3" s="96"/>
      <c r="PNE3" s="96"/>
      <c r="PNF3" s="96"/>
      <c r="PNG3" s="96"/>
      <c r="PNH3" s="96"/>
      <c r="PNI3" s="96"/>
      <c r="PNJ3" s="96"/>
      <c r="PNK3" s="96"/>
      <c r="PNL3" s="96"/>
      <c r="PNM3" s="96"/>
      <c r="PNN3" s="96"/>
      <c r="PNO3" s="96"/>
      <c r="PNP3" s="96"/>
      <c r="PNQ3" s="96"/>
      <c r="PNR3" s="96"/>
      <c r="PNS3" s="96"/>
      <c r="PNT3" s="96"/>
      <c r="PNU3" s="96"/>
      <c r="PNV3" s="96"/>
      <c r="PNW3" s="96"/>
      <c r="PNX3" s="96"/>
      <c r="PNY3" s="96"/>
      <c r="PNZ3" s="96"/>
      <c r="POA3" s="96"/>
      <c r="POB3" s="96"/>
      <c r="POC3" s="96"/>
      <c r="POD3" s="96"/>
      <c r="POE3" s="96"/>
      <c r="POF3" s="96"/>
      <c r="POG3" s="96"/>
      <c r="POH3" s="96"/>
      <c r="POI3" s="96"/>
      <c r="POJ3" s="96"/>
      <c r="POK3" s="96"/>
      <c r="POL3" s="96"/>
      <c r="POM3" s="96"/>
      <c r="PON3" s="96"/>
      <c r="POO3" s="96"/>
      <c r="POP3" s="96"/>
      <c r="POQ3" s="96"/>
      <c r="POR3" s="96"/>
      <c r="POS3" s="96"/>
      <c r="POT3" s="96"/>
      <c r="POU3" s="96"/>
      <c r="POV3" s="96"/>
      <c r="POW3" s="96"/>
      <c r="POX3" s="96"/>
      <c r="POY3" s="96"/>
      <c r="POZ3" s="96"/>
      <c r="PPA3" s="96"/>
      <c r="PPB3" s="96"/>
      <c r="PPC3" s="96"/>
      <c r="PPD3" s="96"/>
      <c r="PPE3" s="96"/>
      <c r="PPF3" s="96"/>
      <c r="PPG3" s="96"/>
      <c r="PPH3" s="96"/>
      <c r="PPI3" s="96"/>
      <c r="PPJ3" s="96"/>
      <c r="PPK3" s="96"/>
      <c r="PPL3" s="96"/>
      <c r="PPM3" s="96"/>
      <c r="PPN3" s="96"/>
      <c r="PPO3" s="96"/>
      <c r="PPP3" s="96"/>
      <c r="PPQ3" s="96"/>
      <c r="PPR3" s="96"/>
      <c r="PPS3" s="96"/>
      <c r="PPT3" s="96"/>
      <c r="PPU3" s="96"/>
      <c r="PPV3" s="96"/>
      <c r="PPW3" s="96"/>
      <c r="PPX3" s="96"/>
      <c r="PPY3" s="96"/>
      <c r="PPZ3" s="96"/>
      <c r="PQA3" s="96"/>
      <c r="PQB3" s="96"/>
      <c r="PQC3" s="96"/>
      <c r="PQD3" s="96"/>
      <c r="PQE3" s="96"/>
      <c r="PQF3" s="96"/>
      <c r="PQG3" s="96"/>
      <c r="PQH3" s="96"/>
      <c r="PQI3" s="96"/>
      <c r="PQJ3" s="96"/>
      <c r="PQK3" s="96"/>
      <c r="PQL3" s="96"/>
      <c r="PQM3" s="96"/>
      <c r="PQN3" s="96"/>
      <c r="PQO3" s="96"/>
      <c r="PQP3" s="96"/>
      <c r="PQQ3" s="96"/>
      <c r="PQR3" s="96"/>
      <c r="PQS3" s="96"/>
      <c r="PQT3" s="96"/>
      <c r="PQU3" s="96"/>
      <c r="PQV3" s="96"/>
      <c r="PQW3" s="96"/>
      <c r="PQX3" s="96"/>
      <c r="PQY3" s="96"/>
      <c r="PQZ3" s="96"/>
      <c r="PRA3" s="96"/>
      <c r="PRB3" s="96"/>
      <c r="PRC3" s="96"/>
      <c r="PRD3" s="96"/>
      <c r="PRE3" s="96"/>
      <c r="PRF3" s="96"/>
      <c r="PRG3" s="96"/>
      <c r="PRH3" s="96"/>
      <c r="PRI3" s="96"/>
      <c r="PRJ3" s="96"/>
      <c r="PRK3" s="96"/>
      <c r="PRL3" s="96"/>
      <c r="PRM3" s="96"/>
      <c r="PRN3" s="96"/>
      <c r="PRO3" s="96"/>
      <c r="PRP3" s="96"/>
      <c r="PRQ3" s="96"/>
      <c r="PRR3" s="96"/>
      <c r="PRS3" s="96"/>
      <c r="PRT3" s="96"/>
      <c r="PRU3" s="96"/>
      <c r="PRV3" s="96"/>
      <c r="PRW3" s="96"/>
      <c r="PRX3" s="96"/>
      <c r="PRY3" s="96"/>
      <c r="PRZ3" s="96"/>
      <c r="PSA3" s="96"/>
      <c r="PSB3" s="96"/>
      <c r="PSC3" s="96"/>
      <c r="PSD3" s="96"/>
      <c r="PSE3" s="96"/>
      <c r="PSF3" s="96"/>
      <c r="PSG3" s="96"/>
      <c r="PSH3" s="96"/>
      <c r="PSI3" s="96"/>
      <c r="PSJ3" s="96"/>
      <c r="PSK3" s="96"/>
      <c r="PSL3" s="96"/>
      <c r="PSM3" s="96"/>
      <c r="PSN3" s="96"/>
      <c r="PSO3" s="96"/>
      <c r="PSP3" s="96"/>
      <c r="PSQ3" s="96"/>
      <c r="PSR3" s="96"/>
      <c r="PSS3" s="96"/>
      <c r="PST3" s="96"/>
      <c r="PSU3" s="96"/>
      <c r="PSV3" s="96"/>
      <c r="PSW3" s="96"/>
      <c r="PSX3" s="96"/>
      <c r="PSY3" s="96"/>
      <c r="PSZ3" s="96"/>
      <c r="PTA3" s="96"/>
      <c r="PTB3" s="96"/>
      <c r="PTC3" s="96"/>
      <c r="PTD3" s="96"/>
      <c r="PTE3" s="96"/>
      <c r="PTF3" s="96"/>
      <c r="PTG3" s="96"/>
      <c r="PTH3" s="96"/>
      <c r="PTI3" s="96"/>
      <c r="PTJ3" s="96"/>
      <c r="PTK3" s="96"/>
      <c r="PTL3" s="96"/>
      <c r="PTM3" s="96"/>
      <c r="PTN3" s="96"/>
      <c r="PTO3" s="96"/>
      <c r="PTP3" s="96"/>
      <c r="PTQ3" s="96"/>
      <c r="PTR3" s="96"/>
      <c r="PTS3" s="96"/>
      <c r="PTT3" s="96"/>
      <c r="PTU3" s="96"/>
      <c r="PTV3" s="96"/>
      <c r="PTW3" s="96"/>
      <c r="PTX3" s="96"/>
      <c r="PTY3" s="96"/>
      <c r="PTZ3" s="96"/>
      <c r="PUA3" s="96"/>
      <c r="PUB3" s="96"/>
      <c r="PUC3" s="96"/>
      <c r="PUD3" s="96"/>
      <c r="PUE3" s="96"/>
      <c r="PUF3" s="96"/>
      <c r="PUG3" s="96"/>
      <c r="PUH3" s="96"/>
      <c r="PUI3" s="96"/>
      <c r="PUJ3" s="96"/>
      <c r="PUK3" s="96"/>
      <c r="PUL3" s="96"/>
      <c r="PUM3" s="96"/>
      <c r="PUN3" s="96"/>
      <c r="PUO3" s="96"/>
      <c r="PUP3" s="96"/>
      <c r="PUQ3" s="96"/>
      <c r="PUR3" s="96"/>
      <c r="PUS3" s="96"/>
      <c r="PUT3" s="96"/>
      <c r="PUU3" s="96"/>
      <c r="PUV3" s="96"/>
      <c r="PUW3" s="96"/>
      <c r="PUX3" s="96"/>
      <c r="PUY3" s="96"/>
      <c r="PUZ3" s="96"/>
      <c r="PVA3" s="96"/>
      <c r="PVB3" s="96"/>
      <c r="PVC3" s="96"/>
      <c r="PVD3" s="96"/>
      <c r="PVE3" s="96"/>
      <c r="PVF3" s="96"/>
      <c r="PVG3" s="96"/>
      <c r="PVH3" s="96"/>
      <c r="PVI3" s="96"/>
      <c r="PVJ3" s="96"/>
      <c r="PVK3" s="96"/>
      <c r="PVL3" s="96"/>
      <c r="PVM3" s="96"/>
      <c r="PVN3" s="96"/>
      <c r="PVO3" s="96"/>
      <c r="PVP3" s="96"/>
      <c r="PVQ3" s="96"/>
      <c r="PVR3" s="96"/>
      <c r="PVS3" s="96"/>
      <c r="PVT3" s="96"/>
      <c r="PVU3" s="96"/>
      <c r="PVV3" s="96"/>
      <c r="PVW3" s="96"/>
      <c r="PVX3" s="96"/>
      <c r="PVY3" s="96"/>
      <c r="PVZ3" s="96"/>
      <c r="PWA3" s="96"/>
      <c r="PWB3" s="96"/>
      <c r="PWC3" s="96"/>
      <c r="PWD3" s="96"/>
      <c r="PWE3" s="96"/>
      <c r="PWF3" s="96"/>
      <c r="PWG3" s="96"/>
      <c r="PWH3" s="96"/>
      <c r="PWI3" s="96"/>
      <c r="PWJ3" s="96"/>
      <c r="PWK3" s="96"/>
      <c r="PWL3" s="96"/>
      <c r="PWM3" s="96"/>
      <c r="PWN3" s="96"/>
      <c r="PWO3" s="96"/>
      <c r="PWP3" s="96"/>
      <c r="PWQ3" s="96"/>
      <c r="PWR3" s="96"/>
      <c r="PWS3" s="96"/>
      <c r="PWT3" s="96"/>
      <c r="PWU3" s="96"/>
      <c r="PWV3" s="96"/>
      <c r="PWW3" s="96"/>
      <c r="PWX3" s="96"/>
      <c r="PWY3" s="96"/>
      <c r="PWZ3" s="96"/>
      <c r="PXA3" s="96"/>
      <c r="PXB3" s="96"/>
      <c r="PXC3" s="96"/>
      <c r="PXD3" s="96"/>
      <c r="PXE3" s="96"/>
      <c r="PXF3" s="96"/>
      <c r="PXG3" s="96"/>
      <c r="PXH3" s="96"/>
      <c r="PXI3" s="96"/>
      <c r="PXJ3" s="96"/>
      <c r="PXK3" s="96"/>
      <c r="PXL3" s="96"/>
      <c r="PXM3" s="96"/>
      <c r="PXN3" s="96"/>
      <c r="PXO3" s="96"/>
      <c r="PXP3" s="96"/>
      <c r="PXQ3" s="96"/>
      <c r="PXR3" s="96"/>
      <c r="PXS3" s="96"/>
      <c r="PXT3" s="96"/>
      <c r="PXU3" s="96"/>
      <c r="PXV3" s="96"/>
      <c r="PXW3" s="96"/>
      <c r="PXX3" s="96"/>
      <c r="PXY3" s="96"/>
      <c r="PXZ3" s="96"/>
      <c r="PYA3" s="96"/>
      <c r="PYB3" s="96"/>
      <c r="PYC3" s="96"/>
      <c r="PYD3" s="96"/>
      <c r="PYE3" s="96"/>
      <c r="PYF3" s="96"/>
      <c r="PYG3" s="96"/>
      <c r="PYH3" s="96"/>
      <c r="PYI3" s="96"/>
      <c r="PYJ3" s="96"/>
      <c r="PYK3" s="96"/>
      <c r="PYL3" s="96"/>
      <c r="PYM3" s="96"/>
      <c r="PYN3" s="96"/>
      <c r="PYO3" s="96"/>
      <c r="PYP3" s="96"/>
      <c r="PYQ3" s="96"/>
      <c r="PYR3" s="96"/>
      <c r="PYS3" s="96"/>
      <c r="PYT3" s="96"/>
      <c r="PYU3" s="96"/>
      <c r="PYV3" s="96"/>
      <c r="PYW3" s="96"/>
      <c r="PYX3" s="96"/>
      <c r="PYY3" s="96"/>
      <c r="PYZ3" s="96"/>
      <c r="PZA3" s="96"/>
      <c r="PZB3" s="96"/>
      <c r="PZC3" s="96"/>
      <c r="PZD3" s="96"/>
      <c r="PZE3" s="96"/>
      <c r="PZF3" s="96"/>
      <c r="PZG3" s="96"/>
      <c r="PZH3" s="96"/>
      <c r="PZI3" s="96"/>
      <c r="PZJ3" s="96"/>
      <c r="PZK3" s="96"/>
      <c r="PZL3" s="96"/>
      <c r="PZM3" s="96"/>
      <c r="PZN3" s="96"/>
      <c r="PZO3" s="96"/>
      <c r="PZP3" s="96"/>
      <c r="PZQ3" s="96"/>
      <c r="PZR3" s="96"/>
      <c r="PZS3" s="96"/>
      <c r="PZT3" s="96"/>
      <c r="PZU3" s="96"/>
      <c r="PZV3" s="96"/>
      <c r="PZW3" s="96"/>
      <c r="PZX3" s="96"/>
      <c r="PZY3" s="96"/>
      <c r="PZZ3" s="96"/>
      <c r="QAA3" s="96"/>
      <c r="QAB3" s="96"/>
      <c r="QAC3" s="96"/>
      <c r="QAD3" s="96"/>
      <c r="QAE3" s="96"/>
      <c r="QAF3" s="96"/>
      <c r="QAG3" s="96"/>
      <c r="QAH3" s="96"/>
      <c r="QAI3" s="96"/>
      <c r="QAJ3" s="96"/>
      <c r="QAK3" s="96"/>
      <c r="QAL3" s="96"/>
      <c r="QAM3" s="96"/>
      <c r="QAN3" s="96"/>
      <c r="QAO3" s="96"/>
      <c r="QAP3" s="96"/>
      <c r="QAQ3" s="96"/>
      <c r="QAR3" s="96"/>
      <c r="QAS3" s="96"/>
      <c r="QAT3" s="96"/>
      <c r="QAU3" s="96"/>
      <c r="QAV3" s="96"/>
      <c r="QAW3" s="96"/>
      <c r="QAX3" s="96"/>
      <c r="QAY3" s="96"/>
      <c r="QAZ3" s="96"/>
      <c r="QBA3" s="96"/>
      <c r="QBB3" s="96"/>
      <c r="QBC3" s="96"/>
      <c r="QBD3" s="96"/>
      <c r="QBE3" s="96"/>
      <c r="QBF3" s="96"/>
      <c r="QBG3" s="96"/>
      <c r="QBH3" s="96"/>
      <c r="QBI3" s="96"/>
      <c r="QBJ3" s="96"/>
      <c r="QBK3" s="96"/>
      <c r="QBL3" s="96"/>
      <c r="QBM3" s="96"/>
      <c r="QBN3" s="96"/>
      <c r="QBO3" s="96"/>
      <c r="QBP3" s="96"/>
      <c r="QBQ3" s="96"/>
      <c r="QBR3" s="96"/>
      <c r="QBS3" s="96"/>
      <c r="QBT3" s="96"/>
      <c r="QBU3" s="96"/>
      <c r="QBV3" s="96"/>
      <c r="QBW3" s="96"/>
      <c r="QBX3" s="96"/>
      <c r="QBY3" s="96"/>
      <c r="QBZ3" s="96"/>
      <c r="QCA3" s="96"/>
      <c r="QCB3" s="96"/>
      <c r="QCC3" s="96"/>
      <c r="QCD3" s="96"/>
      <c r="QCE3" s="96"/>
      <c r="QCF3" s="96"/>
      <c r="QCG3" s="96"/>
      <c r="QCH3" s="96"/>
      <c r="QCI3" s="96"/>
      <c r="QCJ3" s="96"/>
      <c r="QCK3" s="96"/>
      <c r="QCL3" s="96"/>
      <c r="QCM3" s="96"/>
      <c r="QCN3" s="96"/>
      <c r="QCO3" s="96"/>
      <c r="QCP3" s="96"/>
      <c r="QCQ3" s="96"/>
      <c r="QCR3" s="96"/>
      <c r="QCS3" s="96"/>
      <c r="QCT3" s="96"/>
      <c r="QCU3" s="96"/>
      <c r="QCV3" s="96"/>
      <c r="QCW3" s="96"/>
      <c r="QCX3" s="96"/>
      <c r="QCY3" s="96"/>
      <c r="QCZ3" s="96"/>
      <c r="QDA3" s="96"/>
      <c r="QDB3" s="96"/>
      <c r="QDC3" s="96"/>
      <c r="QDD3" s="96"/>
      <c r="QDE3" s="96"/>
      <c r="QDF3" s="96"/>
      <c r="QDG3" s="96"/>
      <c r="QDH3" s="96"/>
      <c r="QDI3" s="96"/>
      <c r="QDJ3" s="96"/>
      <c r="QDK3" s="96"/>
      <c r="QDL3" s="96"/>
      <c r="QDM3" s="96"/>
      <c r="QDN3" s="96"/>
      <c r="QDO3" s="96"/>
      <c r="QDP3" s="96"/>
      <c r="QDQ3" s="96"/>
      <c r="QDR3" s="96"/>
      <c r="QDS3" s="96"/>
      <c r="QDT3" s="96"/>
      <c r="QDU3" s="96"/>
      <c r="QDV3" s="96"/>
      <c r="QDW3" s="96"/>
      <c r="QDX3" s="96"/>
      <c r="QDY3" s="96"/>
      <c r="QDZ3" s="96"/>
      <c r="QEA3" s="96"/>
      <c r="QEB3" s="96"/>
      <c r="QEC3" s="96"/>
      <c r="QED3" s="96"/>
      <c r="QEE3" s="96"/>
      <c r="QEF3" s="96"/>
      <c r="QEG3" s="96"/>
      <c r="QEH3" s="96"/>
      <c r="QEI3" s="96"/>
      <c r="QEJ3" s="96"/>
      <c r="QEK3" s="96"/>
      <c r="QEL3" s="96"/>
      <c r="QEM3" s="96"/>
      <c r="QEN3" s="96"/>
      <c r="QEO3" s="96"/>
      <c r="QEP3" s="96"/>
      <c r="QEQ3" s="96"/>
      <c r="QER3" s="96"/>
      <c r="QES3" s="96"/>
      <c r="QET3" s="96"/>
      <c r="QEU3" s="96"/>
      <c r="QEV3" s="96"/>
      <c r="QEW3" s="96"/>
      <c r="QEX3" s="96"/>
      <c r="QEY3" s="96"/>
      <c r="QEZ3" s="96"/>
      <c r="QFA3" s="96"/>
      <c r="QFB3" s="96"/>
      <c r="QFC3" s="96"/>
      <c r="QFD3" s="96"/>
      <c r="QFE3" s="96"/>
      <c r="QFF3" s="96"/>
      <c r="QFG3" s="96"/>
      <c r="QFH3" s="96"/>
      <c r="QFI3" s="96"/>
      <c r="QFJ3" s="96"/>
      <c r="QFK3" s="96"/>
      <c r="QFL3" s="96"/>
      <c r="QFM3" s="96"/>
      <c r="QFN3" s="96"/>
      <c r="QFO3" s="96"/>
      <c r="QFP3" s="96"/>
      <c r="QFQ3" s="96"/>
      <c r="QFR3" s="96"/>
      <c r="QFS3" s="96"/>
      <c r="QFT3" s="96"/>
      <c r="QFU3" s="96"/>
      <c r="QFV3" s="96"/>
      <c r="QFW3" s="96"/>
      <c r="QFX3" s="96"/>
      <c r="QFY3" s="96"/>
      <c r="QFZ3" s="96"/>
      <c r="QGA3" s="96"/>
      <c r="QGB3" s="96"/>
      <c r="QGC3" s="96"/>
      <c r="QGD3" s="96"/>
      <c r="QGE3" s="96"/>
      <c r="QGF3" s="96"/>
      <c r="QGG3" s="96"/>
      <c r="QGH3" s="96"/>
      <c r="QGI3" s="96"/>
      <c r="QGJ3" s="96"/>
      <c r="QGK3" s="96"/>
      <c r="QGL3" s="96"/>
      <c r="QGM3" s="96"/>
      <c r="QGN3" s="96"/>
      <c r="QGO3" s="96"/>
      <c r="QGP3" s="96"/>
      <c r="QGQ3" s="96"/>
      <c r="QGR3" s="96"/>
      <c r="QGS3" s="96"/>
      <c r="QGT3" s="96"/>
      <c r="QGU3" s="96"/>
      <c r="QGV3" s="96"/>
      <c r="QGW3" s="96"/>
      <c r="QGX3" s="96"/>
      <c r="QGY3" s="96"/>
      <c r="QGZ3" s="96"/>
      <c r="QHA3" s="96"/>
      <c r="QHB3" s="96"/>
      <c r="QHC3" s="96"/>
      <c r="QHD3" s="96"/>
      <c r="QHE3" s="96"/>
      <c r="QHF3" s="96"/>
      <c r="QHG3" s="96"/>
      <c r="QHH3" s="96"/>
      <c r="QHI3" s="96"/>
      <c r="QHJ3" s="96"/>
      <c r="QHK3" s="96"/>
      <c r="QHL3" s="96"/>
      <c r="QHM3" s="96"/>
      <c r="QHN3" s="96"/>
      <c r="QHO3" s="96"/>
      <c r="QHP3" s="96"/>
      <c r="QHQ3" s="96"/>
      <c r="QHR3" s="96"/>
      <c r="QHS3" s="96"/>
      <c r="QHT3" s="96"/>
      <c r="QHU3" s="96"/>
      <c r="QHV3" s="96"/>
      <c r="QHW3" s="96"/>
      <c r="QHX3" s="96"/>
      <c r="QHY3" s="96"/>
      <c r="QHZ3" s="96"/>
      <c r="QIA3" s="96"/>
      <c r="QIB3" s="96"/>
      <c r="QIC3" s="96"/>
      <c r="QID3" s="96"/>
      <c r="QIE3" s="96"/>
      <c r="QIF3" s="96"/>
      <c r="QIG3" s="96"/>
      <c r="QIH3" s="96"/>
      <c r="QII3" s="96"/>
      <c r="QIJ3" s="96"/>
      <c r="QIK3" s="96"/>
      <c r="QIL3" s="96"/>
      <c r="QIM3" s="96"/>
      <c r="QIN3" s="96"/>
      <c r="QIO3" s="96"/>
      <c r="QIP3" s="96"/>
      <c r="QIQ3" s="96"/>
      <c r="QIR3" s="96"/>
      <c r="QIS3" s="96"/>
      <c r="QIT3" s="96"/>
      <c r="QIU3" s="96"/>
      <c r="QIV3" s="96"/>
      <c r="QIW3" s="96"/>
      <c r="QIX3" s="96"/>
      <c r="QIY3" s="96"/>
      <c r="QIZ3" s="96"/>
      <c r="QJA3" s="96"/>
      <c r="QJB3" s="96"/>
      <c r="QJC3" s="96"/>
      <c r="QJD3" s="96"/>
      <c r="QJE3" s="96"/>
      <c r="QJF3" s="96"/>
      <c r="QJG3" s="96"/>
      <c r="QJH3" s="96"/>
      <c r="QJI3" s="96"/>
      <c r="QJJ3" s="96"/>
      <c r="QJK3" s="96"/>
      <c r="QJL3" s="96"/>
      <c r="QJM3" s="96"/>
      <c r="QJN3" s="96"/>
      <c r="QJO3" s="96"/>
      <c r="QJP3" s="96"/>
      <c r="QJQ3" s="96"/>
      <c r="QJR3" s="96"/>
      <c r="QJS3" s="96"/>
      <c r="QJT3" s="96"/>
      <c r="QJU3" s="96"/>
      <c r="QJV3" s="96"/>
      <c r="QJW3" s="96"/>
      <c r="QJX3" s="96"/>
      <c r="QJY3" s="96"/>
      <c r="QJZ3" s="96"/>
      <c r="QKA3" s="96"/>
      <c r="QKB3" s="96"/>
      <c r="QKC3" s="96"/>
      <c r="QKD3" s="96"/>
      <c r="QKE3" s="96"/>
      <c r="QKF3" s="96"/>
      <c r="QKG3" s="96"/>
      <c r="QKH3" s="96"/>
      <c r="QKI3" s="96"/>
      <c r="QKJ3" s="96"/>
      <c r="QKK3" s="96"/>
      <c r="QKL3" s="96"/>
      <c r="QKM3" s="96"/>
      <c r="QKN3" s="96"/>
      <c r="QKO3" s="96"/>
      <c r="QKP3" s="96"/>
      <c r="QKQ3" s="96"/>
      <c r="QKR3" s="96"/>
      <c r="QKS3" s="96"/>
      <c r="QKT3" s="96"/>
      <c r="QKU3" s="96"/>
      <c r="QKV3" s="96"/>
      <c r="QKW3" s="96"/>
      <c r="QKX3" s="96"/>
      <c r="QKY3" s="96"/>
      <c r="QKZ3" s="96"/>
      <c r="QLA3" s="96"/>
      <c r="QLB3" s="96"/>
      <c r="QLC3" s="96"/>
      <c r="QLD3" s="96"/>
      <c r="QLE3" s="96"/>
      <c r="QLF3" s="96"/>
      <c r="QLG3" s="96"/>
      <c r="QLH3" s="96"/>
      <c r="QLI3" s="96"/>
      <c r="QLJ3" s="96"/>
      <c r="QLK3" s="96"/>
      <c r="QLL3" s="96"/>
      <c r="QLM3" s="96"/>
      <c r="QLN3" s="96"/>
      <c r="QLO3" s="96"/>
      <c r="QLP3" s="96"/>
      <c r="QLQ3" s="96"/>
      <c r="QLR3" s="96"/>
      <c r="QLS3" s="96"/>
      <c r="QLT3" s="96"/>
      <c r="QLU3" s="96"/>
      <c r="QLV3" s="96"/>
      <c r="QLW3" s="96"/>
      <c r="QLX3" s="96"/>
      <c r="QLY3" s="96"/>
      <c r="QLZ3" s="96"/>
      <c r="QMA3" s="96"/>
      <c r="QMB3" s="96"/>
      <c r="QMC3" s="96"/>
      <c r="QMD3" s="96"/>
      <c r="QME3" s="96"/>
      <c r="QMF3" s="96"/>
      <c r="QMG3" s="96"/>
      <c r="QMH3" s="96"/>
      <c r="QMI3" s="96"/>
      <c r="QMJ3" s="96"/>
      <c r="QMK3" s="96"/>
      <c r="QML3" s="96"/>
      <c r="QMM3" s="96"/>
      <c r="QMN3" s="96"/>
      <c r="QMO3" s="96"/>
      <c r="QMP3" s="96"/>
      <c r="QMQ3" s="96"/>
      <c r="QMR3" s="96"/>
      <c r="QMS3" s="96"/>
      <c r="QMT3" s="96"/>
      <c r="QMU3" s="96"/>
      <c r="QMV3" s="96"/>
      <c r="QMW3" s="96"/>
      <c r="QMX3" s="96"/>
      <c r="QMY3" s="96"/>
      <c r="QMZ3" s="96"/>
      <c r="QNA3" s="96"/>
      <c r="QNB3" s="96"/>
      <c r="QNC3" s="96"/>
      <c r="QND3" s="96"/>
      <c r="QNE3" s="96"/>
      <c r="QNF3" s="96"/>
      <c r="QNG3" s="96"/>
      <c r="QNH3" s="96"/>
      <c r="QNI3" s="96"/>
      <c r="QNJ3" s="96"/>
      <c r="QNK3" s="96"/>
      <c r="QNL3" s="96"/>
      <c r="QNM3" s="96"/>
      <c r="QNN3" s="96"/>
      <c r="QNO3" s="96"/>
      <c r="QNP3" s="96"/>
      <c r="QNQ3" s="96"/>
      <c r="QNR3" s="96"/>
      <c r="QNS3" s="96"/>
      <c r="QNT3" s="96"/>
      <c r="QNU3" s="96"/>
      <c r="QNV3" s="96"/>
      <c r="QNW3" s="96"/>
      <c r="QNX3" s="96"/>
      <c r="QNY3" s="96"/>
      <c r="QNZ3" s="96"/>
      <c r="QOA3" s="96"/>
      <c r="QOB3" s="96"/>
      <c r="QOC3" s="96"/>
      <c r="QOD3" s="96"/>
      <c r="QOE3" s="96"/>
      <c r="QOF3" s="96"/>
      <c r="QOG3" s="96"/>
      <c r="QOH3" s="96"/>
      <c r="QOI3" s="96"/>
      <c r="QOJ3" s="96"/>
      <c r="QOK3" s="96"/>
      <c r="QOL3" s="96"/>
      <c r="QOM3" s="96"/>
      <c r="QON3" s="96"/>
      <c r="QOO3" s="96"/>
      <c r="QOP3" s="96"/>
      <c r="QOQ3" s="96"/>
      <c r="QOR3" s="96"/>
      <c r="QOS3" s="96"/>
      <c r="QOT3" s="96"/>
      <c r="QOU3" s="96"/>
      <c r="QOV3" s="96"/>
      <c r="QOW3" s="96"/>
      <c r="QOX3" s="96"/>
      <c r="QOY3" s="96"/>
      <c r="QOZ3" s="96"/>
      <c r="QPA3" s="96"/>
      <c r="QPB3" s="96"/>
      <c r="QPC3" s="96"/>
      <c r="QPD3" s="96"/>
      <c r="QPE3" s="96"/>
      <c r="QPF3" s="96"/>
      <c r="QPG3" s="96"/>
      <c r="QPH3" s="96"/>
      <c r="QPI3" s="96"/>
      <c r="QPJ3" s="96"/>
      <c r="QPK3" s="96"/>
      <c r="QPL3" s="96"/>
      <c r="QPM3" s="96"/>
      <c r="QPN3" s="96"/>
      <c r="QPO3" s="96"/>
      <c r="QPP3" s="96"/>
      <c r="QPQ3" s="96"/>
      <c r="QPR3" s="96"/>
      <c r="QPS3" s="96"/>
      <c r="QPT3" s="96"/>
      <c r="QPU3" s="96"/>
      <c r="QPV3" s="96"/>
      <c r="QPW3" s="96"/>
      <c r="QPX3" s="96"/>
      <c r="QPY3" s="96"/>
      <c r="QPZ3" s="96"/>
      <c r="QQA3" s="96"/>
      <c r="QQB3" s="96"/>
      <c r="QQC3" s="96"/>
      <c r="QQD3" s="96"/>
      <c r="QQE3" s="96"/>
      <c r="QQF3" s="96"/>
      <c r="QQG3" s="96"/>
      <c r="QQH3" s="96"/>
      <c r="QQI3" s="96"/>
      <c r="QQJ3" s="96"/>
      <c r="QQK3" s="96"/>
      <c r="QQL3" s="96"/>
      <c r="QQM3" s="96"/>
      <c r="QQN3" s="96"/>
      <c r="QQO3" s="96"/>
      <c r="QQP3" s="96"/>
      <c r="QQQ3" s="96"/>
      <c r="QQR3" s="96"/>
      <c r="QQS3" s="96"/>
      <c r="QQT3" s="96"/>
      <c r="QQU3" s="96"/>
      <c r="QQV3" s="96"/>
      <c r="QQW3" s="96"/>
      <c r="QQX3" s="96"/>
      <c r="QQY3" s="96"/>
      <c r="QQZ3" s="96"/>
      <c r="QRA3" s="96"/>
      <c r="QRB3" s="96"/>
      <c r="QRC3" s="96"/>
      <c r="QRD3" s="96"/>
      <c r="QRE3" s="96"/>
      <c r="QRF3" s="96"/>
      <c r="QRG3" s="96"/>
      <c r="QRH3" s="96"/>
      <c r="QRI3" s="96"/>
      <c r="QRJ3" s="96"/>
      <c r="QRK3" s="96"/>
      <c r="QRL3" s="96"/>
      <c r="QRM3" s="96"/>
      <c r="QRN3" s="96"/>
      <c r="QRO3" s="96"/>
      <c r="QRP3" s="96"/>
      <c r="QRQ3" s="96"/>
      <c r="QRR3" s="96"/>
      <c r="QRS3" s="96"/>
      <c r="QRT3" s="96"/>
      <c r="QRU3" s="96"/>
      <c r="QRV3" s="96"/>
      <c r="QRW3" s="96"/>
      <c r="QRX3" s="96"/>
      <c r="QRY3" s="96"/>
      <c r="QRZ3" s="96"/>
      <c r="QSA3" s="96"/>
      <c r="QSB3" s="96"/>
      <c r="QSC3" s="96"/>
      <c r="QSD3" s="96"/>
      <c r="QSE3" s="96"/>
      <c r="QSF3" s="96"/>
      <c r="QSG3" s="96"/>
      <c r="QSH3" s="96"/>
      <c r="QSI3" s="96"/>
      <c r="QSJ3" s="96"/>
      <c r="QSK3" s="96"/>
      <c r="QSL3" s="96"/>
      <c r="QSM3" s="96"/>
      <c r="QSN3" s="96"/>
      <c r="QSO3" s="96"/>
      <c r="QSP3" s="96"/>
      <c r="QSQ3" s="96"/>
      <c r="QSR3" s="96"/>
      <c r="QSS3" s="96"/>
      <c r="QST3" s="96"/>
      <c r="QSU3" s="96"/>
      <c r="QSV3" s="96"/>
      <c r="QSW3" s="96"/>
      <c r="QSX3" s="96"/>
      <c r="QSY3" s="96"/>
      <c r="QSZ3" s="96"/>
      <c r="QTA3" s="96"/>
      <c r="QTB3" s="96"/>
      <c r="QTC3" s="96"/>
      <c r="QTD3" s="96"/>
      <c r="QTE3" s="96"/>
      <c r="QTF3" s="96"/>
      <c r="QTG3" s="96"/>
      <c r="QTH3" s="96"/>
      <c r="QTI3" s="96"/>
      <c r="QTJ3" s="96"/>
      <c r="QTK3" s="96"/>
      <c r="QTL3" s="96"/>
      <c r="QTM3" s="96"/>
      <c r="QTN3" s="96"/>
      <c r="QTO3" s="96"/>
      <c r="QTP3" s="96"/>
      <c r="QTQ3" s="96"/>
      <c r="QTR3" s="96"/>
      <c r="QTS3" s="96"/>
      <c r="QTT3" s="96"/>
      <c r="QTU3" s="96"/>
      <c r="QTV3" s="96"/>
      <c r="QTW3" s="96"/>
      <c r="QTX3" s="96"/>
      <c r="QTY3" s="96"/>
      <c r="QTZ3" s="96"/>
      <c r="QUA3" s="96"/>
      <c r="QUB3" s="96"/>
      <c r="QUC3" s="96"/>
      <c r="QUD3" s="96"/>
      <c r="QUE3" s="96"/>
      <c r="QUF3" s="96"/>
      <c r="QUG3" s="96"/>
      <c r="QUH3" s="96"/>
      <c r="QUI3" s="96"/>
      <c r="QUJ3" s="96"/>
      <c r="QUK3" s="96"/>
      <c r="QUL3" s="96"/>
      <c r="QUM3" s="96"/>
      <c r="QUN3" s="96"/>
      <c r="QUO3" s="96"/>
      <c r="QUP3" s="96"/>
      <c r="QUQ3" s="96"/>
      <c r="QUR3" s="96"/>
      <c r="QUS3" s="96"/>
      <c r="QUT3" s="96"/>
      <c r="QUU3" s="96"/>
      <c r="QUV3" s="96"/>
      <c r="QUW3" s="96"/>
      <c r="QUX3" s="96"/>
      <c r="QUY3" s="96"/>
      <c r="QUZ3" s="96"/>
      <c r="QVA3" s="96"/>
      <c r="QVB3" s="96"/>
      <c r="QVC3" s="96"/>
      <c r="QVD3" s="96"/>
      <c r="QVE3" s="96"/>
      <c r="QVF3" s="96"/>
      <c r="QVG3" s="96"/>
      <c r="QVH3" s="96"/>
      <c r="QVI3" s="96"/>
      <c r="QVJ3" s="96"/>
      <c r="QVK3" s="96"/>
      <c r="QVL3" s="96"/>
      <c r="QVM3" s="96"/>
      <c r="QVN3" s="96"/>
      <c r="QVO3" s="96"/>
      <c r="QVP3" s="96"/>
      <c r="QVQ3" s="96"/>
      <c r="QVR3" s="96"/>
      <c r="QVS3" s="96"/>
      <c r="QVT3" s="96"/>
      <c r="QVU3" s="96"/>
      <c r="QVV3" s="96"/>
      <c r="QVW3" s="96"/>
      <c r="QVX3" s="96"/>
      <c r="QVY3" s="96"/>
      <c r="QVZ3" s="96"/>
      <c r="QWA3" s="96"/>
      <c r="QWB3" s="96"/>
      <c r="QWC3" s="96"/>
      <c r="QWD3" s="96"/>
      <c r="QWE3" s="96"/>
      <c r="QWF3" s="96"/>
      <c r="QWG3" s="96"/>
      <c r="QWH3" s="96"/>
      <c r="QWI3" s="96"/>
      <c r="QWJ3" s="96"/>
      <c r="QWK3" s="96"/>
      <c r="QWL3" s="96"/>
      <c r="QWM3" s="96"/>
      <c r="QWN3" s="96"/>
      <c r="QWO3" s="96"/>
      <c r="QWP3" s="96"/>
      <c r="QWQ3" s="96"/>
      <c r="QWR3" s="96"/>
      <c r="QWS3" s="96"/>
      <c r="QWT3" s="96"/>
      <c r="QWU3" s="96"/>
      <c r="QWV3" s="96"/>
      <c r="QWW3" s="96"/>
      <c r="QWX3" s="96"/>
      <c r="QWY3" s="96"/>
      <c r="QWZ3" s="96"/>
      <c r="QXA3" s="96"/>
      <c r="QXB3" s="96"/>
      <c r="QXC3" s="96"/>
      <c r="QXD3" s="96"/>
      <c r="QXE3" s="96"/>
      <c r="QXF3" s="96"/>
      <c r="QXG3" s="96"/>
      <c r="QXH3" s="96"/>
      <c r="QXI3" s="96"/>
      <c r="QXJ3" s="96"/>
      <c r="QXK3" s="96"/>
      <c r="QXL3" s="96"/>
      <c r="QXM3" s="96"/>
      <c r="QXN3" s="96"/>
      <c r="QXO3" s="96"/>
      <c r="QXP3" s="96"/>
      <c r="QXQ3" s="96"/>
      <c r="QXR3" s="96"/>
      <c r="QXS3" s="96"/>
      <c r="QXT3" s="96"/>
      <c r="QXU3" s="96"/>
      <c r="QXV3" s="96"/>
      <c r="QXW3" s="96"/>
      <c r="QXX3" s="96"/>
      <c r="QXY3" s="96"/>
      <c r="QXZ3" s="96"/>
      <c r="QYA3" s="96"/>
      <c r="QYB3" s="96"/>
      <c r="QYC3" s="96"/>
      <c r="QYD3" s="96"/>
      <c r="QYE3" s="96"/>
      <c r="QYF3" s="96"/>
      <c r="QYG3" s="96"/>
      <c r="QYH3" s="96"/>
      <c r="QYI3" s="96"/>
      <c r="QYJ3" s="96"/>
      <c r="QYK3" s="96"/>
      <c r="QYL3" s="96"/>
      <c r="QYM3" s="96"/>
      <c r="QYN3" s="96"/>
      <c r="QYO3" s="96"/>
      <c r="QYP3" s="96"/>
      <c r="QYQ3" s="96"/>
      <c r="QYR3" s="96"/>
      <c r="QYS3" s="96"/>
      <c r="QYT3" s="96"/>
      <c r="QYU3" s="96"/>
      <c r="QYV3" s="96"/>
      <c r="QYW3" s="96"/>
      <c r="QYX3" s="96"/>
      <c r="QYY3" s="96"/>
      <c r="QYZ3" s="96"/>
      <c r="QZA3" s="96"/>
      <c r="QZB3" s="96"/>
      <c r="QZC3" s="96"/>
      <c r="QZD3" s="96"/>
      <c r="QZE3" s="96"/>
      <c r="QZF3" s="96"/>
      <c r="QZG3" s="96"/>
      <c r="QZH3" s="96"/>
      <c r="QZI3" s="96"/>
      <c r="QZJ3" s="96"/>
      <c r="QZK3" s="96"/>
      <c r="QZL3" s="96"/>
      <c r="QZM3" s="96"/>
      <c r="QZN3" s="96"/>
      <c r="QZO3" s="96"/>
      <c r="QZP3" s="96"/>
      <c r="QZQ3" s="96"/>
      <c r="QZR3" s="96"/>
      <c r="QZS3" s="96"/>
      <c r="QZT3" s="96"/>
      <c r="QZU3" s="96"/>
      <c r="QZV3" s="96"/>
      <c r="QZW3" s="96"/>
      <c r="QZX3" s="96"/>
      <c r="QZY3" s="96"/>
      <c r="QZZ3" s="96"/>
      <c r="RAA3" s="96"/>
      <c r="RAB3" s="96"/>
      <c r="RAC3" s="96"/>
      <c r="RAD3" s="96"/>
      <c r="RAE3" s="96"/>
      <c r="RAF3" s="96"/>
      <c r="RAG3" s="96"/>
      <c r="RAH3" s="96"/>
      <c r="RAI3" s="96"/>
      <c r="RAJ3" s="96"/>
      <c r="RAK3" s="96"/>
      <c r="RAL3" s="96"/>
      <c r="RAM3" s="96"/>
      <c r="RAN3" s="96"/>
      <c r="RAO3" s="96"/>
      <c r="RAP3" s="96"/>
      <c r="RAQ3" s="96"/>
      <c r="RAR3" s="96"/>
      <c r="RAS3" s="96"/>
      <c r="RAT3" s="96"/>
      <c r="RAU3" s="96"/>
      <c r="RAV3" s="96"/>
      <c r="RAW3" s="96"/>
      <c r="RAX3" s="96"/>
      <c r="RAY3" s="96"/>
      <c r="RAZ3" s="96"/>
      <c r="RBA3" s="96"/>
      <c r="RBB3" s="96"/>
      <c r="RBC3" s="96"/>
      <c r="RBD3" s="96"/>
      <c r="RBE3" s="96"/>
      <c r="RBF3" s="96"/>
      <c r="RBG3" s="96"/>
      <c r="RBH3" s="96"/>
      <c r="RBI3" s="96"/>
      <c r="RBJ3" s="96"/>
      <c r="RBK3" s="96"/>
      <c r="RBL3" s="96"/>
      <c r="RBM3" s="96"/>
      <c r="RBN3" s="96"/>
      <c r="RBO3" s="96"/>
      <c r="RBP3" s="96"/>
      <c r="RBQ3" s="96"/>
      <c r="RBR3" s="96"/>
      <c r="RBS3" s="96"/>
      <c r="RBT3" s="96"/>
      <c r="RBU3" s="96"/>
      <c r="RBV3" s="96"/>
      <c r="RBW3" s="96"/>
      <c r="RBX3" s="96"/>
      <c r="RBY3" s="96"/>
      <c r="RBZ3" s="96"/>
      <c r="RCA3" s="96"/>
      <c r="RCB3" s="96"/>
      <c r="RCC3" s="96"/>
      <c r="RCD3" s="96"/>
      <c r="RCE3" s="96"/>
      <c r="RCF3" s="96"/>
      <c r="RCG3" s="96"/>
      <c r="RCH3" s="96"/>
      <c r="RCI3" s="96"/>
      <c r="RCJ3" s="96"/>
      <c r="RCK3" s="96"/>
      <c r="RCL3" s="96"/>
      <c r="RCM3" s="96"/>
      <c r="RCN3" s="96"/>
      <c r="RCO3" s="96"/>
      <c r="RCP3" s="96"/>
      <c r="RCQ3" s="96"/>
      <c r="RCR3" s="96"/>
      <c r="RCS3" s="96"/>
      <c r="RCT3" s="96"/>
      <c r="RCU3" s="96"/>
      <c r="RCV3" s="96"/>
      <c r="RCW3" s="96"/>
      <c r="RCX3" s="96"/>
      <c r="RCY3" s="96"/>
      <c r="RCZ3" s="96"/>
      <c r="RDA3" s="96"/>
      <c r="RDB3" s="96"/>
      <c r="RDC3" s="96"/>
      <c r="RDD3" s="96"/>
      <c r="RDE3" s="96"/>
      <c r="RDF3" s="96"/>
      <c r="RDG3" s="96"/>
      <c r="RDH3" s="96"/>
      <c r="RDI3" s="96"/>
      <c r="RDJ3" s="96"/>
      <c r="RDK3" s="96"/>
      <c r="RDL3" s="96"/>
      <c r="RDM3" s="96"/>
      <c r="RDN3" s="96"/>
      <c r="RDO3" s="96"/>
      <c r="RDP3" s="96"/>
      <c r="RDQ3" s="96"/>
      <c r="RDR3" s="96"/>
      <c r="RDS3" s="96"/>
      <c r="RDT3" s="96"/>
      <c r="RDU3" s="96"/>
      <c r="RDV3" s="96"/>
      <c r="RDW3" s="96"/>
      <c r="RDX3" s="96"/>
      <c r="RDY3" s="96"/>
      <c r="RDZ3" s="96"/>
      <c r="REA3" s="96"/>
      <c r="REB3" s="96"/>
      <c r="REC3" s="96"/>
      <c r="RED3" s="96"/>
      <c r="REE3" s="96"/>
      <c r="REF3" s="96"/>
      <c r="REG3" s="96"/>
      <c r="REH3" s="96"/>
      <c r="REI3" s="96"/>
      <c r="REJ3" s="96"/>
      <c r="REK3" s="96"/>
      <c r="REL3" s="96"/>
      <c r="REM3" s="96"/>
      <c r="REN3" s="96"/>
      <c r="REO3" s="96"/>
      <c r="REP3" s="96"/>
      <c r="REQ3" s="96"/>
      <c r="RER3" s="96"/>
      <c r="RES3" s="96"/>
      <c r="RET3" s="96"/>
      <c r="REU3" s="96"/>
      <c r="REV3" s="96"/>
      <c r="REW3" s="96"/>
      <c r="REX3" s="96"/>
      <c r="REY3" s="96"/>
      <c r="REZ3" s="96"/>
      <c r="RFA3" s="96"/>
      <c r="RFB3" s="96"/>
      <c r="RFC3" s="96"/>
      <c r="RFD3" s="96"/>
      <c r="RFE3" s="96"/>
      <c r="RFF3" s="96"/>
      <c r="RFG3" s="96"/>
      <c r="RFH3" s="96"/>
      <c r="RFI3" s="96"/>
      <c r="RFJ3" s="96"/>
      <c r="RFK3" s="96"/>
      <c r="RFL3" s="96"/>
      <c r="RFM3" s="96"/>
      <c r="RFN3" s="96"/>
      <c r="RFO3" s="96"/>
      <c r="RFP3" s="96"/>
      <c r="RFQ3" s="96"/>
      <c r="RFR3" s="96"/>
      <c r="RFS3" s="96"/>
      <c r="RFT3" s="96"/>
      <c r="RFU3" s="96"/>
      <c r="RFV3" s="96"/>
      <c r="RFW3" s="96"/>
      <c r="RFX3" s="96"/>
      <c r="RFY3" s="96"/>
      <c r="RFZ3" s="96"/>
      <c r="RGA3" s="96"/>
      <c r="RGB3" s="96"/>
      <c r="RGC3" s="96"/>
      <c r="RGD3" s="96"/>
      <c r="RGE3" s="96"/>
      <c r="RGF3" s="96"/>
      <c r="RGG3" s="96"/>
      <c r="RGH3" s="96"/>
      <c r="RGI3" s="96"/>
      <c r="RGJ3" s="96"/>
      <c r="RGK3" s="96"/>
      <c r="RGL3" s="96"/>
      <c r="RGM3" s="96"/>
      <c r="RGN3" s="96"/>
      <c r="RGO3" s="96"/>
      <c r="RGP3" s="96"/>
      <c r="RGQ3" s="96"/>
      <c r="RGR3" s="96"/>
      <c r="RGS3" s="96"/>
      <c r="RGT3" s="96"/>
      <c r="RGU3" s="96"/>
      <c r="RGV3" s="96"/>
      <c r="RGW3" s="96"/>
      <c r="RGX3" s="96"/>
      <c r="RGY3" s="96"/>
      <c r="RGZ3" s="96"/>
      <c r="RHA3" s="96"/>
      <c r="RHB3" s="96"/>
      <c r="RHC3" s="96"/>
      <c r="RHD3" s="96"/>
      <c r="RHE3" s="96"/>
      <c r="RHF3" s="96"/>
      <c r="RHG3" s="96"/>
      <c r="RHH3" s="96"/>
      <c r="RHI3" s="96"/>
      <c r="RHJ3" s="96"/>
      <c r="RHK3" s="96"/>
      <c r="RHL3" s="96"/>
      <c r="RHM3" s="96"/>
      <c r="RHN3" s="96"/>
      <c r="RHO3" s="96"/>
      <c r="RHP3" s="96"/>
      <c r="RHQ3" s="96"/>
      <c r="RHR3" s="96"/>
      <c r="RHS3" s="96"/>
      <c r="RHT3" s="96"/>
      <c r="RHU3" s="96"/>
      <c r="RHV3" s="96"/>
      <c r="RHW3" s="96"/>
      <c r="RHX3" s="96"/>
      <c r="RHY3" s="96"/>
      <c r="RHZ3" s="96"/>
      <c r="RIA3" s="96"/>
      <c r="RIB3" s="96"/>
      <c r="RIC3" s="96"/>
      <c r="RID3" s="96"/>
      <c r="RIE3" s="96"/>
      <c r="RIF3" s="96"/>
      <c r="RIG3" s="96"/>
      <c r="RIH3" s="96"/>
      <c r="RII3" s="96"/>
      <c r="RIJ3" s="96"/>
      <c r="RIK3" s="96"/>
      <c r="RIL3" s="96"/>
      <c r="RIM3" s="96"/>
      <c r="RIN3" s="96"/>
      <c r="RIO3" s="96"/>
      <c r="RIP3" s="96"/>
      <c r="RIQ3" s="96"/>
      <c r="RIR3" s="96"/>
      <c r="RIS3" s="96"/>
      <c r="RIT3" s="96"/>
      <c r="RIU3" s="96"/>
      <c r="RIV3" s="96"/>
      <c r="RIW3" s="96"/>
      <c r="RIX3" s="96"/>
      <c r="RIY3" s="96"/>
      <c r="RIZ3" s="96"/>
      <c r="RJA3" s="96"/>
      <c r="RJB3" s="96"/>
      <c r="RJC3" s="96"/>
      <c r="RJD3" s="96"/>
      <c r="RJE3" s="96"/>
      <c r="RJF3" s="96"/>
      <c r="RJG3" s="96"/>
      <c r="RJH3" s="96"/>
      <c r="RJI3" s="96"/>
      <c r="RJJ3" s="96"/>
      <c r="RJK3" s="96"/>
      <c r="RJL3" s="96"/>
      <c r="RJM3" s="96"/>
      <c r="RJN3" s="96"/>
      <c r="RJO3" s="96"/>
      <c r="RJP3" s="96"/>
      <c r="RJQ3" s="96"/>
      <c r="RJR3" s="96"/>
      <c r="RJS3" s="96"/>
      <c r="RJT3" s="96"/>
      <c r="RJU3" s="96"/>
      <c r="RJV3" s="96"/>
      <c r="RJW3" s="96"/>
      <c r="RJX3" s="96"/>
      <c r="RJY3" s="96"/>
      <c r="RJZ3" s="96"/>
      <c r="RKA3" s="96"/>
      <c r="RKB3" s="96"/>
      <c r="RKC3" s="96"/>
      <c r="RKD3" s="96"/>
      <c r="RKE3" s="96"/>
      <c r="RKF3" s="96"/>
      <c r="RKG3" s="96"/>
      <c r="RKH3" s="96"/>
      <c r="RKI3" s="96"/>
      <c r="RKJ3" s="96"/>
      <c r="RKK3" s="96"/>
      <c r="RKL3" s="96"/>
      <c r="RKM3" s="96"/>
      <c r="RKN3" s="96"/>
      <c r="RKO3" s="96"/>
      <c r="RKP3" s="96"/>
      <c r="RKQ3" s="96"/>
      <c r="RKR3" s="96"/>
      <c r="RKS3" s="96"/>
      <c r="RKT3" s="96"/>
      <c r="RKU3" s="96"/>
      <c r="RKV3" s="96"/>
      <c r="RKW3" s="96"/>
      <c r="RKX3" s="96"/>
      <c r="RKY3" s="96"/>
      <c r="RKZ3" s="96"/>
      <c r="RLA3" s="96"/>
      <c r="RLB3" s="96"/>
      <c r="RLC3" s="96"/>
      <c r="RLD3" s="96"/>
      <c r="RLE3" s="96"/>
      <c r="RLF3" s="96"/>
      <c r="RLG3" s="96"/>
      <c r="RLH3" s="96"/>
      <c r="RLI3" s="96"/>
      <c r="RLJ3" s="96"/>
      <c r="RLK3" s="96"/>
      <c r="RLL3" s="96"/>
      <c r="RLM3" s="96"/>
      <c r="RLN3" s="96"/>
      <c r="RLO3" s="96"/>
      <c r="RLP3" s="96"/>
      <c r="RLQ3" s="96"/>
      <c r="RLR3" s="96"/>
      <c r="RLS3" s="96"/>
      <c r="RLT3" s="96"/>
      <c r="RLU3" s="96"/>
      <c r="RLV3" s="96"/>
      <c r="RLW3" s="96"/>
      <c r="RLX3" s="96"/>
      <c r="RLY3" s="96"/>
      <c r="RLZ3" s="96"/>
      <c r="RMA3" s="96"/>
      <c r="RMB3" s="96"/>
      <c r="RMC3" s="96"/>
      <c r="RMD3" s="96"/>
      <c r="RME3" s="96"/>
      <c r="RMF3" s="96"/>
      <c r="RMG3" s="96"/>
      <c r="RMH3" s="96"/>
      <c r="RMI3" s="96"/>
      <c r="RMJ3" s="96"/>
      <c r="RMK3" s="96"/>
      <c r="RML3" s="96"/>
      <c r="RMM3" s="96"/>
      <c r="RMN3" s="96"/>
      <c r="RMO3" s="96"/>
      <c r="RMP3" s="96"/>
      <c r="RMQ3" s="96"/>
      <c r="RMR3" s="96"/>
      <c r="RMS3" s="96"/>
      <c r="RMT3" s="96"/>
      <c r="RMU3" s="96"/>
      <c r="RMV3" s="96"/>
      <c r="RMW3" s="96"/>
      <c r="RMX3" s="96"/>
      <c r="RMY3" s="96"/>
      <c r="RMZ3" s="96"/>
      <c r="RNA3" s="96"/>
      <c r="RNB3" s="96"/>
      <c r="RNC3" s="96"/>
      <c r="RND3" s="96"/>
      <c r="RNE3" s="96"/>
      <c r="RNF3" s="96"/>
      <c r="RNG3" s="96"/>
      <c r="RNH3" s="96"/>
      <c r="RNI3" s="96"/>
      <c r="RNJ3" s="96"/>
      <c r="RNK3" s="96"/>
      <c r="RNL3" s="96"/>
      <c r="RNM3" s="96"/>
      <c r="RNN3" s="96"/>
      <c r="RNO3" s="96"/>
      <c r="RNP3" s="96"/>
      <c r="RNQ3" s="96"/>
      <c r="RNR3" s="96"/>
      <c r="RNS3" s="96"/>
      <c r="RNT3" s="96"/>
      <c r="RNU3" s="96"/>
      <c r="RNV3" s="96"/>
      <c r="RNW3" s="96"/>
      <c r="RNX3" s="96"/>
      <c r="RNY3" s="96"/>
      <c r="RNZ3" s="96"/>
      <c r="ROA3" s="96"/>
      <c r="ROB3" s="96"/>
      <c r="ROC3" s="96"/>
      <c r="ROD3" s="96"/>
      <c r="ROE3" s="96"/>
      <c r="ROF3" s="96"/>
      <c r="ROG3" s="96"/>
      <c r="ROH3" s="96"/>
      <c r="ROI3" s="96"/>
      <c r="ROJ3" s="96"/>
      <c r="ROK3" s="96"/>
      <c r="ROL3" s="96"/>
      <c r="ROM3" s="96"/>
      <c r="RON3" s="96"/>
      <c r="ROO3" s="96"/>
      <c r="ROP3" s="96"/>
      <c r="ROQ3" s="96"/>
      <c r="ROR3" s="96"/>
      <c r="ROS3" s="96"/>
      <c r="ROT3" s="96"/>
      <c r="ROU3" s="96"/>
      <c r="ROV3" s="96"/>
      <c r="ROW3" s="96"/>
      <c r="ROX3" s="96"/>
      <c r="ROY3" s="96"/>
      <c r="ROZ3" s="96"/>
      <c r="RPA3" s="96"/>
      <c r="RPB3" s="96"/>
      <c r="RPC3" s="96"/>
      <c r="RPD3" s="96"/>
      <c r="RPE3" s="96"/>
      <c r="RPF3" s="96"/>
      <c r="RPG3" s="96"/>
      <c r="RPH3" s="96"/>
      <c r="RPI3" s="96"/>
      <c r="RPJ3" s="96"/>
      <c r="RPK3" s="96"/>
      <c r="RPL3" s="96"/>
      <c r="RPM3" s="96"/>
      <c r="RPN3" s="96"/>
      <c r="RPO3" s="96"/>
      <c r="RPP3" s="96"/>
      <c r="RPQ3" s="96"/>
      <c r="RPR3" s="96"/>
      <c r="RPS3" s="96"/>
      <c r="RPT3" s="96"/>
      <c r="RPU3" s="96"/>
      <c r="RPV3" s="96"/>
      <c r="RPW3" s="96"/>
      <c r="RPX3" s="96"/>
      <c r="RPY3" s="96"/>
      <c r="RPZ3" s="96"/>
      <c r="RQA3" s="96"/>
      <c r="RQB3" s="96"/>
      <c r="RQC3" s="96"/>
      <c r="RQD3" s="96"/>
      <c r="RQE3" s="96"/>
      <c r="RQF3" s="96"/>
      <c r="RQG3" s="96"/>
      <c r="RQH3" s="96"/>
      <c r="RQI3" s="96"/>
      <c r="RQJ3" s="96"/>
      <c r="RQK3" s="96"/>
      <c r="RQL3" s="96"/>
      <c r="RQM3" s="96"/>
      <c r="RQN3" s="96"/>
      <c r="RQO3" s="96"/>
      <c r="RQP3" s="96"/>
      <c r="RQQ3" s="96"/>
      <c r="RQR3" s="96"/>
      <c r="RQS3" s="96"/>
      <c r="RQT3" s="96"/>
      <c r="RQU3" s="96"/>
      <c r="RQV3" s="96"/>
      <c r="RQW3" s="96"/>
      <c r="RQX3" s="96"/>
      <c r="RQY3" s="96"/>
      <c r="RQZ3" s="96"/>
      <c r="RRA3" s="96"/>
      <c r="RRB3" s="96"/>
      <c r="RRC3" s="96"/>
      <c r="RRD3" s="96"/>
      <c r="RRE3" s="96"/>
      <c r="RRF3" s="96"/>
      <c r="RRG3" s="96"/>
      <c r="RRH3" s="96"/>
      <c r="RRI3" s="96"/>
      <c r="RRJ3" s="96"/>
      <c r="RRK3" s="96"/>
      <c r="RRL3" s="96"/>
      <c r="RRM3" s="96"/>
      <c r="RRN3" s="96"/>
      <c r="RRO3" s="96"/>
      <c r="RRP3" s="96"/>
      <c r="RRQ3" s="96"/>
      <c r="RRR3" s="96"/>
      <c r="RRS3" s="96"/>
      <c r="RRT3" s="96"/>
      <c r="RRU3" s="96"/>
      <c r="RRV3" s="96"/>
      <c r="RRW3" s="96"/>
      <c r="RRX3" s="96"/>
      <c r="RRY3" s="96"/>
      <c r="RRZ3" s="96"/>
      <c r="RSA3" s="96"/>
      <c r="RSB3" s="96"/>
      <c r="RSC3" s="96"/>
      <c r="RSD3" s="96"/>
      <c r="RSE3" s="96"/>
      <c r="RSF3" s="96"/>
      <c r="RSG3" s="96"/>
      <c r="RSH3" s="96"/>
      <c r="RSI3" s="96"/>
      <c r="RSJ3" s="96"/>
      <c r="RSK3" s="96"/>
      <c r="RSL3" s="96"/>
      <c r="RSM3" s="96"/>
      <c r="RSN3" s="96"/>
      <c r="RSO3" s="96"/>
      <c r="RSP3" s="96"/>
      <c r="RSQ3" s="96"/>
      <c r="RSR3" s="96"/>
      <c r="RSS3" s="96"/>
      <c r="RST3" s="96"/>
      <c r="RSU3" s="96"/>
      <c r="RSV3" s="96"/>
      <c r="RSW3" s="96"/>
      <c r="RSX3" s="96"/>
      <c r="RSY3" s="96"/>
      <c r="RSZ3" s="96"/>
      <c r="RTA3" s="96"/>
      <c r="RTB3" s="96"/>
      <c r="RTC3" s="96"/>
      <c r="RTD3" s="96"/>
      <c r="RTE3" s="96"/>
      <c r="RTF3" s="96"/>
      <c r="RTG3" s="96"/>
      <c r="RTH3" s="96"/>
      <c r="RTI3" s="96"/>
      <c r="RTJ3" s="96"/>
      <c r="RTK3" s="96"/>
      <c r="RTL3" s="96"/>
      <c r="RTM3" s="96"/>
      <c r="RTN3" s="96"/>
      <c r="RTO3" s="96"/>
      <c r="RTP3" s="96"/>
      <c r="RTQ3" s="96"/>
      <c r="RTR3" s="96"/>
      <c r="RTS3" s="96"/>
      <c r="RTT3" s="96"/>
      <c r="RTU3" s="96"/>
      <c r="RTV3" s="96"/>
      <c r="RTW3" s="96"/>
      <c r="RTX3" s="96"/>
      <c r="RTY3" s="96"/>
      <c r="RTZ3" s="96"/>
      <c r="RUA3" s="96"/>
      <c r="RUB3" s="96"/>
      <c r="RUC3" s="96"/>
      <c r="RUD3" s="96"/>
      <c r="RUE3" s="96"/>
      <c r="RUF3" s="96"/>
      <c r="RUG3" s="96"/>
      <c r="RUH3" s="96"/>
      <c r="RUI3" s="96"/>
      <c r="RUJ3" s="96"/>
      <c r="RUK3" s="96"/>
      <c r="RUL3" s="96"/>
      <c r="RUM3" s="96"/>
      <c r="RUN3" s="96"/>
      <c r="RUO3" s="96"/>
      <c r="RUP3" s="96"/>
      <c r="RUQ3" s="96"/>
      <c r="RUR3" s="96"/>
      <c r="RUS3" s="96"/>
      <c r="RUT3" s="96"/>
      <c r="RUU3" s="96"/>
      <c r="RUV3" s="96"/>
      <c r="RUW3" s="96"/>
      <c r="RUX3" s="96"/>
      <c r="RUY3" s="96"/>
      <c r="RUZ3" s="96"/>
      <c r="RVA3" s="96"/>
      <c r="RVB3" s="96"/>
      <c r="RVC3" s="96"/>
      <c r="RVD3" s="96"/>
      <c r="RVE3" s="96"/>
      <c r="RVF3" s="96"/>
      <c r="RVG3" s="96"/>
      <c r="RVH3" s="96"/>
      <c r="RVI3" s="96"/>
      <c r="RVJ3" s="96"/>
      <c r="RVK3" s="96"/>
      <c r="RVL3" s="96"/>
      <c r="RVM3" s="96"/>
      <c r="RVN3" s="96"/>
      <c r="RVO3" s="96"/>
      <c r="RVP3" s="96"/>
      <c r="RVQ3" s="96"/>
      <c r="RVR3" s="96"/>
      <c r="RVS3" s="96"/>
      <c r="RVT3" s="96"/>
      <c r="RVU3" s="96"/>
      <c r="RVV3" s="96"/>
      <c r="RVW3" s="96"/>
      <c r="RVX3" s="96"/>
      <c r="RVY3" s="96"/>
      <c r="RVZ3" s="96"/>
      <c r="RWA3" s="96"/>
      <c r="RWB3" s="96"/>
      <c r="RWC3" s="96"/>
      <c r="RWD3" s="96"/>
      <c r="RWE3" s="96"/>
      <c r="RWF3" s="96"/>
      <c r="RWG3" s="96"/>
      <c r="RWH3" s="96"/>
      <c r="RWI3" s="96"/>
      <c r="RWJ3" s="96"/>
      <c r="RWK3" s="96"/>
      <c r="RWL3" s="96"/>
      <c r="RWM3" s="96"/>
      <c r="RWN3" s="96"/>
      <c r="RWO3" s="96"/>
      <c r="RWP3" s="96"/>
      <c r="RWQ3" s="96"/>
      <c r="RWR3" s="96"/>
      <c r="RWS3" s="96"/>
      <c r="RWT3" s="96"/>
      <c r="RWU3" s="96"/>
      <c r="RWV3" s="96"/>
      <c r="RWW3" s="96"/>
      <c r="RWX3" s="96"/>
      <c r="RWY3" s="96"/>
      <c r="RWZ3" s="96"/>
      <c r="RXA3" s="96"/>
      <c r="RXB3" s="96"/>
      <c r="RXC3" s="96"/>
      <c r="RXD3" s="96"/>
      <c r="RXE3" s="96"/>
      <c r="RXF3" s="96"/>
      <c r="RXG3" s="96"/>
      <c r="RXH3" s="96"/>
      <c r="RXI3" s="96"/>
      <c r="RXJ3" s="96"/>
      <c r="RXK3" s="96"/>
      <c r="RXL3" s="96"/>
      <c r="RXM3" s="96"/>
      <c r="RXN3" s="96"/>
      <c r="RXO3" s="96"/>
      <c r="RXP3" s="96"/>
      <c r="RXQ3" s="96"/>
      <c r="RXR3" s="96"/>
      <c r="RXS3" s="96"/>
      <c r="RXT3" s="96"/>
      <c r="RXU3" s="96"/>
      <c r="RXV3" s="96"/>
      <c r="RXW3" s="96"/>
      <c r="RXX3" s="96"/>
      <c r="RXY3" s="96"/>
      <c r="RXZ3" s="96"/>
      <c r="RYA3" s="96"/>
      <c r="RYB3" s="96"/>
      <c r="RYC3" s="96"/>
      <c r="RYD3" s="96"/>
      <c r="RYE3" s="96"/>
      <c r="RYF3" s="96"/>
      <c r="RYG3" s="96"/>
      <c r="RYH3" s="96"/>
      <c r="RYI3" s="96"/>
      <c r="RYJ3" s="96"/>
      <c r="RYK3" s="96"/>
      <c r="RYL3" s="96"/>
      <c r="RYM3" s="96"/>
      <c r="RYN3" s="96"/>
      <c r="RYO3" s="96"/>
      <c r="RYP3" s="96"/>
      <c r="RYQ3" s="96"/>
      <c r="RYR3" s="96"/>
      <c r="RYS3" s="96"/>
      <c r="RYT3" s="96"/>
      <c r="RYU3" s="96"/>
      <c r="RYV3" s="96"/>
      <c r="RYW3" s="96"/>
      <c r="RYX3" s="96"/>
      <c r="RYY3" s="96"/>
      <c r="RYZ3" s="96"/>
      <c r="RZA3" s="96"/>
      <c r="RZB3" s="96"/>
      <c r="RZC3" s="96"/>
      <c r="RZD3" s="96"/>
      <c r="RZE3" s="96"/>
      <c r="RZF3" s="96"/>
      <c r="RZG3" s="96"/>
      <c r="RZH3" s="96"/>
      <c r="RZI3" s="96"/>
      <c r="RZJ3" s="96"/>
      <c r="RZK3" s="96"/>
      <c r="RZL3" s="96"/>
      <c r="RZM3" s="96"/>
      <c r="RZN3" s="96"/>
      <c r="RZO3" s="96"/>
      <c r="RZP3" s="96"/>
      <c r="RZQ3" s="96"/>
      <c r="RZR3" s="96"/>
      <c r="RZS3" s="96"/>
      <c r="RZT3" s="96"/>
      <c r="RZU3" s="96"/>
      <c r="RZV3" s="96"/>
      <c r="RZW3" s="96"/>
      <c r="RZX3" s="96"/>
      <c r="RZY3" s="96"/>
      <c r="RZZ3" s="96"/>
      <c r="SAA3" s="96"/>
      <c r="SAB3" s="96"/>
      <c r="SAC3" s="96"/>
      <c r="SAD3" s="96"/>
      <c r="SAE3" s="96"/>
      <c r="SAF3" s="96"/>
      <c r="SAG3" s="96"/>
      <c r="SAH3" s="96"/>
      <c r="SAI3" s="96"/>
      <c r="SAJ3" s="96"/>
      <c r="SAK3" s="96"/>
      <c r="SAL3" s="96"/>
      <c r="SAM3" s="96"/>
      <c r="SAN3" s="96"/>
      <c r="SAO3" s="96"/>
      <c r="SAP3" s="96"/>
      <c r="SAQ3" s="96"/>
      <c r="SAR3" s="96"/>
      <c r="SAS3" s="96"/>
      <c r="SAT3" s="96"/>
      <c r="SAU3" s="96"/>
      <c r="SAV3" s="96"/>
      <c r="SAW3" s="96"/>
      <c r="SAX3" s="96"/>
      <c r="SAY3" s="96"/>
      <c r="SAZ3" s="96"/>
      <c r="SBA3" s="96"/>
      <c r="SBB3" s="96"/>
      <c r="SBC3" s="96"/>
      <c r="SBD3" s="96"/>
      <c r="SBE3" s="96"/>
      <c r="SBF3" s="96"/>
      <c r="SBG3" s="96"/>
      <c r="SBH3" s="96"/>
      <c r="SBI3" s="96"/>
      <c r="SBJ3" s="96"/>
      <c r="SBK3" s="96"/>
      <c r="SBL3" s="96"/>
      <c r="SBM3" s="96"/>
      <c r="SBN3" s="96"/>
      <c r="SBO3" s="96"/>
      <c r="SBP3" s="96"/>
      <c r="SBQ3" s="96"/>
      <c r="SBR3" s="96"/>
      <c r="SBS3" s="96"/>
      <c r="SBT3" s="96"/>
      <c r="SBU3" s="96"/>
      <c r="SBV3" s="96"/>
      <c r="SBW3" s="96"/>
      <c r="SBX3" s="96"/>
      <c r="SBY3" s="96"/>
      <c r="SBZ3" s="96"/>
      <c r="SCA3" s="96"/>
      <c r="SCB3" s="96"/>
      <c r="SCC3" s="96"/>
      <c r="SCD3" s="96"/>
      <c r="SCE3" s="96"/>
      <c r="SCF3" s="96"/>
      <c r="SCG3" s="96"/>
      <c r="SCH3" s="96"/>
      <c r="SCI3" s="96"/>
      <c r="SCJ3" s="96"/>
      <c r="SCK3" s="96"/>
      <c r="SCL3" s="96"/>
      <c r="SCM3" s="96"/>
      <c r="SCN3" s="96"/>
      <c r="SCO3" s="96"/>
      <c r="SCP3" s="96"/>
      <c r="SCQ3" s="96"/>
      <c r="SCR3" s="96"/>
      <c r="SCS3" s="96"/>
      <c r="SCT3" s="96"/>
      <c r="SCU3" s="96"/>
      <c r="SCV3" s="96"/>
      <c r="SCW3" s="96"/>
      <c r="SCX3" s="96"/>
      <c r="SCY3" s="96"/>
      <c r="SCZ3" s="96"/>
      <c r="SDA3" s="96"/>
      <c r="SDB3" s="96"/>
      <c r="SDC3" s="96"/>
      <c r="SDD3" s="96"/>
      <c r="SDE3" s="96"/>
      <c r="SDF3" s="96"/>
      <c r="SDG3" s="96"/>
      <c r="SDH3" s="96"/>
      <c r="SDI3" s="96"/>
      <c r="SDJ3" s="96"/>
      <c r="SDK3" s="96"/>
      <c r="SDL3" s="96"/>
      <c r="SDM3" s="96"/>
      <c r="SDN3" s="96"/>
      <c r="SDO3" s="96"/>
      <c r="SDP3" s="96"/>
      <c r="SDQ3" s="96"/>
      <c r="SDR3" s="96"/>
      <c r="SDS3" s="96"/>
      <c r="SDT3" s="96"/>
      <c r="SDU3" s="96"/>
      <c r="SDV3" s="96"/>
      <c r="SDW3" s="96"/>
      <c r="SDX3" s="96"/>
      <c r="SDY3" s="96"/>
      <c r="SDZ3" s="96"/>
      <c r="SEA3" s="96"/>
      <c r="SEB3" s="96"/>
      <c r="SEC3" s="96"/>
      <c r="SED3" s="96"/>
      <c r="SEE3" s="96"/>
      <c r="SEF3" s="96"/>
      <c r="SEG3" s="96"/>
      <c r="SEH3" s="96"/>
      <c r="SEI3" s="96"/>
      <c r="SEJ3" s="96"/>
      <c r="SEK3" s="96"/>
      <c r="SEL3" s="96"/>
      <c r="SEM3" s="96"/>
      <c r="SEN3" s="96"/>
      <c r="SEO3" s="96"/>
      <c r="SEP3" s="96"/>
      <c r="SEQ3" s="96"/>
      <c r="SER3" s="96"/>
      <c r="SES3" s="96"/>
      <c r="SET3" s="96"/>
      <c r="SEU3" s="96"/>
      <c r="SEV3" s="96"/>
      <c r="SEW3" s="96"/>
      <c r="SEX3" s="96"/>
      <c r="SEY3" s="96"/>
      <c r="SEZ3" s="96"/>
      <c r="SFA3" s="96"/>
      <c r="SFB3" s="96"/>
      <c r="SFC3" s="96"/>
      <c r="SFD3" s="96"/>
      <c r="SFE3" s="96"/>
      <c r="SFF3" s="96"/>
      <c r="SFG3" s="96"/>
      <c r="SFH3" s="96"/>
      <c r="SFI3" s="96"/>
      <c r="SFJ3" s="96"/>
      <c r="SFK3" s="96"/>
      <c r="SFL3" s="96"/>
      <c r="SFM3" s="96"/>
      <c r="SFN3" s="96"/>
      <c r="SFO3" s="96"/>
      <c r="SFP3" s="96"/>
      <c r="SFQ3" s="96"/>
      <c r="SFR3" s="96"/>
      <c r="SFS3" s="96"/>
      <c r="SFT3" s="96"/>
      <c r="SFU3" s="96"/>
      <c r="SFV3" s="96"/>
      <c r="SFW3" s="96"/>
      <c r="SFX3" s="96"/>
      <c r="SFY3" s="96"/>
      <c r="SFZ3" s="96"/>
      <c r="SGA3" s="96"/>
      <c r="SGB3" s="96"/>
      <c r="SGC3" s="96"/>
      <c r="SGD3" s="96"/>
      <c r="SGE3" s="96"/>
      <c r="SGF3" s="96"/>
      <c r="SGG3" s="96"/>
      <c r="SGH3" s="96"/>
      <c r="SGI3" s="96"/>
      <c r="SGJ3" s="96"/>
      <c r="SGK3" s="96"/>
      <c r="SGL3" s="96"/>
      <c r="SGM3" s="96"/>
      <c r="SGN3" s="96"/>
      <c r="SGO3" s="96"/>
      <c r="SGP3" s="96"/>
      <c r="SGQ3" s="96"/>
      <c r="SGR3" s="96"/>
      <c r="SGS3" s="96"/>
      <c r="SGT3" s="96"/>
      <c r="SGU3" s="96"/>
      <c r="SGV3" s="96"/>
      <c r="SGW3" s="96"/>
      <c r="SGX3" s="96"/>
      <c r="SGY3" s="96"/>
      <c r="SGZ3" s="96"/>
      <c r="SHA3" s="96"/>
      <c r="SHB3" s="96"/>
      <c r="SHC3" s="96"/>
      <c r="SHD3" s="96"/>
      <c r="SHE3" s="96"/>
      <c r="SHF3" s="96"/>
      <c r="SHG3" s="96"/>
      <c r="SHH3" s="96"/>
      <c r="SHI3" s="96"/>
      <c r="SHJ3" s="96"/>
      <c r="SHK3" s="96"/>
      <c r="SHL3" s="96"/>
      <c r="SHM3" s="96"/>
      <c r="SHN3" s="96"/>
      <c r="SHO3" s="96"/>
      <c r="SHP3" s="96"/>
      <c r="SHQ3" s="96"/>
      <c r="SHR3" s="96"/>
      <c r="SHS3" s="96"/>
      <c r="SHT3" s="96"/>
      <c r="SHU3" s="96"/>
      <c r="SHV3" s="96"/>
      <c r="SHW3" s="96"/>
      <c r="SHX3" s="96"/>
      <c r="SHY3" s="96"/>
      <c r="SHZ3" s="96"/>
      <c r="SIA3" s="96"/>
      <c r="SIB3" s="96"/>
      <c r="SIC3" s="96"/>
      <c r="SID3" s="96"/>
      <c r="SIE3" s="96"/>
      <c r="SIF3" s="96"/>
      <c r="SIG3" s="96"/>
      <c r="SIH3" s="96"/>
      <c r="SII3" s="96"/>
      <c r="SIJ3" s="96"/>
      <c r="SIK3" s="96"/>
      <c r="SIL3" s="96"/>
      <c r="SIM3" s="96"/>
      <c r="SIN3" s="96"/>
      <c r="SIO3" s="96"/>
      <c r="SIP3" s="96"/>
      <c r="SIQ3" s="96"/>
      <c r="SIR3" s="96"/>
      <c r="SIS3" s="96"/>
      <c r="SIT3" s="96"/>
      <c r="SIU3" s="96"/>
      <c r="SIV3" s="96"/>
      <c r="SIW3" s="96"/>
      <c r="SIX3" s="96"/>
      <c r="SIY3" s="96"/>
      <c r="SIZ3" s="96"/>
      <c r="SJA3" s="96"/>
      <c r="SJB3" s="96"/>
      <c r="SJC3" s="96"/>
      <c r="SJD3" s="96"/>
      <c r="SJE3" s="96"/>
      <c r="SJF3" s="96"/>
      <c r="SJG3" s="96"/>
      <c r="SJH3" s="96"/>
      <c r="SJI3" s="96"/>
      <c r="SJJ3" s="96"/>
      <c r="SJK3" s="96"/>
      <c r="SJL3" s="96"/>
      <c r="SJM3" s="96"/>
      <c r="SJN3" s="96"/>
      <c r="SJO3" s="96"/>
      <c r="SJP3" s="96"/>
      <c r="SJQ3" s="96"/>
      <c r="SJR3" s="96"/>
      <c r="SJS3" s="96"/>
      <c r="SJT3" s="96"/>
      <c r="SJU3" s="96"/>
      <c r="SJV3" s="96"/>
      <c r="SJW3" s="96"/>
      <c r="SJX3" s="96"/>
      <c r="SJY3" s="96"/>
      <c r="SJZ3" s="96"/>
      <c r="SKA3" s="96"/>
      <c r="SKB3" s="96"/>
      <c r="SKC3" s="96"/>
      <c r="SKD3" s="96"/>
      <c r="SKE3" s="96"/>
      <c r="SKF3" s="96"/>
      <c r="SKG3" s="96"/>
      <c r="SKH3" s="96"/>
      <c r="SKI3" s="96"/>
      <c r="SKJ3" s="96"/>
      <c r="SKK3" s="96"/>
      <c r="SKL3" s="96"/>
      <c r="SKM3" s="96"/>
      <c r="SKN3" s="96"/>
      <c r="SKO3" s="96"/>
      <c r="SKP3" s="96"/>
      <c r="SKQ3" s="96"/>
      <c r="SKR3" s="96"/>
      <c r="SKS3" s="96"/>
      <c r="SKT3" s="96"/>
      <c r="SKU3" s="96"/>
      <c r="SKV3" s="96"/>
      <c r="SKW3" s="96"/>
      <c r="SKX3" s="96"/>
      <c r="SKY3" s="96"/>
      <c r="SKZ3" s="96"/>
      <c r="SLA3" s="96"/>
      <c r="SLB3" s="96"/>
      <c r="SLC3" s="96"/>
      <c r="SLD3" s="96"/>
      <c r="SLE3" s="96"/>
      <c r="SLF3" s="96"/>
      <c r="SLG3" s="96"/>
      <c r="SLH3" s="96"/>
      <c r="SLI3" s="96"/>
      <c r="SLJ3" s="96"/>
      <c r="SLK3" s="96"/>
      <c r="SLL3" s="96"/>
      <c r="SLM3" s="96"/>
      <c r="SLN3" s="96"/>
      <c r="SLO3" s="96"/>
      <c r="SLP3" s="96"/>
      <c r="SLQ3" s="96"/>
      <c r="SLR3" s="96"/>
      <c r="SLS3" s="96"/>
      <c r="SLT3" s="96"/>
      <c r="SLU3" s="96"/>
      <c r="SLV3" s="96"/>
      <c r="SLW3" s="96"/>
      <c r="SLX3" s="96"/>
      <c r="SLY3" s="96"/>
      <c r="SLZ3" s="96"/>
      <c r="SMA3" s="96"/>
      <c r="SMB3" s="96"/>
      <c r="SMC3" s="96"/>
      <c r="SMD3" s="96"/>
      <c r="SME3" s="96"/>
      <c r="SMF3" s="96"/>
      <c r="SMG3" s="96"/>
      <c r="SMH3" s="96"/>
      <c r="SMI3" s="96"/>
      <c r="SMJ3" s="96"/>
      <c r="SMK3" s="96"/>
      <c r="SML3" s="96"/>
      <c r="SMM3" s="96"/>
      <c r="SMN3" s="96"/>
      <c r="SMO3" s="96"/>
      <c r="SMP3" s="96"/>
      <c r="SMQ3" s="96"/>
      <c r="SMR3" s="96"/>
      <c r="SMS3" s="96"/>
      <c r="SMT3" s="96"/>
      <c r="SMU3" s="96"/>
      <c r="SMV3" s="96"/>
      <c r="SMW3" s="96"/>
      <c r="SMX3" s="96"/>
      <c r="SMY3" s="96"/>
      <c r="SMZ3" s="96"/>
      <c r="SNA3" s="96"/>
      <c r="SNB3" s="96"/>
      <c r="SNC3" s="96"/>
      <c r="SND3" s="96"/>
      <c r="SNE3" s="96"/>
      <c r="SNF3" s="96"/>
      <c r="SNG3" s="96"/>
      <c r="SNH3" s="96"/>
      <c r="SNI3" s="96"/>
      <c r="SNJ3" s="96"/>
      <c r="SNK3" s="96"/>
      <c r="SNL3" s="96"/>
      <c r="SNM3" s="96"/>
      <c r="SNN3" s="96"/>
      <c r="SNO3" s="96"/>
      <c r="SNP3" s="96"/>
      <c r="SNQ3" s="96"/>
      <c r="SNR3" s="96"/>
      <c r="SNS3" s="96"/>
      <c r="SNT3" s="96"/>
      <c r="SNU3" s="96"/>
      <c r="SNV3" s="96"/>
      <c r="SNW3" s="96"/>
      <c r="SNX3" s="96"/>
      <c r="SNY3" s="96"/>
      <c r="SNZ3" s="96"/>
      <c r="SOA3" s="96"/>
      <c r="SOB3" s="96"/>
      <c r="SOC3" s="96"/>
      <c r="SOD3" s="96"/>
      <c r="SOE3" s="96"/>
      <c r="SOF3" s="96"/>
      <c r="SOG3" s="96"/>
      <c r="SOH3" s="96"/>
      <c r="SOI3" s="96"/>
      <c r="SOJ3" s="96"/>
      <c r="SOK3" s="96"/>
      <c r="SOL3" s="96"/>
      <c r="SOM3" s="96"/>
      <c r="SON3" s="96"/>
      <c r="SOO3" s="96"/>
      <c r="SOP3" s="96"/>
      <c r="SOQ3" s="96"/>
      <c r="SOR3" s="96"/>
      <c r="SOS3" s="96"/>
      <c r="SOT3" s="96"/>
      <c r="SOU3" s="96"/>
      <c r="SOV3" s="96"/>
      <c r="SOW3" s="96"/>
      <c r="SOX3" s="96"/>
      <c r="SOY3" s="96"/>
      <c r="SOZ3" s="96"/>
      <c r="SPA3" s="96"/>
      <c r="SPB3" s="96"/>
      <c r="SPC3" s="96"/>
      <c r="SPD3" s="96"/>
      <c r="SPE3" s="96"/>
      <c r="SPF3" s="96"/>
      <c r="SPG3" s="96"/>
      <c r="SPH3" s="96"/>
      <c r="SPI3" s="96"/>
      <c r="SPJ3" s="96"/>
      <c r="SPK3" s="96"/>
      <c r="SPL3" s="96"/>
      <c r="SPM3" s="96"/>
      <c r="SPN3" s="96"/>
      <c r="SPO3" s="96"/>
      <c r="SPP3" s="96"/>
      <c r="SPQ3" s="96"/>
      <c r="SPR3" s="96"/>
      <c r="SPS3" s="96"/>
      <c r="SPT3" s="96"/>
      <c r="SPU3" s="96"/>
      <c r="SPV3" s="96"/>
      <c r="SPW3" s="96"/>
      <c r="SPX3" s="96"/>
      <c r="SPY3" s="96"/>
      <c r="SPZ3" s="96"/>
      <c r="SQA3" s="96"/>
      <c r="SQB3" s="96"/>
      <c r="SQC3" s="96"/>
      <c r="SQD3" s="96"/>
      <c r="SQE3" s="96"/>
      <c r="SQF3" s="96"/>
      <c r="SQG3" s="96"/>
      <c r="SQH3" s="96"/>
      <c r="SQI3" s="96"/>
      <c r="SQJ3" s="96"/>
      <c r="SQK3" s="96"/>
      <c r="SQL3" s="96"/>
      <c r="SQM3" s="96"/>
      <c r="SQN3" s="96"/>
      <c r="SQO3" s="96"/>
      <c r="SQP3" s="96"/>
      <c r="SQQ3" s="96"/>
      <c r="SQR3" s="96"/>
      <c r="SQS3" s="96"/>
      <c r="SQT3" s="96"/>
      <c r="SQU3" s="96"/>
      <c r="SQV3" s="96"/>
      <c r="SQW3" s="96"/>
      <c r="SQX3" s="96"/>
      <c r="SQY3" s="96"/>
      <c r="SQZ3" s="96"/>
      <c r="SRA3" s="96"/>
      <c r="SRB3" s="96"/>
      <c r="SRC3" s="96"/>
      <c r="SRD3" s="96"/>
      <c r="SRE3" s="96"/>
      <c r="SRF3" s="96"/>
      <c r="SRG3" s="96"/>
      <c r="SRH3" s="96"/>
      <c r="SRI3" s="96"/>
      <c r="SRJ3" s="96"/>
      <c r="SRK3" s="96"/>
      <c r="SRL3" s="96"/>
      <c r="SRM3" s="96"/>
      <c r="SRN3" s="96"/>
      <c r="SRO3" s="96"/>
      <c r="SRP3" s="96"/>
      <c r="SRQ3" s="96"/>
      <c r="SRR3" s="96"/>
      <c r="SRS3" s="96"/>
      <c r="SRT3" s="96"/>
      <c r="SRU3" s="96"/>
      <c r="SRV3" s="96"/>
      <c r="SRW3" s="96"/>
      <c r="SRX3" s="96"/>
      <c r="SRY3" s="96"/>
      <c r="SRZ3" s="96"/>
      <c r="SSA3" s="96"/>
      <c r="SSB3" s="96"/>
      <c r="SSC3" s="96"/>
      <c r="SSD3" s="96"/>
      <c r="SSE3" s="96"/>
      <c r="SSF3" s="96"/>
      <c r="SSG3" s="96"/>
      <c r="SSH3" s="96"/>
      <c r="SSI3" s="96"/>
      <c r="SSJ3" s="96"/>
      <c r="SSK3" s="96"/>
      <c r="SSL3" s="96"/>
      <c r="SSM3" s="96"/>
      <c r="SSN3" s="96"/>
      <c r="SSO3" s="96"/>
      <c r="SSP3" s="96"/>
      <c r="SSQ3" s="96"/>
      <c r="SSR3" s="96"/>
      <c r="SSS3" s="96"/>
      <c r="SST3" s="96"/>
      <c r="SSU3" s="96"/>
      <c r="SSV3" s="96"/>
      <c r="SSW3" s="96"/>
      <c r="SSX3" s="96"/>
      <c r="SSY3" s="96"/>
      <c r="SSZ3" s="96"/>
      <c r="STA3" s="96"/>
      <c r="STB3" s="96"/>
      <c r="STC3" s="96"/>
      <c r="STD3" s="96"/>
      <c r="STE3" s="96"/>
      <c r="STF3" s="96"/>
      <c r="STG3" s="96"/>
      <c r="STH3" s="96"/>
      <c r="STI3" s="96"/>
      <c r="STJ3" s="96"/>
      <c r="STK3" s="96"/>
      <c r="STL3" s="96"/>
      <c r="STM3" s="96"/>
      <c r="STN3" s="96"/>
      <c r="STO3" s="96"/>
      <c r="STP3" s="96"/>
      <c r="STQ3" s="96"/>
      <c r="STR3" s="96"/>
      <c r="STS3" s="96"/>
      <c r="STT3" s="96"/>
      <c r="STU3" s="96"/>
      <c r="STV3" s="96"/>
      <c r="STW3" s="96"/>
      <c r="STX3" s="96"/>
      <c r="STY3" s="96"/>
      <c r="STZ3" s="96"/>
      <c r="SUA3" s="96"/>
      <c r="SUB3" s="96"/>
      <c r="SUC3" s="96"/>
      <c r="SUD3" s="96"/>
      <c r="SUE3" s="96"/>
      <c r="SUF3" s="96"/>
      <c r="SUG3" s="96"/>
      <c r="SUH3" s="96"/>
      <c r="SUI3" s="96"/>
      <c r="SUJ3" s="96"/>
      <c r="SUK3" s="96"/>
      <c r="SUL3" s="96"/>
      <c r="SUM3" s="96"/>
      <c r="SUN3" s="96"/>
      <c r="SUO3" s="96"/>
      <c r="SUP3" s="96"/>
      <c r="SUQ3" s="96"/>
      <c r="SUR3" s="96"/>
      <c r="SUS3" s="96"/>
      <c r="SUT3" s="96"/>
      <c r="SUU3" s="96"/>
      <c r="SUV3" s="96"/>
      <c r="SUW3" s="96"/>
      <c r="SUX3" s="96"/>
      <c r="SUY3" s="96"/>
      <c r="SUZ3" s="96"/>
      <c r="SVA3" s="96"/>
      <c r="SVB3" s="96"/>
      <c r="SVC3" s="96"/>
      <c r="SVD3" s="96"/>
      <c r="SVE3" s="96"/>
      <c r="SVF3" s="96"/>
      <c r="SVG3" s="96"/>
      <c r="SVH3" s="96"/>
      <c r="SVI3" s="96"/>
      <c r="SVJ3" s="96"/>
      <c r="SVK3" s="96"/>
      <c r="SVL3" s="96"/>
      <c r="SVM3" s="96"/>
      <c r="SVN3" s="96"/>
      <c r="SVO3" s="96"/>
      <c r="SVP3" s="96"/>
      <c r="SVQ3" s="96"/>
      <c r="SVR3" s="96"/>
      <c r="SVS3" s="96"/>
      <c r="SVT3" s="96"/>
      <c r="SVU3" s="96"/>
      <c r="SVV3" s="96"/>
      <c r="SVW3" s="96"/>
      <c r="SVX3" s="96"/>
      <c r="SVY3" s="96"/>
      <c r="SVZ3" s="96"/>
      <c r="SWA3" s="96"/>
      <c r="SWB3" s="96"/>
      <c r="SWC3" s="96"/>
      <c r="SWD3" s="96"/>
      <c r="SWE3" s="96"/>
      <c r="SWF3" s="96"/>
      <c r="SWG3" s="96"/>
      <c r="SWH3" s="96"/>
      <c r="SWI3" s="96"/>
      <c r="SWJ3" s="96"/>
      <c r="SWK3" s="96"/>
      <c r="SWL3" s="96"/>
      <c r="SWM3" s="96"/>
      <c r="SWN3" s="96"/>
      <c r="SWO3" s="96"/>
      <c r="SWP3" s="96"/>
      <c r="SWQ3" s="96"/>
      <c r="SWR3" s="96"/>
      <c r="SWS3" s="96"/>
      <c r="SWT3" s="96"/>
      <c r="SWU3" s="96"/>
      <c r="SWV3" s="96"/>
      <c r="SWW3" s="96"/>
      <c r="SWX3" s="96"/>
      <c r="SWY3" s="96"/>
      <c r="SWZ3" s="96"/>
      <c r="SXA3" s="96"/>
      <c r="SXB3" s="96"/>
      <c r="SXC3" s="96"/>
      <c r="SXD3" s="96"/>
      <c r="SXE3" s="96"/>
      <c r="SXF3" s="96"/>
      <c r="SXG3" s="96"/>
      <c r="SXH3" s="96"/>
      <c r="SXI3" s="96"/>
      <c r="SXJ3" s="96"/>
      <c r="SXK3" s="96"/>
      <c r="SXL3" s="96"/>
      <c r="SXM3" s="96"/>
      <c r="SXN3" s="96"/>
      <c r="SXO3" s="96"/>
      <c r="SXP3" s="96"/>
      <c r="SXQ3" s="96"/>
      <c r="SXR3" s="96"/>
      <c r="SXS3" s="96"/>
      <c r="SXT3" s="96"/>
      <c r="SXU3" s="96"/>
      <c r="SXV3" s="96"/>
      <c r="SXW3" s="96"/>
      <c r="SXX3" s="96"/>
      <c r="SXY3" s="96"/>
      <c r="SXZ3" s="96"/>
      <c r="SYA3" s="96"/>
      <c r="SYB3" s="96"/>
      <c r="SYC3" s="96"/>
      <c r="SYD3" s="96"/>
      <c r="SYE3" s="96"/>
      <c r="SYF3" s="96"/>
      <c r="SYG3" s="96"/>
      <c r="SYH3" s="96"/>
      <c r="SYI3" s="96"/>
      <c r="SYJ3" s="96"/>
      <c r="SYK3" s="96"/>
      <c r="SYL3" s="96"/>
      <c r="SYM3" s="96"/>
      <c r="SYN3" s="96"/>
      <c r="SYO3" s="96"/>
      <c r="SYP3" s="96"/>
      <c r="SYQ3" s="96"/>
      <c r="SYR3" s="96"/>
      <c r="SYS3" s="96"/>
      <c r="SYT3" s="96"/>
      <c r="SYU3" s="96"/>
      <c r="SYV3" s="96"/>
      <c r="SYW3" s="96"/>
      <c r="SYX3" s="96"/>
      <c r="SYY3" s="96"/>
      <c r="SYZ3" s="96"/>
      <c r="SZA3" s="96"/>
      <c r="SZB3" s="96"/>
      <c r="SZC3" s="96"/>
      <c r="SZD3" s="96"/>
      <c r="SZE3" s="96"/>
      <c r="SZF3" s="96"/>
      <c r="SZG3" s="96"/>
      <c r="SZH3" s="96"/>
      <c r="SZI3" s="96"/>
      <c r="SZJ3" s="96"/>
      <c r="SZK3" s="96"/>
      <c r="SZL3" s="96"/>
      <c r="SZM3" s="96"/>
      <c r="SZN3" s="96"/>
      <c r="SZO3" s="96"/>
      <c r="SZP3" s="96"/>
      <c r="SZQ3" s="96"/>
      <c r="SZR3" s="96"/>
      <c r="SZS3" s="96"/>
      <c r="SZT3" s="96"/>
      <c r="SZU3" s="96"/>
      <c r="SZV3" s="96"/>
      <c r="SZW3" s="96"/>
      <c r="SZX3" s="96"/>
      <c r="SZY3" s="96"/>
      <c r="SZZ3" s="96"/>
      <c r="TAA3" s="96"/>
      <c r="TAB3" s="96"/>
      <c r="TAC3" s="96"/>
      <c r="TAD3" s="96"/>
      <c r="TAE3" s="96"/>
      <c r="TAF3" s="96"/>
      <c r="TAG3" s="96"/>
      <c r="TAH3" s="96"/>
      <c r="TAI3" s="96"/>
      <c r="TAJ3" s="96"/>
      <c r="TAK3" s="96"/>
      <c r="TAL3" s="96"/>
      <c r="TAM3" s="96"/>
      <c r="TAN3" s="96"/>
      <c r="TAO3" s="96"/>
      <c r="TAP3" s="96"/>
      <c r="TAQ3" s="96"/>
      <c r="TAR3" s="96"/>
      <c r="TAS3" s="96"/>
      <c r="TAT3" s="96"/>
      <c r="TAU3" s="96"/>
      <c r="TAV3" s="96"/>
      <c r="TAW3" s="96"/>
      <c r="TAX3" s="96"/>
      <c r="TAY3" s="96"/>
      <c r="TAZ3" s="96"/>
      <c r="TBA3" s="96"/>
      <c r="TBB3" s="96"/>
      <c r="TBC3" s="96"/>
      <c r="TBD3" s="96"/>
      <c r="TBE3" s="96"/>
      <c r="TBF3" s="96"/>
      <c r="TBG3" s="96"/>
      <c r="TBH3" s="96"/>
      <c r="TBI3" s="96"/>
      <c r="TBJ3" s="96"/>
      <c r="TBK3" s="96"/>
      <c r="TBL3" s="96"/>
      <c r="TBM3" s="96"/>
      <c r="TBN3" s="96"/>
      <c r="TBO3" s="96"/>
      <c r="TBP3" s="96"/>
      <c r="TBQ3" s="96"/>
      <c r="TBR3" s="96"/>
      <c r="TBS3" s="96"/>
      <c r="TBT3" s="96"/>
      <c r="TBU3" s="96"/>
      <c r="TBV3" s="96"/>
      <c r="TBW3" s="96"/>
      <c r="TBX3" s="96"/>
      <c r="TBY3" s="96"/>
      <c r="TBZ3" s="96"/>
      <c r="TCA3" s="96"/>
      <c r="TCB3" s="96"/>
      <c r="TCC3" s="96"/>
      <c r="TCD3" s="96"/>
      <c r="TCE3" s="96"/>
      <c r="TCF3" s="96"/>
      <c r="TCG3" s="96"/>
      <c r="TCH3" s="96"/>
      <c r="TCI3" s="96"/>
      <c r="TCJ3" s="96"/>
      <c r="TCK3" s="96"/>
      <c r="TCL3" s="96"/>
      <c r="TCM3" s="96"/>
      <c r="TCN3" s="96"/>
      <c r="TCO3" s="96"/>
      <c r="TCP3" s="96"/>
      <c r="TCQ3" s="96"/>
      <c r="TCR3" s="96"/>
      <c r="TCS3" s="96"/>
      <c r="TCT3" s="96"/>
      <c r="TCU3" s="96"/>
      <c r="TCV3" s="96"/>
      <c r="TCW3" s="96"/>
      <c r="TCX3" s="96"/>
      <c r="TCY3" s="96"/>
      <c r="TCZ3" s="96"/>
      <c r="TDA3" s="96"/>
      <c r="TDB3" s="96"/>
      <c r="TDC3" s="96"/>
      <c r="TDD3" s="96"/>
      <c r="TDE3" s="96"/>
      <c r="TDF3" s="96"/>
      <c r="TDG3" s="96"/>
      <c r="TDH3" s="96"/>
      <c r="TDI3" s="96"/>
      <c r="TDJ3" s="96"/>
      <c r="TDK3" s="96"/>
      <c r="TDL3" s="96"/>
      <c r="TDM3" s="96"/>
      <c r="TDN3" s="96"/>
      <c r="TDO3" s="96"/>
      <c r="TDP3" s="96"/>
      <c r="TDQ3" s="96"/>
      <c r="TDR3" s="96"/>
      <c r="TDS3" s="96"/>
      <c r="TDT3" s="96"/>
      <c r="TDU3" s="96"/>
      <c r="TDV3" s="96"/>
      <c r="TDW3" s="96"/>
      <c r="TDX3" s="96"/>
      <c r="TDY3" s="96"/>
      <c r="TDZ3" s="96"/>
      <c r="TEA3" s="96"/>
      <c r="TEB3" s="96"/>
      <c r="TEC3" s="96"/>
      <c r="TED3" s="96"/>
      <c r="TEE3" s="96"/>
      <c r="TEF3" s="96"/>
      <c r="TEG3" s="96"/>
      <c r="TEH3" s="96"/>
      <c r="TEI3" s="96"/>
      <c r="TEJ3" s="96"/>
      <c r="TEK3" s="96"/>
      <c r="TEL3" s="96"/>
      <c r="TEM3" s="96"/>
      <c r="TEN3" s="96"/>
      <c r="TEO3" s="96"/>
      <c r="TEP3" s="96"/>
      <c r="TEQ3" s="96"/>
      <c r="TER3" s="96"/>
      <c r="TES3" s="96"/>
      <c r="TET3" s="96"/>
      <c r="TEU3" s="96"/>
      <c r="TEV3" s="96"/>
      <c r="TEW3" s="96"/>
      <c r="TEX3" s="96"/>
      <c r="TEY3" s="96"/>
      <c r="TEZ3" s="96"/>
      <c r="TFA3" s="96"/>
      <c r="TFB3" s="96"/>
      <c r="TFC3" s="96"/>
      <c r="TFD3" s="96"/>
      <c r="TFE3" s="96"/>
      <c r="TFF3" s="96"/>
      <c r="TFG3" s="96"/>
      <c r="TFH3" s="96"/>
      <c r="TFI3" s="96"/>
      <c r="TFJ3" s="96"/>
      <c r="TFK3" s="96"/>
      <c r="TFL3" s="96"/>
      <c r="TFM3" s="96"/>
      <c r="TFN3" s="96"/>
      <c r="TFO3" s="96"/>
      <c r="TFP3" s="96"/>
      <c r="TFQ3" s="96"/>
      <c r="TFR3" s="96"/>
      <c r="TFS3" s="96"/>
      <c r="TFT3" s="96"/>
      <c r="TFU3" s="96"/>
      <c r="TFV3" s="96"/>
      <c r="TFW3" s="96"/>
      <c r="TFX3" s="96"/>
      <c r="TFY3" s="96"/>
      <c r="TFZ3" s="96"/>
      <c r="TGA3" s="96"/>
      <c r="TGB3" s="96"/>
      <c r="TGC3" s="96"/>
      <c r="TGD3" s="96"/>
      <c r="TGE3" s="96"/>
      <c r="TGF3" s="96"/>
      <c r="TGG3" s="96"/>
      <c r="TGH3" s="96"/>
      <c r="TGI3" s="96"/>
      <c r="TGJ3" s="96"/>
      <c r="TGK3" s="96"/>
      <c r="TGL3" s="96"/>
      <c r="TGM3" s="96"/>
      <c r="TGN3" s="96"/>
      <c r="TGO3" s="96"/>
      <c r="TGP3" s="96"/>
      <c r="TGQ3" s="96"/>
      <c r="TGR3" s="96"/>
      <c r="TGS3" s="96"/>
      <c r="TGT3" s="96"/>
      <c r="TGU3" s="96"/>
      <c r="TGV3" s="96"/>
      <c r="TGW3" s="96"/>
      <c r="TGX3" s="96"/>
      <c r="TGY3" s="96"/>
      <c r="TGZ3" s="96"/>
      <c r="THA3" s="96"/>
      <c r="THB3" s="96"/>
      <c r="THC3" s="96"/>
      <c r="THD3" s="96"/>
      <c r="THE3" s="96"/>
      <c r="THF3" s="96"/>
      <c r="THG3" s="96"/>
      <c r="THH3" s="96"/>
      <c r="THI3" s="96"/>
      <c r="THJ3" s="96"/>
      <c r="THK3" s="96"/>
      <c r="THL3" s="96"/>
      <c r="THM3" s="96"/>
      <c r="THN3" s="96"/>
      <c r="THO3" s="96"/>
      <c r="THP3" s="96"/>
      <c r="THQ3" s="96"/>
      <c r="THR3" s="96"/>
      <c r="THS3" s="96"/>
      <c r="THT3" s="96"/>
      <c r="THU3" s="96"/>
      <c r="THV3" s="96"/>
      <c r="THW3" s="96"/>
      <c r="THX3" s="96"/>
      <c r="THY3" s="96"/>
      <c r="THZ3" s="96"/>
      <c r="TIA3" s="96"/>
      <c r="TIB3" s="96"/>
      <c r="TIC3" s="96"/>
      <c r="TID3" s="96"/>
      <c r="TIE3" s="96"/>
      <c r="TIF3" s="96"/>
      <c r="TIG3" s="96"/>
      <c r="TIH3" s="96"/>
      <c r="TII3" s="96"/>
      <c r="TIJ3" s="96"/>
      <c r="TIK3" s="96"/>
      <c r="TIL3" s="96"/>
      <c r="TIM3" s="96"/>
      <c r="TIN3" s="96"/>
      <c r="TIO3" s="96"/>
      <c r="TIP3" s="96"/>
      <c r="TIQ3" s="96"/>
      <c r="TIR3" s="96"/>
      <c r="TIS3" s="96"/>
      <c r="TIT3" s="96"/>
      <c r="TIU3" s="96"/>
      <c r="TIV3" s="96"/>
      <c r="TIW3" s="96"/>
      <c r="TIX3" s="96"/>
      <c r="TIY3" s="96"/>
      <c r="TIZ3" s="96"/>
      <c r="TJA3" s="96"/>
      <c r="TJB3" s="96"/>
      <c r="TJC3" s="96"/>
      <c r="TJD3" s="96"/>
      <c r="TJE3" s="96"/>
      <c r="TJF3" s="96"/>
      <c r="TJG3" s="96"/>
      <c r="TJH3" s="96"/>
      <c r="TJI3" s="96"/>
      <c r="TJJ3" s="96"/>
      <c r="TJK3" s="96"/>
      <c r="TJL3" s="96"/>
      <c r="TJM3" s="96"/>
      <c r="TJN3" s="96"/>
      <c r="TJO3" s="96"/>
      <c r="TJP3" s="96"/>
      <c r="TJQ3" s="96"/>
      <c r="TJR3" s="96"/>
      <c r="TJS3" s="96"/>
      <c r="TJT3" s="96"/>
      <c r="TJU3" s="96"/>
      <c r="TJV3" s="96"/>
      <c r="TJW3" s="96"/>
      <c r="TJX3" s="96"/>
      <c r="TJY3" s="96"/>
      <c r="TJZ3" s="96"/>
      <c r="TKA3" s="96"/>
      <c r="TKB3" s="96"/>
      <c r="TKC3" s="96"/>
      <c r="TKD3" s="96"/>
      <c r="TKE3" s="96"/>
      <c r="TKF3" s="96"/>
      <c r="TKG3" s="96"/>
      <c r="TKH3" s="96"/>
      <c r="TKI3" s="96"/>
      <c r="TKJ3" s="96"/>
      <c r="TKK3" s="96"/>
      <c r="TKL3" s="96"/>
      <c r="TKM3" s="96"/>
      <c r="TKN3" s="96"/>
      <c r="TKO3" s="96"/>
      <c r="TKP3" s="96"/>
      <c r="TKQ3" s="96"/>
      <c r="TKR3" s="96"/>
      <c r="TKS3" s="96"/>
      <c r="TKT3" s="96"/>
      <c r="TKU3" s="96"/>
      <c r="TKV3" s="96"/>
      <c r="TKW3" s="96"/>
      <c r="TKX3" s="96"/>
      <c r="TKY3" s="96"/>
      <c r="TKZ3" s="96"/>
      <c r="TLA3" s="96"/>
      <c r="TLB3" s="96"/>
      <c r="TLC3" s="96"/>
      <c r="TLD3" s="96"/>
      <c r="TLE3" s="96"/>
      <c r="TLF3" s="96"/>
      <c r="TLG3" s="96"/>
      <c r="TLH3" s="96"/>
      <c r="TLI3" s="96"/>
      <c r="TLJ3" s="96"/>
      <c r="TLK3" s="96"/>
      <c r="TLL3" s="96"/>
      <c r="TLM3" s="96"/>
      <c r="TLN3" s="96"/>
      <c r="TLO3" s="96"/>
      <c r="TLP3" s="96"/>
      <c r="TLQ3" s="96"/>
      <c r="TLR3" s="96"/>
      <c r="TLS3" s="96"/>
      <c r="TLT3" s="96"/>
      <c r="TLU3" s="96"/>
      <c r="TLV3" s="96"/>
      <c r="TLW3" s="96"/>
      <c r="TLX3" s="96"/>
      <c r="TLY3" s="96"/>
      <c r="TLZ3" s="96"/>
      <c r="TMA3" s="96"/>
      <c r="TMB3" s="96"/>
      <c r="TMC3" s="96"/>
      <c r="TMD3" s="96"/>
      <c r="TME3" s="96"/>
      <c r="TMF3" s="96"/>
      <c r="TMG3" s="96"/>
      <c r="TMH3" s="96"/>
      <c r="TMI3" s="96"/>
      <c r="TMJ3" s="96"/>
      <c r="TMK3" s="96"/>
      <c r="TML3" s="96"/>
      <c r="TMM3" s="96"/>
      <c r="TMN3" s="96"/>
      <c r="TMO3" s="96"/>
      <c r="TMP3" s="96"/>
      <c r="TMQ3" s="96"/>
      <c r="TMR3" s="96"/>
      <c r="TMS3" s="96"/>
      <c r="TMT3" s="96"/>
      <c r="TMU3" s="96"/>
      <c r="TMV3" s="96"/>
      <c r="TMW3" s="96"/>
      <c r="TMX3" s="96"/>
      <c r="TMY3" s="96"/>
      <c r="TMZ3" s="96"/>
      <c r="TNA3" s="96"/>
      <c r="TNB3" s="96"/>
      <c r="TNC3" s="96"/>
      <c r="TND3" s="96"/>
      <c r="TNE3" s="96"/>
      <c r="TNF3" s="96"/>
      <c r="TNG3" s="96"/>
      <c r="TNH3" s="96"/>
      <c r="TNI3" s="96"/>
      <c r="TNJ3" s="96"/>
      <c r="TNK3" s="96"/>
      <c r="TNL3" s="96"/>
      <c r="TNM3" s="96"/>
      <c r="TNN3" s="96"/>
      <c r="TNO3" s="96"/>
      <c r="TNP3" s="96"/>
      <c r="TNQ3" s="96"/>
      <c r="TNR3" s="96"/>
      <c r="TNS3" s="96"/>
      <c r="TNT3" s="96"/>
      <c r="TNU3" s="96"/>
      <c r="TNV3" s="96"/>
      <c r="TNW3" s="96"/>
      <c r="TNX3" s="96"/>
      <c r="TNY3" s="96"/>
      <c r="TNZ3" s="96"/>
      <c r="TOA3" s="96"/>
      <c r="TOB3" s="96"/>
      <c r="TOC3" s="96"/>
      <c r="TOD3" s="96"/>
      <c r="TOE3" s="96"/>
      <c r="TOF3" s="96"/>
      <c r="TOG3" s="96"/>
      <c r="TOH3" s="96"/>
      <c r="TOI3" s="96"/>
      <c r="TOJ3" s="96"/>
      <c r="TOK3" s="96"/>
      <c r="TOL3" s="96"/>
      <c r="TOM3" s="96"/>
      <c r="TON3" s="96"/>
      <c r="TOO3" s="96"/>
      <c r="TOP3" s="96"/>
      <c r="TOQ3" s="96"/>
      <c r="TOR3" s="96"/>
      <c r="TOS3" s="96"/>
      <c r="TOT3" s="96"/>
      <c r="TOU3" s="96"/>
      <c r="TOV3" s="96"/>
      <c r="TOW3" s="96"/>
      <c r="TOX3" s="96"/>
      <c r="TOY3" s="96"/>
      <c r="TOZ3" s="96"/>
      <c r="TPA3" s="96"/>
      <c r="TPB3" s="96"/>
      <c r="TPC3" s="96"/>
      <c r="TPD3" s="96"/>
      <c r="TPE3" s="96"/>
      <c r="TPF3" s="96"/>
      <c r="TPG3" s="96"/>
      <c r="TPH3" s="96"/>
      <c r="TPI3" s="96"/>
      <c r="TPJ3" s="96"/>
      <c r="TPK3" s="96"/>
      <c r="TPL3" s="96"/>
      <c r="TPM3" s="96"/>
      <c r="TPN3" s="96"/>
      <c r="TPO3" s="96"/>
      <c r="TPP3" s="96"/>
      <c r="TPQ3" s="96"/>
      <c r="TPR3" s="96"/>
      <c r="TPS3" s="96"/>
      <c r="TPT3" s="96"/>
      <c r="TPU3" s="96"/>
      <c r="TPV3" s="96"/>
      <c r="TPW3" s="96"/>
      <c r="TPX3" s="96"/>
      <c r="TPY3" s="96"/>
      <c r="TPZ3" s="96"/>
      <c r="TQA3" s="96"/>
      <c r="TQB3" s="96"/>
      <c r="TQC3" s="96"/>
      <c r="TQD3" s="96"/>
      <c r="TQE3" s="96"/>
      <c r="TQF3" s="96"/>
      <c r="TQG3" s="96"/>
      <c r="TQH3" s="96"/>
      <c r="TQI3" s="96"/>
      <c r="TQJ3" s="96"/>
      <c r="TQK3" s="96"/>
      <c r="TQL3" s="96"/>
      <c r="TQM3" s="96"/>
      <c r="TQN3" s="96"/>
      <c r="TQO3" s="96"/>
      <c r="TQP3" s="96"/>
      <c r="TQQ3" s="96"/>
      <c r="TQR3" s="96"/>
      <c r="TQS3" s="96"/>
      <c r="TQT3" s="96"/>
      <c r="TQU3" s="96"/>
      <c r="TQV3" s="96"/>
      <c r="TQW3" s="96"/>
      <c r="TQX3" s="96"/>
      <c r="TQY3" s="96"/>
      <c r="TQZ3" s="96"/>
      <c r="TRA3" s="96"/>
      <c r="TRB3" s="96"/>
      <c r="TRC3" s="96"/>
      <c r="TRD3" s="96"/>
      <c r="TRE3" s="96"/>
      <c r="TRF3" s="96"/>
      <c r="TRG3" s="96"/>
      <c r="TRH3" s="96"/>
      <c r="TRI3" s="96"/>
      <c r="TRJ3" s="96"/>
      <c r="TRK3" s="96"/>
      <c r="TRL3" s="96"/>
      <c r="TRM3" s="96"/>
      <c r="TRN3" s="96"/>
      <c r="TRO3" s="96"/>
      <c r="TRP3" s="96"/>
      <c r="TRQ3" s="96"/>
      <c r="TRR3" s="96"/>
      <c r="TRS3" s="96"/>
      <c r="TRT3" s="96"/>
      <c r="TRU3" s="96"/>
      <c r="TRV3" s="96"/>
      <c r="TRW3" s="96"/>
      <c r="TRX3" s="96"/>
      <c r="TRY3" s="96"/>
      <c r="TRZ3" s="96"/>
      <c r="TSA3" s="96"/>
      <c r="TSB3" s="96"/>
      <c r="TSC3" s="96"/>
      <c r="TSD3" s="96"/>
      <c r="TSE3" s="96"/>
      <c r="TSF3" s="96"/>
      <c r="TSG3" s="96"/>
      <c r="TSH3" s="96"/>
      <c r="TSI3" s="96"/>
      <c r="TSJ3" s="96"/>
      <c r="TSK3" s="96"/>
      <c r="TSL3" s="96"/>
      <c r="TSM3" s="96"/>
      <c r="TSN3" s="96"/>
      <c r="TSO3" s="96"/>
      <c r="TSP3" s="96"/>
      <c r="TSQ3" s="96"/>
      <c r="TSR3" s="96"/>
      <c r="TSS3" s="96"/>
      <c r="TST3" s="96"/>
      <c r="TSU3" s="96"/>
      <c r="TSV3" s="96"/>
      <c r="TSW3" s="96"/>
      <c r="TSX3" s="96"/>
      <c r="TSY3" s="96"/>
      <c r="TSZ3" s="96"/>
      <c r="TTA3" s="96"/>
      <c r="TTB3" s="96"/>
      <c r="TTC3" s="96"/>
      <c r="TTD3" s="96"/>
      <c r="TTE3" s="96"/>
      <c r="TTF3" s="96"/>
      <c r="TTG3" s="96"/>
      <c r="TTH3" s="96"/>
      <c r="TTI3" s="96"/>
      <c r="TTJ3" s="96"/>
      <c r="TTK3" s="96"/>
      <c r="TTL3" s="96"/>
      <c r="TTM3" s="96"/>
      <c r="TTN3" s="96"/>
      <c r="TTO3" s="96"/>
      <c r="TTP3" s="96"/>
      <c r="TTQ3" s="96"/>
      <c r="TTR3" s="96"/>
      <c r="TTS3" s="96"/>
      <c r="TTT3" s="96"/>
      <c r="TTU3" s="96"/>
      <c r="TTV3" s="96"/>
      <c r="TTW3" s="96"/>
      <c r="TTX3" s="96"/>
      <c r="TTY3" s="96"/>
      <c r="TTZ3" s="96"/>
      <c r="TUA3" s="96"/>
      <c r="TUB3" s="96"/>
      <c r="TUC3" s="96"/>
      <c r="TUD3" s="96"/>
      <c r="TUE3" s="96"/>
      <c r="TUF3" s="96"/>
      <c r="TUG3" s="96"/>
      <c r="TUH3" s="96"/>
      <c r="TUI3" s="96"/>
      <c r="TUJ3" s="96"/>
      <c r="TUK3" s="96"/>
      <c r="TUL3" s="96"/>
      <c r="TUM3" s="96"/>
      <c r="TUN3" s="96"/>
      <c r="TUO3" s="96"/>
      <c r="TUP3" s="96"/>
      <c r="TUQ3" s="96"/>
      <c r="TUR3" s="96"/>
      <c r="TUS3" s="96"/>
      <c r="TUT3" s="96"/>
      <c r="TUU3" s="96"/>
      <c r="TUV3" s="96"/>
      <c r="TUW3" s="96"/>
      <c r="TUX3" s="96"/>
      <c r="TUY3" s="96"/>
      <c r="TUZ3" s="96"/>
      <c r="TVA3" s="96"/>
      <c r="TVB3" s="96"/>
      <c r="TVC3" s="96"/>
      <c r="TVD3" s="96"/>
      <c r="TVE3" s="96"/>
      <c r="TVF3" s="96"/>
      <c r="TVG3" s="96"/>
      <c r="TVH3" s="96"/>
      <c r="TVI3" s="96"/>
      <c r="TVJ3" s="96"/>
      <c r="TVK3" s="96"/>
      <c r="TVL3" s="96"/>
      <c r="TVM3" s="96"/>
      <c r="TVN3" s="96"/>
      <c r="TVO3" s="96"/>
      <c r="TVP3" s="96"/>
      <c r="TVQ3" s="96"/>
      <c r="TVR3" s="96"/>
      <c r="TVS3" s="96"/>
      <c r="TVT3" s="96"/>
      <c r="TVU3" s="96"/>
      <c r="TVV3" s="96"/>
      <c r="TVW3" s="96"/>
      <c r="TVX3" s="96"/>
      <c r="TVY3" s="96"/>
      <c r="TVZ3" s="96"/>
      <c r="TWA3" s="96"/>
      <c r="TWB3" s="96"/>
      <c r="TWC3" s="96"/>
      <c r="TWD3" s="96"/>
      <c r="TWE3" s="96"/>
      <c r="TWF3" s="96"/>
      <c r="TWG3" s="96"/>
      <c r="TWH3" s="96"/>
      <c r="TWI3" s="96"/>
      <c r="TWJ3" s="96"/>
      <c r="TWK3" s="96"/>
      <c r="TWL3" s="96"/>
      <c r="TWM3" s="96"/>
      <c r="TWN3" s="96"/>
      <c r="TWO3" s="96"/>
      <c r="TWP3" s="96"/>
      <c r="TWQ3" s="96"/>
      <c r="TWR3" s="96"/>
      <c r="TWS3" s="96"/>
      <c r="TWT3" s="96"/>
      <c r="TWU3" s="96"/>
      <c r="TWV3" s="96"/>
      <c r="TWW3" s="96"/>
      <c r="TWX3" s="96"/>
      <c r="TWY3" s="96"/>
      <c r="TWZ3" s="96"/>
      <c r="TXA3" s="96"/>
      <c r="TXB3" s="96"/>
      <c r="TXC3" s="96"/>
      <c r="TXD3" s="96"/>
      <c r="TXE3" s="96"/>
      <c r="TXF3" s="96"/>
      <c r="TXG3" s="96"/>
      <c r="TXH3" s="96"/>
      <c r="TXI3" s="96"/>
      <c r="TXJ3" s="96"/>
      <c r="TXK3" s="96"/>
      <c r="TXL3" s="96"/>
      <c r="TXM3" s="96"/>
      <c r="TXN3" s="96"/>
      <c r="TXO3" s="96"/>
      <c r="TXP3" s="96"/>
      <c r="TXQ3" s="96"/>
      <c r="TXR3" s="96"/>
      <c r="TXS3" s="96"/>
      <c r="TXT3" s="96"/>
      <c r="TXU3" s="96"/>
      <c r="TXV3" s="96"/>
      <c r="TXW3" s="96"/>
      <c r="TXX3" s="96"/>
      <c r="TXY3" s="96"/>
      <c r="TXZ3" s="96"/>
      <c r="TYA3" s="96"/>
      <c r="TYB3" s="96"/>
      <c r="TYC3" s="96"/>
      <c r="TYD3" s="96"/>
      <c r="TYE3" s="96"/>
      <c r="TYF3" s="96"/>
      <c r="TYG3" s="96"/>
      <c r="TYH3" s="96"/>
      <c r="TYI3" s="96"/>
      <c r="TYJ3" s="96"/>
      <c r="TYK3" s="96"/>
      <c r="TYL3" s="96"/>
      <c r="TYM3" s="96"/>
      <c r="TYN3" s="96"/>
      <c r="TYO3" s="96"/>
      <c r="TYP3" s="96"/>
      <c r="TYQ3" s="96"/>
      <c r="TYR3" s="96"/>
      <c r="TYS3" s="96"/>
      <c r="TYT3" s="96"/>
      <c r="TYU3" s="96"/>
      <c r="TYV3" s="96"/>
      <c r="TYW3" s="96"/>
      <c r="TYX3" s="96"/>
      <c r="TYY3" s="96"/>
      <c r="TYZ3" s="96"/>
      <c r="TZA3" s="96"/>
      <c r="TZB3" s="96"/>
      <c r="TZC3" s="96"/>
      <c r="TZD3" s="96"/>
      <c r="TZE3" s="96"/>
      <c r="TZF3" s="96"/>
      <c r="TZG3" s="96"/>
      <c r="TZH3" s="96"/>
      <c r="TZI3" s="96"/>
      <c r="TZJ3" s="96"/>
      <c r="TZK3" s="96"/>
      <c r="TZL3" s="96"/>
      <c r="TZM3" s="96"/>
      <c r="TZN3" s="96"/>
      <c r="TZO3" s="96"/>
      <c r="TZP3" s="96"/>
      <c r="TZQ3" s="96"/>
      <c r="TZR3" s="96"/>
      <c r="TZS3" s="96"/>
      <c r="TZT3" s="96"/>
      <c r="TZU3" s="96"/>
      <c r="TZV3" s="96"/>
      <c r="TZW3" s="96"/>
      <c r="TZX3" s="96"/>
      <c r="TZY3" s="96"/>
      <c r="TZZ3" s="96"/>
      <c r="UAA3" s="96"/>
      <c r="UAB3" s="96"/>
      <c r="UAC3" s="96"/>
      <c r="UAD3" s="96"/>
      <c r="UAE3" s="96"/>
      <c r="UAF3" s="96"/>
      <c r="UAG3" s="96"/>
      <c r="UAH3" s="96"/>
      <c r="UAI3" s="96"/>
      <c r="UAJ3" s="96"/>
      <c r="UAK3" s="96"/>
      <c r="UAL3" s="96"/>
      <c r="UAM3" s="96"/>
      <c r="UAN3" s="96"/>
      <c r="UAO3" s="96"/>
      <c r="UAP3" s="96"/>
      <c r="UAQ3" s="96"/>
      <c r="UAR3" s="96"/>
      <c r="UAS3" s="96"/>
      <c r="UAT3" s="96"/>
      <c r="UAU3" s="96"/>
      <c r="UAV3" s="96"/>
      <c r="UAW3" s="96"/>
      <c r="UAX3" s="96"/>
      <c r="UAY3" s="96"/>
      <c r="UAZ3" s="96"/>
      <c r="UBA3" s="96"/>
      <c r="UBB3" s="96"/>
      <c r="UBC3" s="96"/>
      <c r="UBD3" s="96"/>
      <c r="UBE3" s="96"/>
      <c r="UBF3" s="96"/>
      <c r="UBG3" s="96"/>
      <c r="UBH3" s="96"/>
      <c r="UBI3" s="96"/>
      <c r="UBJ3" s="96"/>
      <c r="UBK3" s="96"/>
      <c r="UBL3" s="96"/>
      <c r="UBM3" s="96"/>
      <c r="UBN3" s="96"/>
      <c r="UBO3" s="96"/>
      <c r="UBP3" s="96"/>
      <c r="UBQ3" s="96"/>
      <c r="UBR3" s="96"/>
      <c r="UBS3" s="96"/>
      <c r="UBT3" s="96"/>
      <c r="UBU3" s="96"/>
      <c r="UBV3" s="96"/>
      <c r="UBW3" s="96"/>
      <c r="UBX3" s="96"/>
      <c r="UBY3" s="96"/>
      <c r="UBZ3" s="96"/>
      <c r="UCA3" s="96"/>
      <c r="UCB3" s="96"/>
      <c r="UCC3" s="96"/>
      <c r="UCD3" s="96"/>
      <c r="UCE3" s="96"/>
      <c r="UCF3" s="96"/>
      <c r="UCG3" s="96"/>
      <c r="UCH3" s="96"/>
      <c r="UCI3" s="96"/>
      <c r="UCJ3" s="96"/>
      <c r="UCK3" s="96"/>
      <c r="UCL3" s="96"/>
      <c r="UCM3" s="96"/>
      <c r="UCN3" s="96"/>
      <c r="UCO3" s="96"/>
      <c r="UCP3" s="96"/>
      <c r="UCQ3" s="96"/>
      <c r="UCR3" s="96"/>
      <c r="UCS3" s="96"/>
      <c r="UCT3" s="96"/>
      <c r="UCU3" s="96"/>
      <c r="UCV3" s="96"/>
      <c r="UCW3" s="96"/>
      <c r="UCX3" s="96"/>
      <c r="UCY3" s="96"/>
      <c r="UCZ3" s="96"/>
      <c r="UDA3" s="96"/>
      <c r="UDB3" s="96"/>
      <c r="UDC3" s="96"/>
      <c r="UDD3" s="96"/>
      <c r="UDE3" s="96"/>
      <c r="UDF3" s="96"/>
      <c r="UDG3" s="96"/>
      <c r="UDH3" s="96"/>
      <c r="UDI3" s="96"/>
      <c r="UDJ3" s="96"/>
      <c r="UDK3" s="96"/>
      <c r="UDL3" s="96"/>
      <c r="UDM3" s="96"/>
      <c r="UDN3" s="96"/>
      <c r="UDO3" s="96"/>
      <c r="UDP3" s="96"/>
      <c r="UDQ3" s="96"/>
      <c r="UDR3" s="96"/>
      <c r="UDS3" s="96"/>
      <c r="UDT3" s="96"/>
      <c r="UDU3" s="96"/>
      <c r="UDV3" s="96"/>
      <c r="UDW3" s="96"/>
      <c r="UDX3" s="96"/>
      <c r="UDY3" s="96"/>
      <c r="UDZ3" s="96"/>
      <c r="UEA3" s="96"/>
      <c r="UEB3" s="96"/>
      <c r="UEC3" s="96"/>
      <c r="UED3" s="96"/>
      <c r="UEE3" s="96"/>
      <c r="UEF3" s="96"/>
      <c r="UEG3" s="96"/>
      <c r="UEH3" s="96"/>
      <c r="UEI3" s="96"/>
      <c r="UEJ3" s="96"/>
      <c r="UEK3" s="96"/>
      <c r="UEL3" s="96"/>
      <c r="UEM3" s="96"/>
      <c r="UEN3" s="96"/>
      <c r="UEO3" s="96"/>
      <c r="UEP3" s="96"/>
      <c r="UEQ3" s="96"/>
      <c r="UER3" s="96"/>
      <c r="UES3" s="96"/>
      <c r="UET3" s="96"/>
      <c r="UEU3" s="96"/>
      <c r="UEV3" s="96"/>
      <c r="UEW3" s="96"/>
      <c r="UEX3" s="96"/>
      <c r="UEY3" s="96"/>
      <c r="UEZ3" s="96"/>
      <c r="UFA3" s="96"/>
      <c r="UFB3" s="96"/>
      <c r="UFC3" s="96"/>
      <c r="UFD3" s="96"/>
      <c r="UFE3" s="96"/>
      <c r="UFF3" s="96"/>
      <c r="UFG3" s="96"/>
      <c r="UFH3" s="96"/>
      <c r="UFI3" s="96"/>
      <c r="UFJ3" s="96"/>
      <c r="UFK3" s="96"/>
      <c r="UFL3" s="96"/>
      <c r="UFM3" s="96"/>
      <c r="UFN3" s="96"/>
      <c r="UFO3" s="96"/>
      <c r="UFP3" s="96"/>
      <c r="UFQ3" s="96"/>
      <c r="UFR3" s="96"/>
      <c r="UFS3" s="96"/>
      <c r="UFT3" s="96"/>
      <c r="UFU3" s="96"/>
      <c r="UFV3" s="96"/>
      <c r="UFW3" s="96"/>
      <c r="UFX3" s="96"/>
      <c r="UFY3" s="96"/>
      <c r="UFZ3" s="96"/>
      <c r="UGA3" s="96"/>
      <c r="UGB3" s="96"/>
      <c r="UGC3" s="96"/>
      <c r="UGD3" s="96"/>
      <c r="UGE3" s="96"/>
      <c r="UGF3" s="96"/>
      <c r="UGG3" s="96"/>
      <c r="UGH3" s="96"/>
      <c r="UGI3" s="96"/>
      <c r="UGJ3" s="96"/>
      <c r="UGK3" s="96"/>
      <c r="UGL3" s="96"/>
      <c r="UGM3" s="96"/>
      <c r="UGN3" s="96"/>
      <c r="UGO3" s="96"/>
      <c r="UGP3" s="96"/>
      <c r="UGQ3" s="96"/>
      <c r="UGR3" s="96"/>
      <c r="UGS3" s="96"/>
      <c r="UGT3" s="96"/>
      <c r="UGU3" s="96"/>
      <c r="UGV3" s="96"/>
      <c r="UGW3" s="96"/>
      <c r="UGX3" s="96"/>
      <c r="UGY3" s="96"/>
      <c r="UGZ3" s="96"/>
      <c r="UHA3" s="96"/>
      <c r="UHB3" s="96"/>
      <c r="UHC3" s="96"/>
      <c r="UHD3" s="96"/>
      <c r="UHE3" s="96"/>
      <c r="UHF3" s="96"/>
      <c r="UHG3" s="96"/>
      <c r="UHH3" s="96"/>
      <c r="UHI3" s="96"/>
      <c r="UHJ3" s="96"/>
      <c r="UHK3" s="96"/>
      <c r="UHL3" s="96"/>
      <c r="UHM3" s="96"/>
      <c r="UHN3" s="96"/>
      <c r="UHO3" s="96"/>
      <c r="UHP3" s="96"/>
      <c r="UHQ3" s="96"/>
      <c r="UHR3" s="96"/>
      <c r="UHS3" s="96"/>
      <c r="UHT3" s="96"/>
      <c r="UHU3" s="96"/>
      <c r="UHV3" s="96"/>
      <c r="UHW3" s="96"/>
      <c r="UHX3" s="96"/>
      <c r="UHY3" s="96"/>
      <c r="UHZ3" s="96"/>
      <c r="UIA3" s="96"/>
      <c r="UIB3" s="96"/>
      <c r="UIC3" s="96"/>
      <c r="UID3" s="96"/>
      <c r="UIE3" s="96"/>
      <c r="UIF3" s="96"/>
      <c r="UIG3" s="96"/>
      <c r="UIH3" s="96"/>
      <c r="UII3" s="96"/>
      <c r="UIJ3" s="96"/>
      <c r="UIK3" s="96"/>
      <c r="UIL3" s="96"/>
      <c r="UIM3" s="96"/>
      <c r="UIN3" s="96"/>
      <c r="UIO3" s="96"/>
      <c r="UIP3" s="96"/>
      <c r="UIQ3" s="96"/>
      <c r="UIR3" s="96"/>
      <c r="UIS3" s="96"/>
      <c r="UIT3" s="96"/>
      <c r="UIU3" s="96"/>
      <c r="UIV3" s="96"/>
      <c r="UIW3" s="96"/>
      <c r="UIX3" s="96"/>
      <c r="UIY3" s="96"/>
      <c r="UIZ3" s="96"/>
      <c r="UJA3" s="96"/>
      <c r="UJB3" s="96"/>
      <c r="UJC3" s="96"/>
      <c r="UJD3" s="96"/>
      <c r="UJE3" s="96"/>
      <c r="UJF3" s="96"/>
      <c r="UJG3" s="96"/>
      <c r="UJH3" s="96"/>
      <c r="UJI3" s="96"/>
      <c r="UJJ3" s="96"/>
      <c r="UJK3" s="96"/>
      <c r="UJL3" s="96"/>
      <c r="UJM3" s="96"/>
      <c r="UJN3" s="96"/>
      <c r="UJO3" s="96"/>
      <c r="UJP3" s="96"/>
      <c r="UJQ3" s="96"/>
      <c r="UJR3" s="96"/>
      <c r="UJS3" s="96"/>
      <c r="UJT3" s="96"/>
      <c r="UJU3" s="96"/>
      <c r="UJV3" s="96"/>
      <c r="UJW3" s="96"/>
      <c r="UJX3" s="96"/>
      <c r="UJY3" s="96"/>
      <c r="UJZ3" s="96"/>
      <c r="UKA3" s="96"/>
      <c r="UKB3" s="96"/>
      <c r="UKC3" s="96"/>
      <c r="UKD3" s="96"/>
      <c r="UKE3" s="96"/>
      <c r="UKF3" s="96"/>
      <c r="UKG3" s="96"/>
      <c r="UKH3" s="96"/>
      <c r="UKI3" s="96"/>
      <c r="UKJ3" s="96"/>
      <c r="UKK3" s="96"/>
      <c r="UKL3" s="96"/>
      <c r="UKM3" s="96"/>
      <c r="UKN3" s="96"/>
      <c r="UKO3" s="96"/>
      <c r="UKP3" s="96"/>
      <c r="UKQ3" s="96"/>
      <c r="UKR3" s="96"/>
      <c r="UKS3" s="96"/>
      <c r="UKT3" s="96"/>
      <c r="UKU3" s="96"/>
      <c r="UKV3" s="96"/>
      <c r="UKW3" s="96"/>
      <c r="UKX3" s="96"/>
      <c r="UKY3" s="96"/>
      <c r="UKZ3" s="96"/>
      <c r="ULA3" s="96"/>
      <c r="ULB3" s="96"/>
      <c r="ULC3" s="96"/>
      <c r="ULD3" s="96"/>
      <c r="ULE3" s="96"/>
      <c r="ULF3" s="96"/>
      <c r="ULG3" s="96"/>
      <c r="ULH3" s="96"/>
      <c r="ULI3" s="96"/>
      <c r="ULJ3" s="96"/>
      <c r="ULK3" s="96"/>
      <c r="ULL3" s="96"/>
      <c r="ULM3" s="96"/>
      <c r="ULN3" s="96"/>
      <c r="ULO3" s="96"/>
      <c r="ULP3" s="96"/>
      <c r="ULQ3" s="96"/>
      <c r="ULR3" s="96"/>
      <c r="ULS3" s="96"/>
      <c r="ULT3" s="96"/>
      <c r="ULU3" s="96"/>
      <c r="ULV3" s="96"/>
      <c r="ULW3" s="96"/>
      <c r="ULX3" s="96"/>
      <c r="ULY3" s="96"/>
      <c r="ULZ3" s="96"/>
      <c r="UMA3" s="96"/>
      <c r="UMB3" s="96"/>
      <c r="UMC3" s="96"/>
      <c r="UMD3" s="96"/>
      <c r="UME3" s="96"/>
      <c r="UMF3" s="96"/>
      <c r="UMG3" s="96"/>
      <c r="UMH3" s="96"/>
      <c r="UMI3" s="96"/>
      <c r="UMJ3" s="96"/>
      <c r="UMK3" s="96"/>
      <c r="UML3" s="96"/>
      <c r="UMM3" s="96"/>
      <c r="UMN3" s="96"/>
      <c r="UMO3" s="96"/>
      <c r="UMP3" s="96"/>
      <c r="UMQ3" s="96"/>
      <c r="UMR3" s="96"/>
      <c r="UMS3" s="96"/>
      <c r="UMT3" s="96"/>
      <c r="UMU3" s="96"/>
      <c r="UMV3" s="96"/>
      <c r="UMW3" s="96"/>
      <c r="UMX3" s="96"/>
      <c r="UMY3" s="96"/>
      <c r="UMZ3" s="96"/>
      <c r="UNA3" s="96"/>
      <c r="UNB3" s="96"/>
      <c r="UNC3" s="96"/>
      <c r="UND3" s="96"/>
      <c r="UNE3" s="96"/>
      <c r="UNF3" s="96"/>
      <c r="UNG3" s="96"/>
      <c r="UNH3" s="96"/>
      <c r="UNI3" s="96"/>
      <c r="UNJ3" s="96"/>
      <c r="UNK3" s="96"/>
      <c r="UNL3" s="96"/>
      <c r="UNM3" s="96"/>
      <c r="UNN3" s="96"/>
      <c r="UNO3" s="96"/>
      <c r="UNP3" s="96"/>
      <c r="UNQ3" s="96"/>
      <c r="UNR3" s="96"/>
      <c r="UNS3" s="96"/>
      <c r="UNT3" s="96"/>
      <c r="UNU3" s="96"/>
      <c r="UNV3" s="96"/>
      <c r="UNW3" s="96"/>
      <c r="UNX3" s="96"/>
      <c r="UNY3" s="96"/>
      <c r="UNZ3" s="96"/>
      <c r="UOA3" s="96"/>
      <c r="UOB3" s="96"/>
      <c r="UOC3" s="96"/>
      <c r="UOD3" s="96"/>
      <c r="UOE3" s="96"/>
      <c r="UOF3" s="96"/>
      <c r="UOG3" s="96"/>
      <c r="UOH3" s="96"/>
      <c r="UOI3" s="96"/>
      <c r="UOJ3" s="96"/>
      <c r="UOK3" s="96"/>
      <c r="UOL3" s="96"/>
      <c r="UOM3" s="96"/>
      <c r="UON3" s="96"/>
      <c r="UOO3" s="96"/>
      <c r="UOP3" s="96"/>
      <c r="UOQ3" s="96"/>
      <c r="UOR3" s="96"/>
      <c r="UOS3" s="96"/>
      <c r="UOT3" s="96"/>
      <c r="UOU3" s="96"/>
      <c r="UOV3" s="96"/>
      <c r="UOW3" s="96"/>
      <c r="UOX3" s="96"/>
      <c r="UOY3" s="96"/>
      <c r="UOZ3" s="96"/>
      <c r="UPA3" s="96"/>
      <c r="UPB3" s="96"/>
      <c r="UPC3" s="96"/>
      <c r="UPD3" s="96"/>
      <c r="UPE3" s="96"/>
      <c r="UPF3" s="96"/>
      <c r="UPG3" s="96"/>
      <c r="UPH3" s="96"/>
      <c r="UPI3" s="96"/>
      <c r="UPJ3" s="96"/>
      <c r="UPK3" s="96"/>
      <c r="UPL3" s="96"/>
      <c r="UPM3" s="96"/>
      <c r="UPN3" s="96"/>
      <c r="UPO3" s="96"/>
      <c r="UPP3" s="96"/>
      <c r="UPQ3" s="96"/>
      <c r="UPR3" s="96"/>
      <c r="UPS3" s="96"/>
      <c r="UPT3" s="96"/>
      <c r="UPU3" s="96"/>
      <c r="UPV3" s="96"/>
      <c r="UPW3" s="96"/>
      <c r="UPX3" s="96"/>
      <c r="UPY3" s="96"/>
      <c r="UPZ3" s="96"/>
      <c r="UQA3" s="96"/>
      <c r="UQB3" s="96"/>
      <c r="UQC3" s="96"/>
      <c r="UQD3" s="96"/>
      <c r="UQE3" s="96"/>
      <c r="UQF3" s="96"/>
      <c r="UQG3" s="96"/>
      <c r="UQH3" s="96"/>
      <c r="UQI3" s="96"/>
      <c r="UQJ3" s="96"/>
      <c r="UQK3" s="96"/>
      <c r="UQL3" s="96"/>
      <c r="UQM3" s="96"/>
      <c r="UQN3" s="96"/>
      <c r="UQO3" s="96"/>
      <c r="UQP3" s="96"/>
      <c r="UQQ3" s="96"/>
      <c r="UQR3" s="96"/>
      <c r="UQS3" s="96"/>
      <c r="UQT3" s="96"/>
      <c r="UQU3" s="96"/>
      <c r="UQV3" s="96"/>
      <c r="UQW3" s="96"/>
      <c r="UQX3" s="96"/>
      <c r="UQY3" s="96"/>
      <c r="UQZ3" s="96"/>
      <c r="URA3" s="96"/>
      <c r="URB3" s="96"/>
      <c r="URC3" s="96"/>
      <c r="URD3" s="96"/>
      <c r="URE3" s="96"/>
      <c r="URF3" s="96"/>
      <c r="URG3" s="96"/>
      <c r="URH3" s="96"/>
      <c r="URI3" s="96"/>
      <c r="URJ3" s="96"/>
      <c r="URK3" s="96"/>
      <c r="URL3" s="96"/>
      <c r="URM3" s="96"/>
      <c r="URN3" s="96"/>
      <c r="URO3" s="96"/>
      <c r="URP3" s="96"/>
      <c r="URQ3" s="96"/>
      <c r="URR3" s="96"/>
      <c r="URS3" s="96"/>
      <c r="URT3" s="96"/>
      <c r="URU3" s="96"/>
      <c r="URV3" s="96"/>
      <c r="URW3" s="96"/>
      <c r="URX3" s="96"/>
      <c r="URY3" s="96"/>
      <c r="URZ3" s="96"/>
      <c r="USA3" s="96"/>
      <c r="USB3" s="96"/>
      <c r="USC3" s="96"/>
      <c r="USD3" s="96"/>
      <c r="USE3" s="96"/>
      <c r="USF3" s="96"/>
      <c r="USG3" s="96"/>
      <c r="USH3" s="96"/>
      <c r="USI3" s="96"/>
      <c r="USJ3" s="96"/>
      <c r="USK3" s="96"/>
      <c r="USL3" s="96"/>
      <c r="USM3" s="96"/>
      <c r="USN3" s="96"/>
      <c r="USO3" s="96"/>
      <c r="USP3" s="96"/>
      <c r="USQ3" s="96"/>
      <c r="USR3" s="96"/>
      <c r="USS3" s="96"/>
      <c r="UST3" s="96"/>
      <c r="USU3" s="96"/>
      <c r="USV3" s="96"/>
      <c r="USW3" s="96"/>
      <c r="USX3" s="96"/>
      <c r="USY3" s="96"/>
      <c r="USZ3" s="96"/>
      <c r="UTA3" s="96"/>
      <c r="UTB3" s="96"/>
      <c r="UTC3" s="96"/>
      <c r="UTD3" s="96"/>
      <c r="UTE3" s="96"/>
      <c r="UTF3" s="96"/>
      <c r="UTG3" s="96"/>
      <c r="UTH3" s="96"/>
      <c r="UTI3" s="96"/>
      <c r="UTJ3" s="96"/>
      <c r="UTK3" s="96"/>
      <c r="UTL3" s="96"/>
      <c r="UTM3" s="96"/>
      <c r="UTN3" s="96"/>
      <c r="UTO3" s="96"/>
      <c r="UTP3" s="96"/>
      <c r="UTQ3" s="96"/>
      <c r="UTR3" s="96"/>
      <c r="UTS3" s="96"/>
      <c r="UTT3" s="96"/>
      <c r="UTU3" s="96"/>
      <c r="UTV3" s="96"/>
      <c r="UTW3" s="96"/>
      <c r="UTX3" s="96"/>
      <c r="UTY3" s="96"/>
      <c r="UTZ3" s="96"/>
      <c r="UUA3" s="96"/>
      <c r="UUB3" s="96"/>
      <c r="UUC3" s="96"/>
      <c r="UUD3" s="96"/>
      <c r="UUE3" s="96"/>
      <c r="UUF3" s="96"/>
      <c r="UUG3" s="96"/>
      <c r="UUH3" s="96"/>
      <c r="UUI3" s="96"/>
      <c r="UUJ3" s="96"/>
      <c r="UUK3" s="96"/>
      <c r="UUL3" s="96"/>
      <c r="UUM3" s="96"/>
      <c r="UUN3" s="96"/>
      <c r="UUO3" s="96"/>
      <c r="UUP3" s="96"/>
      <c r="UUQ3" s="96"/>
      <c r="UUR3" s="96"/>
      <c r="UUS3" s="96"/>
      <c r="UUT3" s="96"/>
      <c r="UUU3" s="96"/>
      <c r="UUV3" s="96"/>
      <c r="UUW3" s="96"/>
      <c r="UUX3" s="96"/>
      <c r="UUY3" s="96"/>
      <c r="UUZ3" s="96"/>
      <c r="UVA3" s="96"/>
      <c r="UVB3" s="96"/>
      <c r="UVC3" s="96"/>
      <c r="UVD3" s="96"/>
      <c r="UVE3" s="96"/>
      <c r="UVF3" s="96"/>
      <c r="UVG3" s="96"/>
      <c r="UVH3" s="96"/>
      <c r="UVI3" s="96"/>
      <c r="UVJ3" s="96"/>
      <c r="UVK3" s="96"/>
      <c r="UVL3" s="96"/>
      <c r="UVM3" s="96"/>
      <c r="UVN3" s="96"/>
      <c r="UVO3" s="96"/>
      <c r="UVP3" s="96"/>
      <c r="UVQ3" s="96"/>
      <c r="UVR3" s="96"/>
      <c r="UVS3" s="96"/>
      <c r="UVT3" s="96"/>
      <c r="UVU3" s="96"/>
      <c r="UVV3" s="96"/>
      <c r="UVW3" s="96"/>
      <c r="UVX3" s="96"/>
      <c r="UVY3" s="96"/>
      <c r="UVZ3" s="96"/>
      <c r="UWA3" s="96"/>
      <c r="UWB3" s="96"/>
      <c r="UWC3" s="96"/>
      <c r="UWD3" s="96"/>
      <c r="UWE3" s="96"/>
      <c r="UWF3" s="96"/>
      <c r="UWG3" s="96"/>
      <c r="UWH3" s="96"/>
      <c r="UWI3" s="96"/>
      <c r="UWJ3" s="96"/>
      <c r="UWK3" s="96"/>
      <c r="UWL3" s="96"/>
      <c r="UWM3" s="96"/>
      <c r="UWN3" s="96"/>
      <c r="UWO3" s="96"/>
      <c r="UWP3" s="96"/>
      <c r="UWQ3" s="96"/>
      <c r="UWR3" s="96"/>
      <c r="UWS3" s="96"/>
      <c r="UWT3" s="96"/>
      <c r="UWU3" s="96"/>
      <c r="UWV3" s="96"/>
      <c r="UWW3" s="96"/>
      <c r="UWX3" s="96"/>
      <c r="UWY3" s="96"/>
      <c r="UWZ3" s="96"/>
      <c r="UXA3" s="96"/>
      <c r="UXB3" s="96"/>
      <c r="UXC3" s="96"/>
      <c r="UXD3" s="96"/>
      <c r="UXE3" s="96"/>
      <c r="UXF3" s="96"/>
      <c r="UXG3" s="96"/>
      <c r="UXH3" s="96"/>
      <c r="UXI3" s="96"/>
      <c r="UXJ3" s="96"/>
      <c r="UXK3" s="96"/>
      <c r="UXL3" s="96"/>
      <c r="UXM3" s="96"/>
      <c r="UXN3" s="96"/>
      <c r="UXO3" s="96"/>
      <c r="UXP3" s="96"/>
      <c r="UXQ3" s="96"/>
      <c r="UXR3" s="96"/>
      <c r="UXS3" s="96"/>
      <c r="UXT3" s="96"/>
      <c r="UXU3" s="96"/>
      <c r="UXV3" s="96"/>
      <c r="UXW3" s="96"/>
      <c r="UXX3" s="96"/>
      <c r="UXY3" s="96"/>
      <c r="UXZ3" s="96"/>
      <c r="UYA3" s="96"/>
      <c r="UYB3" s="96"/>
      <c r="UYC3" s="96"/>
      <c r="UYD3" s="96"/>
      <c r="UYE3" s="96"/>
      <c r="UYF3" s="96"/>
      <c r="UYG3" s="96"/>
      <c r="UYH3" s="96"/>
      <c r="UYI3" s="96"/>
      <c r="UYJ3" s="96"/>
      <c r="UYK3" s="96"/>
      <c r="UYL3" s="96"/>
      <c r="UYM3" s="96"/>
      <c r="UYN3" s="96"/>
      <c r="UYO3" s="96"/>
      <c r="UYP3" s="96"/>
      <c r="UYQ3" s="96"/>
      <c r="UYR3" s="96"/>
      <c r="UYS3" s="96"/>
      <c r="UYT3" s="96"/>
      <c r="UYU3" s="96"/>
      <c r="UYV3" s="96"/>
      <c r="UYW3" s="96"/>
      <c r="UYX3" s="96"/>
      <c r="UYY3" s="96"/>
      <c r="UYZ3" s="96"/>
      <c r="UZA3" s="96"/>
      <c r="UZB3" s="96"/>
      <c r="UZC3" s="96"/>
      <c r="UZD3" s="96"/>
      <c r="UZE3" s="96"/>
      <c r="UZF3" s="96"/>
      <c r="UZG3" s="96"/>
      <c r="UZH3" s="96"/>
      <c r="UZI3" s="96"/>
      <c r="UZJ3" s="96"/>
      <c r="UZK3" s="96"/>
      <c r="UZL3" s="96"/>
      <c r="UZM3" s="96"/>
      <c r="UZN3" s="96"/>
      <c r="UZO3" s="96"/>
      <c r="UZP3" s="96"/>
      <c r="UZQ3" s="96"/>
      <c r="UZR3" s="96"/>
      <c r="UZS3" s="96"/>
      <c r="UZT3" s="96"/>
      <c r="UZU3" s="96"/>
      <c r="UZV3" s="96"/>
      <c r="UZW3" s="96"/>
      <c r="UZX3" s="96"/>
      <c r="UZY3" s="96"/>
      <c r="UZZ3" s="96"/>
      <c r="VAA3" s="96"/>
      <c r="VAB3" s="96"/>
      <c r="VAC3" s="96"/>
      <c r="VAD3" s="96"/>
      <c r="VAE3" s="96"/>
      <c r="VAF3" s="96"/>
      <c r="VAG3" s="96"/>
      <c r="VAH3" s="96"/>
      <c r="VAI3" s="96"/>
      <c r="VAJ3" s="96"/>
      <c r="VAK3" s="96"/>
      <c r="VAL3" s="96"/>
      <c r="VAM3" s="96"/>
      <c r="VAN3" s="96"/>
      <c r="VAO3" s="96"/>
      <c r="VAP3" s="96"/>
      <c r="VAQ3" s="96"/>
      <c r="VAR3" s="96"/>
      <c r="VAS3" s="96"/>
      <c r="VAT3" s="96"/>
      <c r="VAU3" s="96"/>
      <c r="VAV3" s="96"/>
      <c r="VAW3" s="96"/>
      <c r="VAX3" s="96"/>
      <c r="VAY3" s="96"/>
      <c r="VAZ3" s="96"/>
      <c r="VBA3" s="96"/>
      <c r="VBB3" s="96"/>
      <c r="VBC3" s="96"/>
      <c r="VBD3" s="96"/>
      <c r="VBE3" s="96"/>
      <c r="VBF3" s="96"/>
      <c r="VBG3" s="96"/>
      <c r="VBH3" s="96"/>
      <c r="VBI3" s="96"/>
      <c r="VBJ3" s="96"/>
      <c r="VBK3" s="96"/>
      <c r="VBL3" s="96"/>
      <c r="VBM3" s="96"/>
      <c r="VBN3" s="96"/>
      <c r="VBO3" s="96"/>
      <c r="VBP3" s="96"/>
      <c r="VBQ3" s="96"/>
      <c r="VBR3" s="96"/>
      <c r="VBS3" s="96"/>
      <c r="VBT3" s="96"/>
      <c r="VBU3" s="96"/>
      <c r="VBV3" s="96"/>
      <c r="VBW3" s="96"/>
      <c r="VBX3" s="96"/>
      <c r="VBY3" s="96"/>
      <c r="VBZ3" s="96"/>
      <c r="VCA3" s="96"/>
      <c r="VCB3" s="96"/>
      <c r="VCC3" s="96"/>
      <c r="VCD3" s="96"/>
      <c r="VCE3" s="96"/>
      <c r="VCF3" s="96"/>
      <c r="VCG3" s="96"/>
      <c r="VCH3" s="96"/>
      <c r="VCI3" s="96"/>
      <c r="VCJ3" s="96"/>
      <c r="VCK3" s="96"/>
      <c r="VCL3" s="96"/>
      <c r="VCM3" s="96"/>
      <c r="VCN3" s="96"/>
      <c r="VCO3" s="96"/>
      <c r="VCP3" s="96"/>
      <c r="VCQ3" s="96"/>
      <c r="VCR3" s="96"/>
      <c r="VCS3" s="96"/>
      <c r="VCT3" s="96"/>
      <c r="VCU3" s="96"/>
      <c r="VCV3" s="96"/>
      <c r="VCW3" s="96"/>
      <c r="VCX3" s="96"/>
      <c r="VCY3" s="96"/>
      <c r="VCZ3" s="96"/>
      <c r="VDA3" s="96"/>
      <c r="VDB3" s="96"/>
      <c r="VDC3" s="96"/>
      <c r="VDD3" s="96"/>
      <c r="VDE3" s="96"/>
      <c r="VDF3" s="96"/>
      <c r="VDG3" s="96"/>
      <c r="VDH3" s="96"/>
      <c r="VDI3" s="96"/>
      <c r="VDJ3" s="96"/>
      <c r="VDK3" s="96"/>
      <c r="VDL3" s="96"/>
      <c r="VDM3" s="96"/>
      <c r="VDN3" s="96"/>
      <c r="VDO3" s="96"/>
      <c r="VDP3" s="96"/>
      <c r="VDQ3" s="96"/>
      <c r="VDR3" s="96"/>
      <c r="VDS3" s="96"/>
      <c r="VDT3" s="96"/>
      <c r="VDU3" s="96"/>
      <c r="VDV3" s="96"/>
      <c r="VDW3" s="96"/>
      <c r="VDX3" s="96"/>
      <c r="VDY3" s="96"/>
      <c r="VDZ3" s="96"/>
      <c r="VEA3" s="96"/>
      <c r="VEB3" s="96"/>
      <c r="VEC3" s="96"/>
      <c r="VED3" s="96"/>
      <c r="VEE3" s="96"/>
      <c r="VEF3" s="96"/>
      <c r="VEG3" s="96"/>
      <c r="VEH3" s="96"/>
      <c r="VEI3" s="96"/>
      <c r="VEJ3" s="96"/>
      <c r="VEK3" s="96"/>
      <c r="VEL3" s="96"/>
      <c r="VEM3" s="96"/>
      <c r="VEN3" s="96"/>
      <c r="VEO3" s="96"/>
      <c r="VEP3" s="96"/>
      <c r="VEQ3" s="96"/>
      <c r="VER3" s="96"/>
      <c r="VES3" s="96"/>
      <c r="VET3" s="96"/>
      <c r="VEU3" s="96"/>
      <c r="VEV3" s="96"/>
      <c r="VEW3" s="96"/>
      <c r="VEX3" s="96"/>
      <c r="VEY3" s="96"/>
      <c r="VEZ3" s="96"/>
      <c r="VFA3" s="96"/>
      <c r="VFB3" s="96"/>
      <c r="VFC3" s="96"/>
      <c r="VFD3" s="96"/>
      <c r="VFE3" s="96"/>
      <c r="VFF3" s="96"/>
      <c r="VFG3" s="96"/>
      <c r="VFH3" s="96"/>
      <c r="VFI3" s="96"/>
      <c r="VFJ3" s="96"/>
      <c r="VFK3" s="96"/>
      <c r="VFL3" s="96"/>
      <c r="VFM3" s="96"/>
      <c r="VFN3" s="96"/>
      <c r="VFO3" s="96"/>
      <c r="VFP3" s="96"/>
      <c r="VFQ3" s="96"/>
      <c r="VFR3" s="96"/>
      <c r="VFS3" s="96"/>
      <c r="VFT3" s="96"/>
      <c r="VFU3" s="96"/>
      <c r="VFV3" s="96"/>
      <c r="VFW3" s="96"/>
      <c r="VFX3" s="96"/>
      <c r="VFY3" s="96"/>
      <c r="VFZ3" s="96"/>
      <c r="VGA3" s="96"/>
      <c r="VGB3" s="96"/>
      <c r="VGC3" s="96"/>
      <c r="VGD3" s="96"/>
      <c r="VGE3" s="96"/>
      <c r="VGF3" s="96"/>
      <c r="VGG3" s="96"/>
      <c r="VGH3" s="96"/>
      <c r="VGI3" s="96"/>
      <c r="VGJ3" s="96"/>
      <c r="VGK3" s="96"/>
      <c r="VGL3" s="96"/>
      <c r="VGM3" s="96"/>
      <c r="VGN3" s="96"/>
      <c r="VGO3" s="96"/>
      <c r="VGP3" s="96"/>
      <c r="VGQ3" s="96"/>
      <c r="VGR3" s="96"/>
      <c r="VGS3" s="96"/>
      <c r="VGT3" s="96"/>
      <c r="VGU3" s="96"/>
      <c r="VGV3" s="96"/>
      <c r="VGW3" s="96"/>
      <c r="VGX3" s="96"/>
      <c r="VGY3" s="96"/>
      <c r="VGZ3" s="96"/>
      <c r="VHA3" s="96"/>
      <c r="VHB3" s="96"/>
      <c r="VHC3" s="96"/>
      <c r="VHD3" s="96"/>
      <c r="VHE3" s="96"/>
      <c r="VHF3" s="96"/>
      <c r="VHG3" s="96"/>
      <c r="VHH3" s="96"/>
      <c r="VHI3" s="96"/>
      <c r="VHJ3" s="96"/>
      <c r="VHK3" s="96"/>
      <c r="VHL3" s="96"/>
      <c r="VHM3" s="96"/>
      <c r="VHN3" s="96"/>
      <c r="VHO3" s="96"/>
      <c r="VHP3" s="96"/>
      <c r="VHQ3" s="96"/>
      <c r="VHR3" s="96"/>
      <c r="VHS3" s="96"/>
      <c r="VHT3" s="96"/>
      <c r="VHU3" s="96"/>
      <c r="VHV3" s="96"/>
      <c r="VHW3" s="96"/>
      <c r="VHX3" s="96"/>
      <c r="VHY3" s="96"/>
      <c r="VHZ3" s="96"/>
      <c r="VIA3" s="96"/>
      <c r="VIB3" s="96"/>
      <c r="VIC3" s="96"/>
      <c r="VID3" s="96"/>
      <c r="VIE3" s="96"/>
      <c r="VIF3" s="96"/>
      <c r="VIG3" s="96"/>
      <c r="VIH3" s="96"/>
      <c r="VII3" s="96"/>
      <c r="VIJ3" s="96"/>
      <c r="VIK3" s="96"/>
      <c r="VIL3" s="96"/>
      <c r="VIM3" s="96"/>
      <c r="VIN3" s="96"/>
      <c r="VIO3" s="96"/>
      <c r="VIP3" s="96"/>
      <c r="VIQ3" s="96"/>
      <c r="VIR3" s="96"/>
      <c r="VIS3" s="96"/>
      <c r="VIT3" s="96"/>
      <c r="VIU3" s="96"/>
      <c r="VIV3" s="96"/>
      <c r="VIW3" s="96"/>
      <c r="VIX3" s="96"/>
      <c r="VIY3" s="96"/>
      <c r="VIZ3" s="96"/>
      <c r="VJA3" s="96"/>
      <c r="VJB3" s="96"/>
      <c r="VJC3" s="96"/>
      <c r="VJD3" s="96"/>
      <c r="VJE3" s="96"/>
      <c r="VJF3" s="96"/>
      <c r="VJG3" s="96"/>
      <c r="VJH3" s="96"/>
      <c r="VJI3" s="96"/>
      <c r="VJJ3" s="96"/>
      <c r="VJK3" s="96"/>
      <c r="VJL3" s="96"/>
      <c r="VJM3" s="96"/>
      <c r="VJN3" s="96"/>
      <c r="VJO3" s="96"/>
      <c r="VJP3" s="96"/>
      <c r="VJQ3" s="96"/>
      <c r="VJR3" s="96"/>
      <c r="VJS3" s="96"/>
      <c r="VJT3" s="96"/>
      <c r="VJU3" s="96"/>
      <c r="VJV3" s="96"/>
      <c r="VJW3" s="96"/>
      <c r="VJX3" s="96"/>
      <c r="VJY3" s="96"/>
      <c r="VJZ3" s="96"/>
      <c r="VKA3" s="96"/>
      <c r="VKB3" s="96"/>
      <c r="VKC3" s="96"/>
      <c r="VKD3" s="96"/>
      <c r="VKE3" s="96"/>
      <c r="VKF3" s="96"/>
      <c r="VKG3" s="96"/>
      <c r="VKH3" s="96"/>
      <c r="VKI3" s="96"/>
      <c r="VKJ3" s="96"/>
      <c r="VKK3" s="96"/>
      <c r="VKL3" s="96"/>
      <c r="VKM3" s="96"/>
      <c r="VKN3" s="96"/>
      <c r="VKO3" s="96"/>
      <c r="VKP3" s="96"/>
      <c r="VKQ3" s="96"/>
      <c r="VKR3" s="96"/>
      <c r="VKS3" s="96"/>
      <c r="VKT3" s="96"/>
      <c r="VKU3" s="96"/>
      <c r="VKV3" s="96"/>
      <c r="VKW3" s="96"/>
      <c r="VKX3" s="96"/>
      <c r="VKY3" s="96"/>
      <c r="VKZ3" s="96"/>
      <c r="VLA3" s="96"/>
      <c r="VLB3" s="96"/>
      <c r="VLC3" s="96"/>
      <c r="VLD3" s="96"/>
      <c r="VLE3" s="96"/>
      <c r="VLF3" s="96"/>
      <c r="VLG3" s="96"/>
      <c r="VLH3" s="96"/>
      <c r="VLI3" s="96"/>
      <c r="VLJ3" s="96"/>
      <c r="VLK3" s="96"/>
      <c r="VLL3" s="96"/>
      <c r="VLM3" s="96"/>
      <c r="VLN3" s="96"/>
      <c r="VLO3" s="96"/>
      <c r="VLP3" s="96"/>
      <c r="VLQ3" s="96"/>
      <c r="VLR3" s="96"/>
      <c r="VLS3" s="96"/>
      <c r="VLT3" s="96"/>
      <c r="VLU3" s="96"/>
      <c r="VLV3" s="96"/>
      <c r="VLW3" s="96"/>
      <c r="VLX3" s="96"/>
      <c r="VLY3" s="96"/>
      <c r="VLZ3" s="96"/>
      <c r="VMA3" s="96"/>
      <c r="VMB3" s="96"/>
      <c r="VMC3" s="96"/>
      <c r="VMD3" s="96"/>
      <c r="VME3" s="96"/>
      <c r="VMF3" s="96"/>
      <c r="VMG3" s="96"/>
      <c r="VMH3" s="96"/>
      <c r="VMI3" s="96"/>
      <c r="VMJ3" s="96"/>
      <c r="VMK3" s="96"/>
      <c r="VML3" s="96"/>
      <c r="VMM3" s="96"/>
      <c r="VMN3" s="96"/>
      <c r="VMO3" s="96"/>
      <c r="VMP3" s="96"/>
      <c r="VMQ3" s="96"/>
      <c r="VMR3" s="96"/>
      <c r="VMS3" s="96"/>
      <c r="VMT3" s="96"/>
      <c r="VMU3" s="96"/>
      <c r="VMV3" s="96"/>
      <c r="VMW3" s="96"/>
      <c r="VMX3" s="96"/>
      <c r="VMY3" s="96"/>
      <c r="VMZ3" s="96"/>
      <c r="VNA3" s="96"/>
      <c r="VNB3" s="96"/>
      <c r="VNC3" s="96"/>
      <c r="VND3" s="96"/>
      <c r="VNE3" s="96"/>
      <c r="VNF3" s="96"/>
      <c r="VNG3" s="96"/>
      <c r="VNH3" s="96"/>
      <c r="VNI3" s="96"/>
      <c r="VNJ3" s="96"/>
      <c r="VNK3" s="96"/>
      <c r="VNL3" s="96"/>
      <c r="VNM3" s="96"/>
      <c r="VNN3" s="96"/>
      <c r="VNO3" s="96"/>
      <c r="VNP3" s="96"/>
      <c r="VNQ3" s="96"/>
      <c r="VNR3" s="96"/>
      <c r="VNS3" s="96"/>
      <c r="VNT3" s="96"/>
      <c r="VNU3" s="96"/>
      <c r="VNV3" s="96"/>
      <c r="VNW3" s="96"/>
      <c r="VNX3" s="96"/>
      <c r="VNY3" s="96"/>
      <c r="VNZ3" s="96"/>
      <c r="VOA3" s="96"/>
      <c r="VOB3" s="96"/>
      <c r="VOC3" s="96"/>
      <c r="VOD3" s="96"/>
      <c r="VOE3" s="96"/>
      <c r="VOF3" s="96"/>
      <c r="VOG3" s="96"/>
      <c r="VOH3" s="96"/>
      <c r="VOI3" s="96"/>
      <c r="VOJ3" s="96"/>
      <c r="VOK3" s="96"/>
      <c r="VOL3" s="96"/>
      <c r="VOM3" s="96"/>
      <c r="VON3" s="96"/>
      <c r="VOO3" s="96"/>
      <c r="VOP3" s="96"/>
      <c r="VOQ3" s="96"/>
      <c r="VOR3" s="96"/>
      <c r="VOS3" s="96"/>
      <c r="VOT3" s="96"/>
      <c r="VOU3" s="96"/>
      <c r="VOV3" s="96"/>
      <c r="VOW3" s="96"/>
      <c r="VOX3" s="96"/>
      <c r="VOY3" s="96"/>
      <c r="VOZ3" s="96"/>
      <c r="VPA3" s="96"/>
      <c r="VPB3" s="96"/>
      <c r="VPC3" s="96"/>
      <c r="VPD3" s="96"/>
      <c r="VPE3" s="96"/>
      <c r="VPF3" s="96"/>
      <c r="VPG3" s="96"/>
      <c r="VPH3" s="96"/>
      <c r="VPI3" s="96"/>
      <c r="VPJ3" s="96"/>
      <c r="VPK3" s="96"/>
      <c r="VPL3" s="96"/>
      <c r="VPM3" s="96"/>
      <c r="VPN3" s="96"/>
      <c r="VPO3" s="96"/>
      <c r="VPP3" s="96"/>
      <c r="VPQ3" s="96"/>
      <c r="VPR3" s="96"/>
      <c r="VPS3" s="96"/>
      <c r="VPT3" s="96"/>
      <c r="VPU3" s="96"/>
      <c r="VPV3" s="96"/>
      <c r="VPW3" s="96"/>
      <c r="VPX3" s="96"/>
      <c r="VPY3" s="96"/>
      <c r="VPZ3" s="96"/>
      <c r="VQA3" s="96"/>
      <c r="VQB3" s="96"/>
      <c r="VQC3" s="96"/>
      <c r="VQD3" s="96"/>
      <c r="VQE3" s="96"/>
      <c r="VQF3" s="96"/>
      <c r="VQG3" s="96"/>
      <c r="VQH3" s="96"/>
      <c r="VQI3" s="96"/>
      <c r="VQJ3" s="96"/>
      <c r="VQK3" s="96"/>
      <c r="VQL3" s="96"/>
      <c r="VQM3" s="96"/>
      <c r="VQN3" s="96"/>
      <c r="VQO3" s="96"/>
      <c r="VQP3" s="96"/>
      <c r="VQQ3" s="96"/>
      <c r="VQR3" s="96"/>
      <c r="VQS3" s="96"/>
      <c r="VQT3" s="96"/>
      <c r="VQU3" s="96"/>
      <c r="VQV3" s="96"/>
      <c r="VQW3" s="96"/>
      <c r="VQX3" s="96"/>
      <c r="VQY3" s="96"/>
      <c r="VQZ3" s="96"/>
      <c r="VRA3" s="96"/>
      <c r="VRB3" s="96"/>
      <c r="VRC3" s="96"/>
      <c r="VRD3" s="96"/>
      <c r="VRE3" s="96"/>
      <c r="VRF3" s="96"/>
      <c r="VRG3" s="96"/>
      <c r="VRH3" s="96"/>
      <c r="VRI3" s="96"/>
      <c r="VRJ3" s="96"/>
      <c r="VRK3" s="96"/>
      <c r="VRL3" s="96"/>
      <c r="VRM3" s="96"/>
      <c r="VRN3" s="96"/>
      <c r="VRO3" s="96"/>
      <c r="VRP3" s="96"/>
      <c r="VRQ3" s="96"/>
      <c r="VRR3" s="96"/>
      <c r="VRS3" s="96"/>
      <c r="VRT3" s="96"/>
      <c r="VRU3" s="96"/>
      <c r="VRV3" s="96"/>
      <c r="VRW3" s="96"/>
      <c r="VRX3" s="96"/>
      <c r="VRY3" s="96"/>
      <c r="VRZ3" s="96"/>
      <c r="VSA3" s="96"/>
      <c r="VSB3" s="96"/>
      <c r="VSC3" s="96"/>
      <c r="VSD3" s="96"/>
      <c r="VSE3" s="96"/>
      <c r="VSF3" s="96"/>
      <c r="VSG3" s="96"/>
      <c r="VSH3" s="96"/>
      <c r="VSI3" s="96"/>
      <c r="VSJ3" s="96"/>
      <c r="VSK3" s="96"/>
      <c r="VSL3" s="96"/>
      <c r="VSM3" s="96"/>
      <c r="VSN3" s="96"/>
      <c r="VSO3" s="96"/>
      <c r="VSP3" s="96"/>
      <c r="VSQ3" s="96"/>
      <c r="VSR3" s="96"/>
      <c r="VSS3" s="96"/>
      <c r="VST3" s="96"/>
      <c r="VSU3" s="96"/>
      <c r="VSV3" s="96"/>
      <c r="VSW3" s="96"/>
      <c r="VSX3" s="96"/>
      <c r="VSY3" s="96"/>
      <c r="VSZ3" s="96"/>
      <c r="VTA3" s="96"/>
      <c r="VTB3" s="96"/>
      <c r="VTC3" s="96"/>
      <c r="VTD3" s="96"/>
      <c r="VTE3" s="96"/>
      <c r="VTF3" s="96"/>
      <c r="VTG3" s="96"/>
      <c r="VTH3" s="96"/>
      <c r="VTI3" s="96"/>
      <c r="VTJ3" s="96"/>
      <c r="VTK3" s="96"/>
      <c r="VTL3" s="96"/>
      <c r="VTM3" s="96"/>
      <c r="VTN3" s="96"/>
      <c r="VTO3" s="96"/>
      <c r="VTP3" s="96"/>
      <c r="VTQ3" s="96"/>
      <c r="VTR3" s="96"/>
      <c r="VTS3" s="96"/>
      <c r="VTT3" s="96"/>
      <c r="VTU3" s="96"/>
      <c r="VTV3" s="96"/>
      <c r="VTW3" s="96"/>
      <c r="VTX3" s="96"/>
      <c r="VTY3" s="96"/>
      <c r="VTZ3" s="96"/>
      <c r="VUA3" s="96"/>
      <c r="VUB3" s="96"/>
      <c r="VUC3" s="96"/>
      <c r="VUD3" s="96"/>
      <c r="VUE3" s="96"/>
      <c r="VUF3" s="96"/>
      <c r="VUG3" s="96"/>
      <c r="VUH3" s="96"/>
      <c r="VUI3" s="96"/>
      <c r="VUJ3" s="96"/>
      <c r="VUK3" s="96"/>
      <c r="VUL3" s="96"/>
      <c r="VUM3" s="96"/>
      <c r="VUN3" s="96"/>
      <c r="VUO3" s="96"/>
      <c r="VUP3" s="96"/>
      <c r="VUQ3" s="96"/>
      <c r="VUR3" s="96"/>
      <c r="VUS3" s="96"/>
      <c r="VUT3" s="96"/>
      <c r="VUU3" s="96"/>
      <c r="VUV3" s="96"/>
      <c r="VUW3" s="96"/>
      <c r="VUX3" s="96"/>
      <c r="VUY3" s="96"/>
      <c r="VUZ3" s="96"/>
      <c r="VVA3" s="96"/>
      <c r="VVB3" s="96"/>
      <c r="VVC3" s="96"/>
      <c r="VVD3" s="96"/>
      <c r="VVE3" s="96"/>
      <c r="VVF3" s="96"/>
      <c r="VVG3" s="96"/>
      <c r="VVH3" s="96"/>
      <c r="VVI3" s="96"/>
      <c r="VVJ3" s="96"/>
      <c r="VVK3" s="96"/>
      <c r="VVL3" s="96"/>
      <c r="VVM3" s="96"/>
      <c r="VVN3" s="96"/>
      <c r="VVO3" s="96"/>
      <c r="VVP3" s="96"/>
      <c r="VVQ3" s="96"/>
      <c r="VVR3" s="96"/>
      <c r="VVS3" s="96"/>
      <c r="VVT3" s="96"/>
      <c r="VVU3" s="96"/>
      <c r="VVV3" s="96"/>
      <c r="VVW3" s="96"/>
      <c r="VVX3" s="96"/>
      <c r="VVY3" s="96"/>
      <c r="VVZ3" s="96"/>
      <c r="VWA3" s="96"/>
      <c r="VWB3" s="96"/>
      <c r="VWC3" s="96"/>
      <c r="VWD3" s="96"/>
      <c r="VWE3" s="96"/>
      <c r="VWF3" s="96"/>
      <c r="VWG3" s="96"/>
      <c r="VWH3" s="96"/>
      <c r="VWI3" s="96"/>
      <c r="VWJ3" s="96"/>
      <c r="VWK3" s="96"/>
      <c r="VWL3" s="96"/>
      <c r="VWM3" s="96"/>
      <c r="VWN3" s="96"/>
      <c r="VWO3" s="96"/>
      <c r="VWP3" s="96"/>
      <c r="VWQ3" s="96"/>
      <c r="VWR3" s="96"/>
      <c r="VWS3" s="96"/>
      <c r="VWT3" s="96"/>
      <c r="VWU3" s="96"/>
      <c r="VWV3" s="96"/>
      <c r="VWW3" s="96"/>
      <c r="VWX3" s="96"/>
      <c r="VWY3" s="96"/>
      <c r="VWZ3" s="96"/>
      <c r="VXA3" s="96"/>
      <c r="VXB3" s="96"/>
      <c r="VXC3" s="96"/>
      <c r="VXD3" s="96"/>
      <c r="VXE3" s="96"/>
      <c r="VXF3" s="96"/>
      <c r="VXG3" s="96"/>
      <c r="VXH3" s="96"/>
      <c r="VXI3" s="96"/>
      <c r="VXJ3" s="96"/>
      <c r="VXK3" s="96"/>
      <c r="VXL3" s="96"/>
      <c r="VXM3" s="96"/>
      <c r="VXN3" s="96"/>
      <c r="VXO3" s="96"/>
      <c r="VXP3" s="96"/>
      <c r="VXQ3" s="96"/>
      <c r="VXR3" s="96"/>
      <c r="VXS3" s="96"/>
      <c r="VXT3" s="96"/>
      <c r="VXU3" s="96"/>
      <c r="VXV3" s="96"/>
      <c r="VXW3" s="96"/>
      <c r="VXX3" s="96"/>
      <c r="VXY3" s="96"/>
      <c r="VXZ3" s="96"/>
      <c r="VYA3" s="96"/>
      <c r="VYB3" s="96"/>
      <c r="VYC3" s="96"/>
      <c r="VYD3" s="96"/>
      <c r="VYE3" s="96"/>
      <c r="VYF3" s="96"/>
      <c r="VYG3" s="96"/>
      <c r="VYH3" s="96"/>
      <c r="VYI3" s="96"/>
      <c r="VYJ3" s="96"/>
      <c r="VYK3" s="96"/>
      <c r="VYL3" s="96"/>
      <c r="VYM3" s="96"/>
      <c r="VYN3" s="96"/>
      <c r="VYO3" s="96"/>
      <c r="VYP3" s="96"/>
      <c r="VYQ3" s="96"/>
      <c r="VYR3" s="96"/>
      <c r="VYS3" s="96"/>
      <c r="VYT3" s="96"/>
      <c r="VYU3" s="96"/>
      <c r="VYV3" s="96"/>
      <c r="VYW3" s="96"/>
      <c r="VYX3" s="96"/>
      <c r="VYY3" s="96"/>
      <c r="VYZ3" s="96"/>
      <c r="VZA3" s="96"/>
      <c r="VZB3" s="96"/>
      <c r="VZC3" s="96"/>
      <c r="VZD3" s="96"/>
      <c r="VZE3" s="96"/>
      <c r="VZF3" s="96"/>
      <c r="VZG3" s="96"/>
      <c r="VZH3" s="96"/>
      <c r="VZI3" s="96"/>
      <c r="VZJ3" s="96"/>
      <c r="VZK3" s="96"/>
      <c r="VZL3" s="96"/>
      <c r="VZM3" s="96"/>
      <c r="VZN3" s="96"/>
      <c r="VZO3" s="96"/>
      <c r="VZP3" s="96"/>
      <c r="VZQ3" s="96"/>
      <c r="VZR3" s="96"/>
      <c r="VZS3" s="96"/>
      <c r="VZT3" s="96"/>
      <c r="VZU3" s="96"/>
      <c r="VZV3" s="96"/>
      <c r="VZW3" s="96"/>
      <c r="VZX3" s="96"/>
      <c r="VZY3" s="96"/>
      <c r="VZZ3" s="96"/>
      <c r="WAA3" s="96"/>
      <c r="WAB3" s="96"/>
      <c r="WAC3" s="96"/>
      <c r="WAD3" s="96"/>
      <c r="WAE3" s="96"/>
      <c r="WAF3" s="96"/>
      <c r="WAG3" s="96"/>
      <c r="WAH3" s="96"/>
      <c r="WAI3" s="96"/>
      <c r="WAJ3" s="96"/>
      <c r="WAK3" s="96"/>
      <c r="WAL3" s="96"/>
      <c r="WAM3" s="96"/>
      <c r="WAN3" s="96"/>
      <c r="WAO3" s="96"/>
      <c r="WAP3" s="96"/>
      <c r="WAQ3" s="96"/>
      <c r="WAR3" s="96"/>
      <c r="WAS3" s="96"/>
      <c r="WAT3" s="96"/>
      <c r="WAU3" s="96"/>
      <c r="WAV3" s="96"/>
      <c r="WAW3" s="96"/>
      <c r="WAX3" s="96"/>
      <c r="WAY3" s="96"/>
      <c r="WAZ3" s="96"/>
      <c r="WBA3" s="96"/>
      <c r="WBB3" s="96"/>
      <c r="WBC3" s="96"/>
      <c r="WBD3" s="96"/>
      <c r="WBE3" s="96"/>
      <c r="WBF3" s="96"/>
      <c r="WBG3" s="96"/>
      <c r="WBH3" s="96"/>
      <c r="WBI3" s="96"/>
      <c r="WBJ3" s="96"/>
      <c r="WBK3" s="96"/>
      <c r="WBL3" s="96"/>
      <c r="WBM3" s="96"/>
      <c r="WBN3" s="96"/>
      <c r="WBO3" s="96"/>
      <c r="WBP3" s="96"/>
      <c r="WBQ3" s="96"/>
      <c r="WBR3" s="96"/>
      <c r="WBS3" s="96"/>
      <c r="WBT3" s="96"/>
      <c r="WBU3" s="96"/>
      <c r="WBV3" s="96"/>
      <c r="WBW3" s="96"/>
      <c r="WBX3" s="96"/>
      <c r="WBY3" s="96"/>
      <c r="WBZ3" s="96"/>
      <c r="WCA3" s="96"/>
      <c r="WCB3" s="96"/>
      <c r="WCC3" s="96"/>
      <c r="WCD3" s="96"/>
      <c r="WCE3" s="96"/>
      <c r="WCF3" s="96"/>
      <c r="WCG3" s="96"/>
      <c r="WCH3" s="96"/>
      <c r="WCI3" s="96"/>
      <c r="WCJ3" s="96"/>
      <c r="WCK3" s="96"/>
      <c r="WCL3" s="96"/>
      <c r="WCM3" s="96"/>
      <c r="WCN3" s="96"/>
      <c r="WCO3" s="96"/>
      <c r="WCP3" s="96"/>
      <c r="WCQ3" s="96"/>
      <c r="WCR3" s="96"/>
      <c r="WCS3" s="96"/>
      <c r="WCT3" s="96"/>
      <c r="WCU3" s="96"/>
      <c r="WCV3" s="96"/>
      <c r="WCW3" s="96"/>
      <c r="WCX3" s="96"/>
      <c r="WCY3" s="96"/>
      <c r="WCZ3" s="96"/>
      <c r="WDA3" s="96"/>
      <c r="WDB3" s="96"/>
      <c r="WDC3" s="96"/>
      <c r="WDD3" s="96"/>
      <c r="WDE3" s="96"/>
      <c r="WDF3" s="96"/>
      <c r="WDG3" s="96"/>
      <c r="WDH3" s="96"/>
      <c r="WDI3" s="96"/>
      <c r="WDJ3" s="96"/>
      <c r="WDK3" s="96"/>
      <c r="WDL3" s="96"/>
      <c r="WDM3" s="96"/>
      <c r="WDN3" s="96"/>
      <c r="WDO3" s="96"/>
      <c r="WDP3" s="96"/>
      <c r="WDQ3" s="96"/>
      <c r="WDR3" s="96"/>
      <c r="WDS3" s="96"/>
      <c r="WDT3" s="96"/>
      <c r="WDU3" s="96"/>
      <c r="WDV3" s="96"/>
      <c r="WDW3" s="96"/>
      <c r="WDX3" s="96"/>
      <c r="WDY3" s="96"/>
      <c r="WDZ3" s="96"/>
      <c r="WEA3" s="96"/>
      <c r="WEB3" s="96"/>
      <c r="WEC3" s="96"/>
      <c r="WED3" s="96"/>
      <c r="WEE3" s="96"/>
      <c r="WEF3" s="96"/>
      <c r="WEG3" s="96"/>
      <c r="WEH3" s="96"/>
      <c r="WEI3" s="96"/>
      <c r="WEJ3" s="96"/>
      <c r="WEK3" s="96"/>
      <c r="WEL3" s="96"/>
      <c r="WEM3" s="96"/>
      <c r="WEN3" s="96"/>
      <c r="WEO3" s="96"/>
      <c r="WEP3" s="96"/>
      <c r="WEQ3" s="96"/>
      <c r="WER3" s="96"/>
      <c r="WES3" s="96"/>
      <c r="WET3" s="96"/>
      <c r="WEU3" s="96"/>
      <c r="WEV3" s="96"/>
      <c r="WEW3" s="96"/>
      <c r="WEX3" s="96"/>
      <c r="WEY3" s="96"/>
      <c r="WEZ3" s="96"/>
      <c r="WFA3" s="96"/>
      <c r="WFB3" s="96"/>
      <c r="WFC3" s="96"/>
      <c r="WFD3" s="96"/>
      <c r="WFE3" s="96"/>
      <c r="WFF3" s="96"/>
      <c r="WFG3" s="96"/>
      <c r="WFH3" s="96"/>
      <c r="WFI3" s="96"/>
      <c r="WFJ3" s="96"/>
      <c r="WFK3" s="96"/>
      <c r="WFL3" s="96"/>
      <c r="WFM3" s="96"/>
      <c r="WFN3" s="96"/>
      <c r="WFO3" s="96"/>
      <c r="WFP3" s="96"/>
      <c r="WFQ3" s="96"/>
      <c r="WFR3" s="96"/>
      <c r="WFS3" s="96"/>
      <c r="WFT3" s="96"/>
      <c r="WFU3" s="96"/>
      <c r="WFV3" s="96"/>
      <c r="WFW3" s="96"/>
      <c r="WFX3" s="96"/>
      <c r="WFY3" s="96"/>
      <c r="WFZ3" s="96"/>
      <c r="WGA3" s="96"/>
      <c r="WGB3" s="96"/>
      <c r="WGC3" s="96"/>
      <c r="WGD3" s="96"/>
      <c r="WGE3" s="96"/>
      <c r="WGF3" s="96"/>
      <c r="WGG3" s="96"/>
      <c r="WGH3" s="96"/>
      <c r="WGI3" s="96"/>
      <c r="WGJ3" s="96"/>
      <c r="WGK3" s="96"/>
      <c r="WGL3" s="96"/>
      <c r="WGM3" s="96"/>
      <c r="WGN3" s="96"/>
      <c r="WGO3" s="96"/>
      <c r="WGP3" s="96"/>
      <c r="WGQ3" s="96"/>
      <c r="WGR3" s="96"/>
      <c r="WGS3" s="96"/>
      <c r="WGT3" s="96"/>
      <c r="WGU3" s="96"/>
      <c r="WGV3" s="96"/>
      <c r="WGW3" s="96"/>
      <c r="WGX3" s="96"/>
      <c r="WGY3" s="96"/>
      <c r="WGZ3" s="96"/>
      <c r="WHA3" s="96"/>
      <c r="WHB3" s="96"/>
      <c r="WHC3" s="96"/>
      <c r="WHD3" s="96"/>
      <c r="WHE3" s="96"/>
      <c r="WHF3" s="96"/>
      <c r="WHG3" s="96"/>
      <c r="WHH3" s="96"/>
      <c r="WHI3" s="96"/>
      <c r="WHJ3" s="96"/>
      <c r="WHK3" s="96"/>
      <c r="WHL3" s="96"/>
      <c r="WHM3" s="96"/>
      <c r="WHN3" s="96"/>
      <c r="WHO3" s="96"/>
      <c r="WHP3" s="96"/>
      <c r="WHQ3" s="96"/>
      <c r="WHR3" s="96"/>
      <c r="WHS3" s="96"/>
      <c r="WHT3" s="96"/>
      <c r="WHU3" s="96"/>
      <c r="WHV3" s="96"/>
      <c r="WHW3" s="96"/>
      <c r="WHX3" s="96"/>
      <c r="WHY3" s="96"/>
      <c r="WHZ3" s="96"/>
      <c r="WIA3" s="96"/>
      <c r="WIB3" s="96"/>
      <c r="WIC3" s="96"/>
      <c r="WID3" s="96"/>
      <c r="WIE3" s="96"/>
      <c r="WIF3" s="96"/>
      <c r="WIG3" s="96"/>
      <c r="WIH3" s="96"/>
      <c r="WII3" s="96"/>
      <c r="WIJ3" s="96"/>
      <c r="WIK3" s="96"/>
      <c r="WIL3" s="96"/>
      <c r="WIM3" s="96"/>
      <c r="WIN3" s="96"/>
      <c r="WIO3" s="96"/>
      <c r="WIP3" s="96"/>
      <c r="WIQ3" s="96"/>
      <c r="WIR3" s="96"/>
      <c r="WIS3" s="96"/>
      <c r="WIT3" s="96"/>
      <c r="WIU3" s="96"/>
      <c r="WIV3" s="96"/>
      <c r="WIW3" s="96"/>
      <c r="WIX3" s="96"/>
      <c r="WIY3" s="96"/>
      <c r="WIZ3" s="96"/>
      <c r="WJA3" s="96"/>
      <c r="WJB3" s="96"/>
      <c r="WJC3" s="96"/>
      <c r="WJD3" s="96"/>
      <c r="WJE3" s="96"/>
      <c r="WJF3" s="96"/>
      <c r="WJG3" s="96"/>
      <c r="WJH3" s="96"/>
      <c r="WJI3" s="96"/>
      <c r="WJJ3" s="96"/>
      <c r="WJK3" s="96"/>
      <c r="WJL3" s="96"/>
      <c r="WJM3" s="96"/>
      <c r="WJN3" s="96"/>
      <c r="WJO3" s="96"/>
      <c r="WJP3" s="96"/>
      <c r="WJQ3" s="96"/>
      <c r="WJR3" s="96"/>
      <c r="WJS3" s="96"/>
      <c r="WJT3" s="96"/>
      <c r="WJU3" s="96"/>
      <c r="WJV3" s="96"/>
      <c r="WJW3" s="96"/>
      <c r="WJX3" s="96"/>
      <c r="WJY3" s="96"/>
      <c r="WJZ3" s="96"/>
      <c r="WKA3" s="96"/>
      <c r="WKB3" s="96"/>
      <c r="WKC3" s="96"/>
      <c r="WKD3" s="96"/>
      <c r="WKE3" s="96"/>
      <c r="WKF3" s="96"/>
      <c r="WKG3" s="96"/>
      <c r="WKH3" s="96"/>
      <c r="WKI3" s="96"/>
      <c r="WKJ3" s="96"/>
      <c r="WKK3" s="96"/>
      <c r="WKL3" s="96"/>
      <c r="WKM3" s="96"/>
      <c r="WKN3" s="96"/>
      <c r="WKO3" s="96"/>
      <c r="WKP3" s="96"/>
      <c r="WKQ3" s="96"/>
      <c r="WKR3" s="96"/>
      <c r="WKS3" s="96"/>
      <c r="WKT3" s="96"/>
      <c r="WKU3" s="96"/>
      <c r="WKV3" s="96"/>
      <c r="WKW3" s="96"/>
      <c r="WKX3" s="96"/>
      <c r="WKY3" s="96"/>
      <c r="WKZ3" s="96"/>
      <c r="WLA3" s="96"/>
      <c r="WLB3" s="96"/>
      <c r="WLC3" s="96"/>
      <c r="WLD3" s="96"/>
      <c r="WLE3" s="96"/>
      <c r="WLF3" s="96"/>
      <c r="WLG3" s="96"/>
      <c r="WLH3" s="96"/>
      <c r="WLI3" s="96"/>
      <c r="WLJ3" s="96"/>
      <c r="WLK3" s="96"/>
      <c r="WLL3" s="96"/>
      <c r="WLM3" s="96"/>
      <c r="WLN3" s="96"/>
      <c r="WLO3" s="96"/>
      <c r="WLP3" s="96"/>
      <c r="WLQ3" s="96"/>
      <c r="WLR3" s="96"/>
      <c r="WLS3" s="96"/>
      <c r="WLT3" s="96"/>
      <c r="WLU3" s="96"/>
      <c r="WLV3" s="96"/>
      <c r="WLW3" s="96"/>
      <c r="WLX3" s="96"/>
      <c r="WLY3" s="96"/>
      <c r="WLZ3" s="96"/>
      <c r="WMA3" s="96"/>
      <c r="WMB3" s="96"/>
      <c r="WMC3" s="96"/>
      <c r="WMD3" s="96"/>
      <c r="WME3" s="96"/>
      <c r="WMF3" s="96"/>
      <c r="WMG3" s="96"/>
      <c r="WMH3" s="96"/>
      <c r="WMI3" s="96"/>
      <c r="WMJ3" s="96"/>
      <c r="WMK3" s="96"/>
      <c r="WML3" s="96"/>
      <c r="WMM3" s="96"/>
      <c r="WMN3" s="96"/>
      <c r="WMO3" s="96"/>
      <c r="WMP3" s="96"/>
      <c r="WMQ3" s="96"/>
      <c r="WMR3" s="96"/>
      <c r="WMS3" s="96"/>
      <c r="WMT3" s="96"/>
      <c r="WMU3" s="96"/>
      <c r="WMV3" s="96"/>
      <c r="WMW3" s="96"/>
      <c r="WMX3" s="96"/>
      <c r="WMY3" s="96"/>
      <c r="WMZ3" s="96"/>
      <c r="WNA3" s="96"/>
      <c r="WNB3" s="96"/>
      <c r="WNC3" s="96"/>
      <c r="WND3" s="96"/>
      <c r="WNE3" s="96"/>
      <c r="WNF3" s="96"/>
      <c r="WNG3" s="96"/>
      <c r="WNH3" s="96"/>
      <c r="WNI3" s="96"/>
      <c r="WNJ3" s="96"/>
      <c r="WNK3" s="96"/>
      <c r="WNL3" s="96"/>
      <c r="WNM3" s="96"/>
      <c r="WNN3" s="96"/>
      <c r="WNO3" s="96"/>
      <c r="WNP3" s="96"/>
      <c r="WNQ3" s="96"/>
      <c r="WNR3" s="96"/>
      <c r="WNS3" s="96"/>
      <c r="WNT3" s="96"/>
      <c r="WNU3" s="96"/>
      <c r="WNV3" s="96"/>
      <c r="WNW3" s="96"/>
      <c r="WNX3" s="96"/>
      <c r="WNY3" s="96"/>
      <c r="WNZ3" s="96"/>
      <c r="WOA3" s="96"/>
      <c r="WOB3" s="96"/>
      <c r="WOC3" s="96"/>
      <c r="WOD3" s="96"/>
      <c r="WOE3" s="96"/>
      <c r="WOF3" s="96"/>
      <c r="WOG3" s="96"/>
      <c r="WOH3" s="96"/>
      <c r="WOI3" s="96"/>
      <c r="WOJ3" s="96"/>
      <c r="WOK3" s="96"/>
      <c r="WOL3" s="96"/>
      <c r="WOM3" s="96"/>
      <c r="WON3" s="96"/>
      <c r="WOO3" s="96"/>
      <c r="WOP3" s="96"/>
      <c r="WOQ3" s="96"/>
      <c r="WOR3" s="96"/>
      <c r="WOS3" s="96"/>
      <c r="WOT3" s="96"/>
      <c r="WOU3" s="96"/>
      <c r="WOV3" s="96"/>
      <c r="WOW3" s="96"/>
      <c r="WOX3" s="96"/>
      <c r="WOY3" s="96"/>
      <c r="WOZ3" s="96"/>
      <c r="WPA3" s="96"/>
      <c r="WPB3" s="96"/>
      <c r="WPC3" s="96"/>
      <c r="WPD3" s="96"/>
      <c r="WPE3" s="96"/>
      <c r="WPF3" s="96"/>
      <c r="WPG3" s="96"/>
      <c r="WPH3" s="96"/>
      <c r="WPI3" s="96"/>
      <c r="WPJ3" s="96"/>
      <c r="WPK3" s="96"/>
      <c r="WPL3" s="96"/>
      <c r="WPM3" s="96"/>
      <c r="WPN3" s="96"/>
      <c r="WPO3" s="96"/>
      <c r="WPP3" s="96"/>
      <c r="WPQ3" s="96"/>
      <c r="WPR3" s="96"/>
      <c r="WPS3" s="96"/>
      <c r="WPT3" s="96"/>
      <c r="WPU3" s="96"/>
      <c r="WPV3" s="96"/>
      <c r="WPW3" s="96"/>
      <c r="WPX3" s="96"/>
      <c r="WPY3" s="96"/>
      <c r="WPZ3" s="96"/>
      <c r="WQA3" s="96"/>
      <c r="WQB3" s="96"/>
      <c r="WQC3" s="96"/>
      <c r="WQD3" s="96"/>
      <c r="WQE3" s="96"/>
      <c r="WQF3" s="96"/>
      <c r="WQG3" s="96"/>
      <c r="WQH3" s="96"/>
      <c r="WQI3" s="96"/>
      <c r="WQJ3" s="96"/>
      <c r="WQK3" s="96"/>
      <c r="WQL3" s="96"/>
      <c r="WQM3" s="96"/>
      <c r="WQN3" s="96"/>
      <c r="WQO3" s="96"/>
      <c r="WQP3" s="96"/>
      <c r="WQQ3" s="96"/>
      <c r="WQR3" s="96"/>
      <c r="WQS3" s="96"/>
      <c r="WQT3" s="96"/>
      <c r="WQU3" s="96"/>
      <c r="WQV3" s="96"/>
      <c r="WQW3" s="96"/>
      <c r="WQX3" s="96"/>
      <c r="WQY3" s="96"/>
      <c r="WQZ3" s="96"/>
      <c r="WRA3" s="96"/>
      <c r="WRB3" s="96"/>
      <c r="WRC3" s="96"/>
      <c r="WRD3" s="96"/>
      <c r="WRE3" s="96"/>
      <c r="WRF3" s="96"/>
      <c r="WRG3" s="96"/>
      <c r="WRH3" s="96"/>
      <c r="WRI3" s="96"/>
      <c r="WRJ3" s="96"/>
      <c r="WRK3" s="96"/>
      <c r="WRL3" s="96"/>
      <c r="WRM3" s="96"/>
      <c r="WRN3" s="96"/>
      <c r="WRO3" s="96"/>
      <c r="WRP3" s="96"/>
      <c r="WRQ3" s="96"/>
      <c r="WRR3" s="96"/>
      <c r="WRS3" s="96"/>
      <c r="WRT3" s="96"/>
      <c r="WRU3" s="96"/>
      <c r="WRV3" s="96"/>
      <c r="WRW3" s="96"/>
      <c r="WRX3" s="96"/>
      <c r="WRY3" s="96"/>
      <c r="WRZ3" s="96"/>
      <c r="WSA3" s="96"/>
      <c r="WSB3" s="96"/>
      <c r="WSC3" s="96"/>
      <c r="WSD3" s="96"/>
      <c r="WSE3" s="96"/>
      <c r="WSF3" s="96"/>
      <c r="WSG3" s="96"/>
      <c r="WSH3" s="96"/>
      <c r="WSI3" s="96"/>
      <c r="WSJ3" s="96"/>
      <c r="WSK3" s="96"/>
      <c r="WSL3" s="96"/>
      <c r="WSM3" s="96"/>
      <c r="WSN3" s="96"/>
      <c r="WSO3" s="96"/>
      <c r="WSP3" s="96"/>
      <c r="WSQ3" s="96"/>
      <c r="WSR3" s="96"/>
      <c r="WSS3" s="96"/>
      <c r="WST3" s="96"/>
      <c r="WSU3" s="96"/>
      <c r="WSV3" s="96"/>
      <c r="WSW3" s="96"/>
      <c r="WSX3" s="96"/>
      <c r="WSY3" s="96"/>
      <c r="WSZ3" s="96"/>
      <c r="WTA3" s="96"/>
      <c r="WTB3" s="96"/>
      <c r="WTC3" s="96"/>
      <c r="WTD3" s="96"/>
      <c r="WTE3" s="96"/>
      <c r="WTF3" s="96"/>
      <c r="WTG3" s="96"/>
      <c r="WTH3" s="96"/>
      <c r="WTI3" s="96"/>
      <c r="WTJ3" s="96"/>
      <c r="WTK3" s="96"/>
      <c r="WTL3" s="96"/>
      <c r="WTM3" s="96"/>
      <c r="WTN3" s="96"/>
      <c r="WTO3" s="96"/>
      <c r="WTP3" s="96"/>
      <c r="WTQ3" s="96"/>
      <c r="WTR3" s="96"/>
      <c r="WTS3" s="96"/>
      <c r="WTT3" s="96"/>
      <c r="WTU3" s="96"/>
      <c r="WTV3" s="96"/>
      <c r="WTW3" s="96"/>
      <c r="WTX3" s="96"/>
      <c r="WTY3" s="96"/>
      <c r="WTZ3" s="96"/>
      <c r="WUA3" s="96"/>
      <c r="WUB3" s="96"/>
      <c r="WUC3" s="96"/>
      <c r="WUD3" s="96"/>
      <c r="WUE3" s="96"/>
      <c r="WUF3" s="96"/>
      <c r="WUG3" s="96"/>
      <c r="WUH3" s="96"/>
      <c r="WUI3" s="96"/>
      <c r="WUJ3" s="96"/>
      <c r="WUK3" s="96"/>
      <c r="WUL3" s="96"/>
      <c r="WUM3" s="96"/>
      <c r="WUN3" s="96"/>
      <c r="WUO3" s="96"/>
      <c r="WUP3" s="96"/>
      <c r="WUQ3" s="96"/>
      <c r="WUR3" s="96"/>
      <c r="WUS3" s="96"/>
      <c r="WUT3" s="96"/>
      <c r="WUU3" s="96"/>
      <c r="WUV3" s="96"/>
      <c r="WUW3" s="96"/>
      <c r="WUX3" s="96"/>
      <c r="WUY3" s="96"/>
      <c r="WUZ3" s="96"/>
      <c r="WVA3" s="96"/>
      <c r="WVB3" s="96"/>
      <c r="WVC3" s="96"/>
      <c r="WVD3" s="96"/>
      <c r="WVE3" s="96"/>
      <c r="WVF3" s="96"/>
      <c r="WVG3" s="96"/>
      <c r="WVH3" s="96"/>
      <c r="WVI3" s="96"/>
      <c r="WVJ3" s="96"/>
      <c r="WVK3" s="96"/>
      <c r="WVL3" s="96"/>
      <c r="WVM3" s="96"/>
      <c r="WVN3" s="96"/>
      <c r="WVO3" s="96"/>
      <c r="WVP3" s="96"/>
      <c r="WVQ3" s="96"/>
      <c r="WVR3" s="96"/>
      <c r="WVS3" s="96"/>
      <c r="WVT3" s="96"/>
      <c r="WVU3" s="96"/>
      <c r="WVV3" s="96"/>
      <c r="WVW3" s="96"/>
      <c r="WVX3" s="96"/>
      <c r="WVY3" s="96"/>
      <c r="WVZ3" s="96"/>
      <c r="WWA3" s="96"/>
      <c r="WWB3" s="96"/>
      <c r="WWC3" s="96"/>
      <c r="WWD3" s="96"/>
      <c r="WWE3" s="96"/>
      <c r="WWF3" s="96"/>
      <c r="WWG3" s="96"/>
      <c r="WWH3" s="96"/>
      <c r="WWI3" s="96"/>
      <c r="WWJ3" s="96"/>
      <c r="WWK3" s="96"/>
      <c r="WWL3" s="96"/>
      <c r="WWM3" s="96"/>
      <c r="WWN3" s="96"/>
      <c r="WWO3" s="96"/>
      <c r="WWP3" s="96"/>
      <c r="WWQ3" s="96"/>
      <c r="WWR3" s="96"/>
      <c r="WWS3" s="96"/>
      <c r="WWT3" s="96"/>
      <c r="WWU3" s="96"/>
      <c r="WWV3" s="96"/>
      <c r="WWW3" s="96"/>
      <c r="WWX3" s="96"/>
      <c r="WWY3" s="96"/>
      <c r="WWZ3" s="96"/>
      <c r="WXA3" s="96"/>
      <c r="WXB3" s="96"/>
      <c r="WXC3" s="96"/>
      <c r="WXD3" s="96"/>
      <c r="WXE3" s="96"/>
      <c r="WXF3" s="96"/>
      <c r="WXG3" s="96"/>
      <c r="WXH3" s="96"/>
      <c r="WXI3" s="96"/>
      <c r="WXJ3" s="96"/>
      <c r="WXK3" s="96"/>
      <c r="WXL3" s="96"/>
      <c r="WXM3" s="96"/>
      <c r="WXN3" s="96"/>
      <c r="WXO3" s="96"/>
      <c r="WXP3" s="96"/>
      <c r="WXQ3" s="96"/>
      <c r="WXR3" s="96"/>
      <c r="WXS3" s="96"/>
      <c r="WXT3" s="96"/>
      <c r="WXU3" s="96"/>
      <c r="WXV3" s="96"/>
      <c r="WXW3" s="96"/>
      <c r="WXX3" s="96"/>
      <c r="WXY3" s="96"/>
      <c r="WXZ3" s="96"/>
      <c r="WYA3" s="96"/>
      <c r="WYB3" s="96"/>
      <c r="WYC3" s="96"/>
      <c r="WYD3" s="96"/>
      <c r="WYE3" s="96"/>
      <c r="WYF3" s="96"/>
      <c r="WYG3" s="96"/>
      <c r="WYH3" s="96"/>
      <c r="WYI3" s="96"/>
      <c r="WYJ3" s="96"/>
      <c r="WYK3" s="96"/>
      <c r="WYL3" s="96"/>
      <c r="WYM3" s="96"/>
      <c r="WYN3" s="96"/>
      <c r="WYO3" s="96"/>
      <c r="WYP3" s="96"/>
      <c r="WYQ3" s="96"/>
      <c r="WYR3" s="96"/>
      <c r="WYS3" s="96"/>
      <c r="WYT3" s="96"/>
      <c r="WYU3" s="96"/>
      <c r="WYV3" s="96"/>
      <c r="WYW3" s="96"/>
      <c r="WYX3" s="96"/>
      <c r="WYY3" s="96"/>
      <c r="WYZ3" s="96"/>
      <c r="WZA3" s="96"/>
      <c r="WZB3" s="96"/>
      <c r="WZC3" s="96"/>
      <c r="WZD3" s="96"/>
      <c r="WZE3" s="96"/>
      <c r="WZF3" s="96"/>
      <c r="WZG3" s="96"/>
      <c r="WZH3" s="96"/>
      <c r="WZI3" s="96"/>
      <c r="WZJ3" s="96"/>
      <c r="WZK3" s="96"/>
      <c r="WZL3" s="96"/>
      <c r="WZM3" s="96"/>
      <c r="WZN3" s="96"/>
      <c r="WZO3" s="96"/>
      <c r="WZP3" s="96"/>
      <c r="WZQ3" s="96"/>
      <c r="WZR3" s="96"/>
      <c r="WZS3" s="96"/>
      <c r="WZT3" s="96"/>
      <c r="WZU3" s="96"/>
      <c r="WZV3" s="96"/>
      <c r="WZW3" s="96"/>
      <c r="WZX3" s="96"/>
      <c r="WZY3" s="96"/>
      <c r="WZZ3" s="96"/>
      <c r="XAA3" s="96"/>
      <c r="XAB3" s="96"/>
      <c r="XAC3" s="96"/>
      <c r="XAD3" s="96"/>
      <c r="XAE3" s="96"/>
      <c r="XAF3" s="96"/>
      <c r="XAG3" s="96"/>
      <c r="XAH3" s="96"/>
      <c r="XAI3" s="96"/>
      <c r="XAJ3" s="96"/>
      <c r="XAK3" s="96"/>
      <c r="XAL3" s="96"/>
      <c r="XAM3" s="96"/>
      <c r="XAN3" s="96"/>
      <c r="XAO3" s="96"/>
      <c r="XAP3" s="96"/>
      <c r="XAQ3" s="96"/>
      <c r="XAR3" s="96"/>
      <c r="XAS3" s="96"/>
      <c r="XAT3" s="96"/>
      <c r="XAU3" s="96"/>
      <c r="XAV3" s="96"/>
      <c r="XAW3" s="96"/>
      <c r="XAX3" s="96"/>
      <c r="XAY3" s="96"/>
      <c r="XAZ3" s="96"/>
      <c r="XBA3" s="96"/>
      <c r="XBB3" s="96"/>
      <c r="XBC3" s="96"/>
      <c r="XBD3" s="96"/>
      <c r="XBE3" s="96"/>
      <c r="XBF3" s="96"/>
      <c r="XBG3" s="96"/>
      <c r="XBH3" s="96"/>
      <c r="XBI3" s="96"/>
      <c r="XBJ3" s="96"/>
      <c r="XBK3" s="96"/>
      <c r="XBL3" s="96"/>
      <c r="XBM3" s="96"/>
      <c r="XBN3" s="96"/>
      <c r="XBO3" s="96"/>
      <c r="XBP3" s="96"/>
      <c r="XBQ3" s="96"/>
      <c r="XBR3" s="96"/>
      <c r="XBS3" s="96"/>
      <c r="XBT3" s="96"/>
      <c r="XBU3" s="96"/>
      <c r="XBV3" s="96"/>
      <c r="XBW3" s="96"/>
      <c r="XBX3" s="96"/>
      <c r="XBY3" s="96"/>
      <c r="XBZ3" s="96"/>
      <c r="XCA3" s="96"/>
      <c r="XCB3" s="96"/>
      <c r="XCC3" s="96"/>
      <c r="XCD3" s="96"/>
      <c r="XCE3" s="96"/>
      <c r="XCF3" s="96"/>
      <c r="XCG3" s="96"/>
      <c r="XCH3" s="96"/>
      <c r="XCI3" s="96"/>
      <c r="XCJ3" s="96"/>
      <c r="XCK3" s="96"/>
      <c r="XCL3" s="96"/>
      <c r="XCM3" s="96"/>
      <c r="XCN3" s="96"/>
      <c r="XCO3" s="96"/>
      <c r="XCP3" s="96"/>
      <c r="XCQ3" s="96"/>
      <c r="XCR3" s="96"/>
      <c r="XCS3" s="96"/>
      <c r="XCT3" s="96"/>
      <c r="XCU3" s="96"/>
      <c r="XCV3" s="96"/>
      <c r="XCW3" s="96"/>
      <c r="XCX3" s="96"/>
      <c r="XCY3" s="96"/>
      <c r="XCZ3" s="96"/>
      <c r="XDA3" s="96"/>
      <c r="XDB3" s="96"/>
      <c r="XDC3" s="96"/>
      <c r="XDD3" s="96"/>
      <c r="XDE3" s="96"/>
      <c r="XDF3" s="96"/>
      <c r="XDG3" s="96"/>
      <c r="XDH3" s="96"/>
      <c r="XDI3" s="96"/>
      <c r="XDJ3" s="96"/>
      <c r="XDK3" s="96"/>
      <c r="XDL3" s="96"/>
      <c r="XDM3" s="96"/>
      <c r="XDN3" s="96"/>
      <c r="XDO3" s="96"/>
      <c r="XDP3" s="96"/>
      <c r="XDQ3" s="96"/>
      <c r="XDR3" s="96"/>
      <c r="XDS3" s="96"/>
      <c r="XDT3" s="96"/>
      <c r="XDU3" s="96"/>
      <c r="XDV3" s="96"/>
      <c r="XDW3" s="96"/>
      <c r="XDX3" s="96"/>
      <c r="XDY3" s="96"/>
      <c r="XDZ3" s="96"/>
      <c r="XEA3" s="96"/>
      <c r="XEB3" s="96"/>
      <c r="XEC3" s="96"/>
      <c r="XED3" s="96"/>
      <c r="XEE3" s="96"/>
      <c r="XEF3" s="96"/>
      <c r="XEG3" s="96"/>
      <c r="XEH3" s="96"/>
      <c r="XEI3" s="96"/>
      <c r="XEJ3" s="96"/>
      <c r="XEK3" s="96"/>
      <c r="XEL3" s="96"/>
      <c r="XEM3" s="96"/>
      <c r="XEN3" s="96"/>
      <c r="XEO3" s="96"/>
      <c r="XEP3" s="96"/>
      <c r="XEQ3" s="96"/>
      <c r="XER3" s="96"/>
      <c r="XES3" s="96"/>
      <c r="XET3" s="96"/>
      <c r="XEU3" s="96"/>
      <c r="XEV3" s="96"/>
      <c r="XEW3" s="96"/>
      <c r="XEX3" s="96"/>
      <c r="XEY3" s="96"/>
      <c r="XEZ3" s="96"/>
      <c r="XFA3" s="96"/>
      <c r="XFB3" s="96"/>
      <c r="XFC3" s="96"/>
      <c r="XFD3" s="96"/>
    </row>
    <row r="4" ht="6" customHeight="1" spans="2:16384">
      <c r="B4" s="91"/>
      <c r="XFD4" s="90"/>
    </row>
    <row r="5" spans="1:16384">
      <c r="A5" s="90" t="s">
        <v>7</v>
      </c>
      <c r="B5" s="97" t="str">
        <f t="shared" ref="B5:B8" si="0">A5</f>
        <v>&lt;head&gt;</v>
      </c>
      <c r="C5" s="97"/>
      <c r="D5" s="97" t="s">
        <v>2</v>
      </c>
      <c r="XFD5" s="90"/>
    </row>
    <row r="6" spans="1:16384">
      <c r="A6" s="90" t="s">
        <v>8</v>
      </c>
      <c r="B6" s="97" t="str">
        <f t="shared" si="0"/>
        <v>&lt;!-- Metaetiquetas --&gt;</v>
      </c>
      <c r="C6" s="97"/>
      <c r="D6" s="97" t="s">
        <v>2</v>
      </c>
      <c r="XFD6" s="90"/>
    </row>
    <row r="7" spans="1:16384">
      <c r="A7" s="90" t="s">
        <v>9</v>
      </c>
      <c r="B7" s="97" t="str">
        <f t="shared" si="0"/>
        <v>&lt;meta charset="utf-8" /&gt;</v>
      </c>
      <c r="C7" s="97"/>
      <c r="D7" s="97" t="s">
        <v>2</v>
      </c>
      <c r="XFD7" s="90"/>
    </row>
    <row r="8" spans="1:16384">
      <c r="A8" s="90" t="s">
        <v>10</v>
      </c>
      <c r="B8" s="97" t="str">
        <f t="shared" si="0"/>
        <v>&lt;meta name="viewport" content="width=device-width, initial-scale=1" /&gt;</v>
      </c>
      <c r="C8" s="97"/>
      <c r="D8" s="97" t="s">
        <v>2</v>
      </c>
      <c r="XFD8" s="90"/>
    </row>
    <row r="9" spans="1:16384">
      <c r="A9" s="92" t="s">
        <v>11</v>
      </c>
      <c r="B9" s="97" t="str">
        <f>CONCATENATE(E9,$C$3,F9)</f>
        <v>&lt;meta name="description" content="Aprende las etiquetas HTML fundamentales para estructurar correctamente tu página web. Guía completa con ejemplos prácticos para principiantes y desarrolladores web." /&gt;</v>
      </c>
      <c r="C9" s="97"/>
      <c r="D9" s="97" t="s">
        <v>2</v>
      </c>
      <c r="E9" s="90" t="s">
        <v>12</v>
      </c>
      <c r="F9" s="90" t="s">
        <v>13</v>
      </c>
      <c r="XFD9" s="90"/>
    </row>
    <row r="10" spans="1:16384">
      <c r="A10" s="92" t="s">
        <v>11</v>
      </c>
      <c r="B10" s="97" t="str">
        <f>CONCATENATE(E10,$C$1,F10)</f>
        <v>&lt;meta name="tittle" content="Curso Completo de ChatGPT 2025 - Ing. Eduardo Herrera Forero." /&gt;</v>
      </c>
      <c r="C10" s="97"/>
      <c r="D10" s="97" t="s">
        <v>2</v>
      </c>
      <c r="E10" s="90" t="s">
        <v>64</v>
      </c>
      <c r="F10" s="90" t="s">
        <v>13</v>
      </c>
      <c r="XFD10" s="90"/>
    </row>
    <row r="11" spans="1:16384">
      <c r="A11" s="90" t="s">
        <v>14</v>
      </c>
      <c r="B11" s="97" t="str">
        <f>A11</f>
        <v>&lt;meta name="author" content="Ing. Eduardo Herrera Forero" /&gt;</v>
      </c>
      <c r="C11" s="97"/>
      <c r="D11" s="97" t="s">
        <v>2</v>
      </c>
      <c r="XFD11" s="90"/>
    </row>
    <row r="12" spans="1:16384">
      <c r="A12" s="90" t="s">
        <v>15</v>
      </c>
      <c r="B12" s="97" t="str">
        <f>A12</f>
        <v>&lt;meta name="application-name" content="EHF" /&gt;</v>
      </c>
      <c r="C12" s="97"/>
      <c r="D12" s="97" t="s">
        <v>2</v>
      </c>
      <c r="XFD12" s="90"/>
    </row>
    <row r="13" spans="1:16384">
      <c r="A13" s="90" t="s">
        <v>16</v>
      </c>
      <c r="B13" s="97" t="str">
        <f>A13</f>
        <v>&lt;meta name="robots" content="index, follow" /&gt;</v>
      </c>
      <c r="C13" s="97"/>
      <c r="D13" s="97" t="s">
        <v>2</v>
      </c>
      <c r="XFD13" s="90"/>
    </row>
    <row r="14" spans="1:16384">
      <c r="A14" s="94" t="s">
        <v>17</v>
      </c>
      <c r="B14" s="97" t="str">
        <f>CONCATENATE(E14,$A$2,$F$9)</f>
        <v>&lt;link rel="canonical" href="https://eduardoherreraf.github.io/chatgpt-02_curso_completo_de_chatgpt_2025" /&gt;</v>
      </c>
      <c r="C14" s="97"/>
      <c r="D14" s="97" t="s">
        <v>2</v>
      </c>
      <c r="E14" s="90" t="s">
        <v>18</v>
      </c>
      <c r="XFD14" s="90"/>
    </row>
    <row r="15" spans="1:16384">
      <c r="A15" s="90" t="s">
        <v>19</v>
      </c>
      <c r="B15" s="97" t="str">
        <f t="shared" ref="B15:B18" si="1">A15</f>
        <v>&lt;!-- Fin Metaetiquetas --&gt;</v>
      </c>
      <c r="C15" s="97"/>
      <c r="D15" s="97" t="s">
        <v>2</v>
      </c>
      <c r="XFD15" s="90"/>
    </row>
    <row r="16" spans="2:16384">
      <c r="B16" s="97" t="s">
        <v>20</v>
      </c>
      <c r="C16" s="97"/>
      <c r="D16" s="97" t="s">
        <v>2</v>
      </c>
      <c r="XFD16" s="90"/>
    </row>
    <row r="17" spans="1:16384">
      <c r="A17" s="90" t="s">
        <v>21</v>
      </c>
      <c r="B17" s="97" t="str">
        <f t="shared" si="1"/>
        <v>&lt;!-- Open Graph data --&gt;</v>
      </c>
      <c r="C17" s="97"/>
      <c r="XFD17" s="90"/>
    </row>
    <row r="18" spans="1:16384">
      <c r="A18" s="90" t="s">
        <v>22</v>
      </c>
      <c r="B18" s="97" t="str">
        <f t="shared" si="1"/>
        <v>&lt;meta property="og:type" content="website" /&gt;</v>
      </c>
      <c r="C18" s="97"/>
      <c r="D18" s="97"/>
      <c r="XFD18" s="90"/>
    </row>
    <row r="19" spans="1:16384">
      <c r="A19" s="92" t="s">
        <v>23</v>
      </c>
      <c r="B19" s="97" t="str">
        <f>CONCATENATE(E19,$C$1,F9)</f>
        <v>&lt;meta property="og:title" content="Curso Completo de ChatGPT 2025 - Ing. Eduardo Herrera Forero." /&gt;</v>
      </c>
      <c r="C19" s="97"/>
      <c r="D19" s="97"/>
      <c r="E19" s="90" t="s">
        <v>24</v>
      </c>
      <c r="XFD19" s="90"/>
    </row>
    <row r="20" spans="1:16384">
      <c r="A20" s="99" t="s">
        <v>25</v>
      </c>
      <c r="B20" s="97" t="str">
        <f>CONCATENATE(E20,$C$3,$F$9)</f>
        <v>&lt;meta property="og:description" content="Aprende las etiquetas HTML fundamentales para estructurar correctamente tu página web. Guía completa con ejemplos prácticos para principiantes y desarrolladores web." /&gt;</v>
      </c>
      <c r="C20" s="97"/>
      <c r="D20" s="97"/>
      <c r="E20" s="90" t="s">
        <v>26</v>
      </c>
      <c r="XFD20" s="90"/>
    </row>
    <row r="21" spans="2:16384">
      <c r="B21" s="90" t="str">
        <f>CONCATENATE(E21,$D$2,F21)</f>
        <v>&lt;meta property="og:image" content="https://i.postimg.cc/0y7N4v7J/chatgpt-comp-16-9.jpg" /&gt;</v>
      </c>
      <c r="C21" s="97"/>
      <c r="D21" s="97"/>
      <c r="E21" s="90" t="s">
        <v>65</v>
      </c>
      <c r="F21" s="90" t="s">
        <v>13</v>
      </c>
      <c r="XFD21" s="90"/>
    </row>
    <row r="22" spans="1:16384">
      <c r="A22" s="90" t="s">
        <v>28</v>
      </c>
      <c r="B22" s="90" t="str">
        <f>CONCATENATE(E22,$D$1,F22)</f>
        <v>&lt;meta property="og:image:alt" content=""/&gt;</v>
      </c>
      <c r="C22" s="97"/>
      <c r="D22" s="97"/>
      <c r="E22" s="90" t="s">
        <v>66</v>
      </c>
      <c r="F22" s="90" t="s">
        <v>67</v>
      </c>
      <c r="XFD22" s="90"/>
    </row>
    <row r="23" spans="1:16384">
      <c r="A23" s="94" t="s">
        <v>29</v>
      </c>
      <c r="B23" s="97" t="str">
        <f>CONCATENATE(E23,$A$2,$F$9)</f>
        <v>&lt;meta property="og:url" content="https://eduardoherreraf.github.io/chatgpt-02_curso_completo_de_chatgpt_2025" /&gt;</v>
      </c>
      <c r="C23" s="97"/>
      <c r="D23" s="97"/>
      <c r="E23" s="90" t="s">
        <v>30</v>
      </c>
      <c r="XFD23" s="90"/>
    </row>
    <row r="24" spans="1:16384">
      <c r="A24" s="90" t="s">
        <v>31</v>
      </c>
      <c r="B24" s="97" t="str">
        <f>A24</f>
        <v>&lt;meta property="og:locale" content="es_CO" /&gt;</v>
      </c>
      <c r="C24" s="97"/>
      <c r="D24" s="97"/>
      <c r="XFD24" s="90"/>
    </row>
    <row r="25" spans="1:16384">
      <c r="A25" s="90" t="s">
        <v>32</v>
      </c>
      <c r="B25" s="97" t="str">
        <f>A25</f>
        <v>&lt;!-- fin Open Graph data --&gt;</v>
      </c>
      <c r="C25" s="97"/>
      <c r="D25" s="100"/>
      <c r="XFD25" s="90"/>
    </row>
    <row r="26" spans="2:16384">
      <c r="B26" s="97" t="s">
        <v>33</v>
      </c>
      <c r="C26" s="97"/>
      <c r="D26" s="97" t="s">
        <v>2</v>
      </c>
      <c r="XFD26" s="90"/>
    </row>
    <row r="27" spans="1:16384">
      <c r="A27" s="90" t="s">
        <v>34</v>
      </c>
      <c r="B27" s="97" t="str">
        <f>A27</f>
        <v>&lt;!-- Twitter cards --&gt;</v>
      </c>
      <c r="C27" s="97"/>
      <c r="D27" s="97" t="s">
        <v>2</v>
      </c>
      <c r="XFD27" s="90"/>
    </row>
    <row r="28" spans="2:16384">
      <c r="B28" s="97" t="s">
        <v>68</v>
      </c>
      <c r="C28" s="97"/>
      <c r="D28" s="97" t="s">
        <v>2</v>
      </c>
      <c r="XFD28" s="90"/>
    </row>
    <row r="29" spans="1:16384">
      <c r="A29" s="92" t="s">
        <v>37</v>
      </c>
      <c r="B29" s="97" t="str">
        <f>CONCATENATE(E29,$C$1,$F$9)</f>
        <v>&lt;meta name="twitter:title" content="Curso Completo de ChatGPT 2025 - Ing. Eduardo Herrera Forero." /&gt;</v>
      </c>
      <c r="C29" s="97"/>
      <c r="D29" s="97" t="s">
        <v>2</v>
      </c>
      <c r="E29" s="90" t="s">
        <v>38</v>
      </c>
      <c r="G29"/>
      <c r="XFD29" s="90"/>
    </row>
    <row r="30" spans="1:16384">
      <c r="A30" s="99" t="s">
        <v>39</v>
      </c>
      <c r="B30" s="97" t="str">
        <f>CONCATENATE(E30,$C$3,$F$9)</f>
        <v>&lt;meta name="twitter:description" content="Aprende las etiquetas HTML fundamentales para estructurar correctamente tu página web. Guía completa con ejemplos prácticos para principiantes y desarrolladores web." /&gt;</v>
      </c>
      <c r="C30" s="97"/>
      <c r="E30" s="90" t="s">
        <v>40</v>
      </c>
      <c r="XFD30" s="90"/>
    </row>
    <row r="31" spans="2:16384">
      <c r="B31" s="90" t="str">
        <f>CONCATENATE(E31,$D$2,F31)</f>
        <v>&lt;meta name="twitter:image" content="https://i.postimg.cc/0y7N4v7J/chatgpt-comp-16-9.jpg" /&gt;</v>
      </c>
      <c r="C31" s="97"/>
      <c r="E31" s="101" t="s">
        <v>69</v>
      </c>
      <c r="F31" s="101" t="s">
        <v>13</v>
      </c>
      <c r="XFD31" s="90"/>
    </row>
    <row r="32" spans="1:16384">
      <c r="A32" s="90" t="s">
        <v>42</v>
      </c>
      <c r="B32" s="90" t="str">
        <f>CONCATENATE(E32,$D$1,F32)</f>
        <v>&lt;meta name="twitter:image:alt" content=""&gt;</v>
      </c>
      <c r="C32" s="97"/>
      <c r="E32" s="97" t="s">
        <v>70</v>
      </c>
      <c r="F32" s="90" t="s">
        <v>71</v>
      </c>
      <c r="XFD32" s="90"/>
    </row>
    <row r="33" spans="1:16384">
      <c r="A33" s="92"/>
      <c r="B33" s="97" t="str">
        <f>CONCATENATE(E33,$A$2,$F$9)</f>
        <v>&lt;meta name="twitter:url" content="https://eduardoherreraf.github.io/chatgpt-02_curso_completo_de_chatgpt_2025" /&gt;</v>
      </c>
      <c r="C33" s="97"/>
      <c r="D33" s="97" t="s">
        <v>2</v>
      </c>
      <c r="E33" s="90" t="s">
        <v>72</v>
      </c>
      <c r="XFD33" s="90"/>
    </row>
    <row r="34" spans="2:16384">
      <c r="B34" s="97" t="s">
        <v>36</v>
      </c>
      <c r="C34" s="97"/>
      <c r="XFD34" s="90"/>
    </row>
    <row r="35" spans="1:16384">
      <c r="A35" s="90" t="s">
        <v>43</v>
      </c>
      <c r="B35" s="97" t="str">
        <f>A35</f>
        <v>&lt;!-- Fin Twitter cards --&gt;</v>
      </c>
      <c r="C35" s="97"/>
      <c r="L35" s="97"/>
      <c r="XFD35" s="90"/>
    </row>
    <row r="36" spans="2:16384">
      <c r="B36" s="97" t="s">
        <v>33</v>
      </c>
      <c r="C36" s="97"/>
      <c r="D36" s="97" t="s">
        <v>2</v>
      </c>
      <c r="XFD36" s="90"/>
    </row>
    <row r="37" spans="1:16384">
      <c r="A37" s="90" t="s">
        <v>44</v>
      </c>
      <c r="B37" s="97" t="str">
        <f t="shared" ref="B37:B46" si="2">A37</f>
        <v>&lt;!-- iconos --&gt;</v>
      </c>
      <c r="C37" s="97"/>
      <c r="D37" s="97" t="s">
        <v>2</v>
      </c>
      <c r="XFD37" s="90"/>
    </row>
    <row r="38" spans="1:16384">
      <c r="A38" s="90" t="s">
        <v>45</v>
      </c>
      <c r="B38" s="97" t="str">
        <f t="shared" si="2"/>
        <v>&lt;link rel="apple-touch-icon" sizes="180x180" href="apple-touch-icon.png" /&gt;</v>
      </c>
      <c r="C38" s="97"/>
      <c r="D38" s="97" t="s">
        <v>2</v>
      </c>
      <c r="XFD38" s="90"/>
    </row>
    <row r="39" spans="1:16384">
      <c r="A39" s="90" t="s">
        <v>46</v>
      </c>
      <c r="B39" s="97" t="str">
        <f t="shared" si="2"/>
        <v>&lt;link rel="icon" type="image/png" sizes="32x32" href="favicon-32x32.png" /&gt;</v>
      </c>
      <c r="C39" s="97"/>
      <c r="D39" s="97" t="s">
        <v>2</v>
      </c>
      <c r="XFD39" s="90"/>
    </row>
    <row r="40" spans="1:16384">
      <c r="A40" s="90" t="s">
        <v>47</v>
      </c>
      <c r="B40" s="97" t="str">
        <f t="shared" si="2"/>
        <v>&lt;link rel="icon" type="image/png" sizes="192x192" href="android-chrome-192x192.png"/&gt;</v>
      </c>
      <c r="C40" s="97"/>
      <c r="D40" s="97" t="s">
        <v>2</v>
      </c>
      <c r="XFD40" s="90"/>
    </row>
    <row r="41" spans="1:16384">
      <c r="A41" s="90" t="s">
        <v>48</v>
      </c>
      <c r="B41" s="97" t="str">
        <f t="shared" si="2"/>
        <v>&lt;link rel="icon" type="image/png" sizes="16x16" href="favicon-16x16.png" /&gt;</v>
      </c>
      <c r="C41" s="97"/>
      <c r="D41" s="97" t="s">
        <v>2</v>
      </c>
      <c r="XFD41" s="90"/>
    </row>
    <row r="42" spans="1:16384">
      <c r="A42" s="90" t="s">
        <v>49</v>
      </c>
      <c r="B42" s="97" t="str">
        <f t="shared" si="2"/>
        <v>&lt;link rel="manifest" href="site.webmanifest" /&gt;</v>
      </c>
      <c r="C42" s="97"/>
      <c r="D42" s="97" t="s">
        <v>2</v>
      </c>
      <c r="XFD42" s="90"/>
    </row>
    <row r="43" spans="1:16384">
      <c r="A43" s="90" t="s">
        <v>50</v>
      </c>
      <c r="B43" s="97" t="str">
        <f t="shared" si="2"/>
        <v>&lt;link rel="mask-icon" href="safari-pinned-tab.svg" color="#5bbad5" /&gt;</v>
      </c>
      <c r="C43" s="97"/>
      <c r="D43" s="97" t="s">
        <v>2</v>
      </c>
      <c r="XFD43" s="90"/>
    </row>
    <row r="44" spans="1:16384">
      <c r="A44" s="90" t="s">
        <v>51</v>
      </c>
      <c r="B44" s="97" t="str">
        <f t="shared" si="2"/>
        <v>&lt;meta name="msapplication-TileColor" content="#da532c" /&gt;</v>
      </c>
      <c r="C44" s="97"/>
      <c r="D44" s="97" t="s">
        <v>2</v>
      </c>
      <c r="XFD44" s="90"/>
    </row>
    <row r="45" spans="1:16384">
      <c r="A45" s="90" t="s">
        <v>52</v>
      </c>
      <c r="B45" s="97" t="str">
        <f t="shared" si="2"/>
        <v>&lt;meta name="theme-color" content="#ffffff" /&gt;</v>
      </c>
      <c r="C45" s="97"/>
      <c r="D45" s="97" t="s">
        <v>2</v>
      </c>
      <c r="XFD45" s="90"/>
    </row>
    <row r="46" spans="1:16384">
      <c r="A46" s="90" t="s">
        <v>53</v>
      </c>
      <c r="B46" s="97" t="str">
        <f t="shared" si="2"/>
        <v>&lt;!-- fin iconos --&gt;</v>
      </c>
      <c r="C46" s="97"/>
      <c r="D46" s="97" t="s">
        <v>2</v>
      </c>
      <c r="XFD46" s="90"/>
    </row>
    <row r="47" spans="2:16384">
      <c r="B47" s="97" t="s">
        <v>33</v>
      </c>
      <c r="C47" s="97"/>
      <c r="D47" s="97" t="s">
        <v>2</v>
      </c>
      <c r="XFD47" s="90"/>
    </row>
    <row r="48" spans="1:16384">
      <c r="A48" s="90" t="s">
        <v>54</v>
      </c>
      <c r="B48" s="97" t="str">
        <f t="shared" ref="B48:B52" si="3">A48</f>
        <v>&lt;title&gt;</v>
      </c>
      <c r="C48" s="97"/>
      <c r="D48" s="97" t="s">
        <v>2</v>
      </c>
      <c r="XFD48" s="90"/>
    </row>
    <row r="49" spans="1:16384">
      <c r="A49" s="92" t="s">
        <v>55</v>
      </c>
      <c r="B49" s="97" t="str">
        <f>C1</f>
        <v>Curso Completo de ChatGPT 2025 - Ing. Eduardo Herrera Forero.</v>
      </c>
      <c r="C49" s="97"/>
      <c r="D49" s="97" t="s">
        <v>2</v>
      </c>
      <c r="XFD49" s="90"/>
    </row>
    <row r="50" spans="1:16384">
      <c r="A50" s="90" t="s">
        <v>56</v>
      </c>
      <c r="B50" s="97" t="str">
        <f t="shared" si="3"/>
        <v>&lt;/title&gt;</v>
      </c>
      <c r="C50" s="97"/>
      <c r="D50" s="97" t="s">
        <v>2</v>
      </c>
      <c r="XFD50" s="90"/>
    </row>
    <row r="51" spans="2:16384">
      <c r="B51" s="97" t="s">
        <v>33</v>
      </c>
      <c r="C51" s="97"/>
      <c r="D51" s="97" t="s">
        <v>2</v>
      </c>
      <c r="XFD51" s="90"/>
    </row>
    <row r="52" spans="1:16384">
      <c r="A52" s="90" t="s">
        <v>57</v>
      </c>
      <c r="B52" s="97" t="str">
        <f t="shared" si="3"/>
        <v>&lt;script type="module" defer src="./js/main.js"&gt;&lt;/script&gt;</v>
      </c>
      <c r="C52" s="97"/>
      <c r="D52" s="97" t="s">
        <v>2</v>
      </c>
      <c r="XFD52" s="90"/>
    </row>
    <row r="53" spans="2:16384">
      <c r="B53" s="97" t="s">
        <v>33</v>
      </c>
      <c r="C53" s="97"/>
      <c r="D53" s="97" t="s">
        <v>2</v>
      </c>
      <c r="XFD53" s="90"/>
    </row>
    <row r="54" spans="1:16384">
      <c r="A54" s="90" t="s">
        <v>58</v>
      </c>
      <c r="B54" s="97" t="str">
        <f>A54</f>
        <v>&lt;meta name="google-site-verification" content="2H5ZMCD1_xl7oxaiqnopfdQBnIXVIOfmW0UBSa5sQJc"/&gt;</v>
      </c>
      <c r="C54" s="97"/>
      <c r="D54" s="97" t="s">
        <v>2</v>
      </c>
      <c r="XFD54" s="90"/>
    </row>
    <row r="55" spans="1:16384">
      <c r="A55" s="90" t="s">
        <v>59</v>
      </c>
      <c r="B55" s="97" t="str">
        <f>A55</f>
        <v>&lt;/head&gt;</v>
      </c>
      <c r="C55" s="97"/>
      <c r="D55" s="97" t="s">
        <v>2</v>
      </c>
      <c r="XFD55" s="90"/>
    </row>
    <row r="56" spans="4:16384">
      <c r="D56" s="97" t="s">
        <v>2</v>
      </c>
      <c r="XFD56" s="90"/>
    </row>
  </sheetData>
  <hyperlinks>
    <hyperlink ref="A2" r:id="rId1" display="=CONCATENAR(&quot;https://eduardoherreraf.github.io/&quot;;C2)" tooltip="https://git-introduccion_de_git_para_windows.html"/>
    <hyperlink ref="D2" r:id="rId2" display="https://i.postimg.cc/0y7N4v7J/chatgpt-comp-16-9.jpg"/>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4"/>
  <sheetViews>
    <sheetView workbookViewId="0">
      <pane ySplit="1" topLeftCell="A130" activePane="bottomLeft" state="frozen"/>
      <selection/>
      <selection pane="bottomLeft" activeCell="E154" sqref="E154:E156"/>
    </sheetView>
  </sheetViews>
  <sheetFormatPr defaultColWidth="9" defaultRowHeight="15" zeroHeight="1"/>
  <cols>
    <col min="1" max="1" width="29.75" style="59" customWidth="1"/>
    <col min="2" max="2" width="4.5" style="59" customWidth="1"/>
    <col min="3" max="3" width="71.625" style="23" customWidth="1"/>
    <col min="4" max="4" width="0.158333333333333" style="23" customWidth="1"/>
    <col min="5" max="5" width="104.5" style="60" customWidth="1"/>
    <col min="6" max="9" width="0.158333333333333" style="59" customWidth="1"/>
    <col min="10" max="16384" width="9" style="59"/>
  </cols>
  <sheetData>
    <row r="1" spans="3:9">
      <c r="C1" s="59"/>
      <c r="D1" s="59"/>
      <c r="E1" s="61"/>
      <c r="G1" s="60" t="s">
        <v>78</v>
      </c>
      <c r="I1" s="59" t="s">
        <v>79</v>
      </c>
    </row>
    <row r="2" spans="3:9">
      <c r="C2" s="59"/>
      <c r="D2" s="59"/>
      <c r="E2" s="59" t="s">
        <v>80</v>
      </c>
      <c r="H2" s="61"/>
      <c r="I2" s="61" t="s">
        <v>81</v>
      </c>
    </row>
    <row r="3" spans="3:5">
      <c r="C3" s="59"/>
      <c r="D3" s="59"/>
      <c r="E3" s="59" t="s">
        <v>82</v>
      </c>
    </row>
    <row r="4" spans="3:5">
      <c r="C4" s="59"/>
      <c r="D4" s="59"/>
      <c r="E4" s="60" t="s">
        <v>83</v>
      </c>
    </row>
    <row r="5" spans="3:5">
      <c r="C5" s="59"/>
      <c r="D5" s="59"/>
      <c r="E5" s="60" t="s">
        <v>84</v>
      </c>
    </row>
    <row r="6" spans="3:5">
      <c r="C6" s="59"/>
      <c r="D6" s="59"/>
      <c r="E6" s="60" t="str">
        <f>CONCATENATE("&lt;!--  ",$C$10,"--&gt;")</f>
        <v>&lt;!--  Curso Completo de ChatGPT 2025 --&gt;</v>
      </c>
    </row>
    <row r="7" spans="3:8">
      <c r="C7" s="59"/>
      <c r="D7" s="59"/>
      <c r="E7" s="5" t="s">
        <v>85</v>
      </c>
      <c r="H7" s="59" t="s">
        <v>2</v>
      </c>
    </row>
    <row r="8" spans="3:5">
      <c r="C8" s="59"/>
      <c r="D8" s="59"/>
      <c r="E8" s="60" t="str">
        <f>""</f>
        <v/>
      </c>
    </row>
    <row r="9" spans="3:5">
      <c r="C9" s="59"/>
      <c r="D9" s="59"/>
      <c r="E9" s="60" t="s">
        <v>86</v>
      </c>
    </row>
    <row r="10" spans="1:5">
      <c r="A10" s="59" t="s">
        <v>87</v>
      </c>
      <c r="B10" s="59" t="s">
        <v>2</v>
      </c>
      <c r="C10" s="62" t="str">
        <f>LEFT('&lt;head&gt;'!C1,FIND("-",'&lt;head&gt;'!C1)-1)</f>
        <v>Curso Completo de ChatGPT 2025 </v>
      </c>
      <c r="D10" s="103" t="s">
        <v>88</v>
      </c>
      <c r="E10" s="60" t="str">
        <f>CONCATENATE("&lt;header&gt;&lt;h1&gt;",C10,"&lt;/h1&gt;&lt;/header&gt;")</f>
        <v>&lt;header&gt;&lt;h1&gt;Curso Completo de ChatGPT 2025 &lt;/h1&gt;&lt;/header&gt;</v>
      </c>
    </row>
    <row r="11" ht="15.75" spans="3:6">
      <c r="C11" s="59"/>
      <c r="D11" s="59"/>
      <c r="F11" s="59" t="s">
        <v>2</v>
      </c>
    </row>
    <row r="12" spans="1:5">
      <c r="A12" s="63"/>
      <c r="B12" s="64"/>
      <c r="C12" s="65"/>
      <c r="D12" s="65"/>
      <c r="E12" s="66" t="str">
        <f>IF(C13&lt;&gt;"",CONCATENATE("&lt;!-- ",C13," --&gt;"),"")</f>
        <v>&lt;!-- Introducción --&gt;</v>
      </c>
    </row>
    <row r="13" spans="1:7">
      <c r="A13" s="67" t="s">
        <v>89</v>
      </c>
      <c r="B13" s="59" t="s">
        <v>2</v>
      </c>
      <c r="C13" s="68" t="s">
        <v>90</v>
      </c>
      <c r="D13" s="68"/>
      <c r="E13" s="69" t="str">
        <f>IF(C13&lt;&gt;"","&lt;div","")</f>
        <v>&lt;div</v>
      </c>
      <c r="G13" s="59" t="s">
        <v>2</v>
      </c>
    </row>
    <row r="14" spans="1:7">
      <c r="A14" s="67" t="s">
        <v>91</v>
      </c>
      <c r="B14" s="59" t="s">
        <v>2</v>
      </c>
      <c r="C14" s="68" t="s">
        <v>92</v>
      </c>
      <c r="D14" s="68"/>
      <c r="E14" s="70" t="str">
        <f>IF(C13&lt;&gt;"",CONCATENATE("id=",Comillas,C14,Comillas),"")</f>
        <v>id="introduccion"</v>
      </c>
      <c r="F14" s="59" t="s">
        <v>93</v>
      </c>
      <c r="G14" s="59" t="s">
        <v>2</v>
      </c>
    </row>
    <row r="15" spans="1:7">
      <c r="A15" s="67"/>
      <c r="B15" s="59" t="s">
        <v>2</v>
      </c>
      <c r="C15" s="59"/>
      <c r="D15" s="59"/>
      <c r="E15" s="70" t="str">
        <f>IF(C13&lt;&gt;"",$F$44,"")</f>
        <v>class="mt-5"&gt;</v>
      </c>
      <c r="G15" s="59" t="s">
        <v>2</v>
      </c>
    </row>
    <row r="16" spans="1:7">
      <c r="A16" s="67"/>
      <c r="B16" s="59" t="s">
        <v>2</v>
      </c>
      <c r="C16" s="59"/>
      <c r="D16" s="59"/>
      <c r="E16" s="70" t="str">
        <f>IF(C13&lt;&gt;"",CONCATENATE("&lt;h2 class=",Comillas,"mt-1",Comillas,"&gt;",C13,"&lt;/h2&gt;"),"")</f>
        <v>&lt;h2 class="mt-1"&gt;Introducción&lt;/h2&gt;</v>
      </c>
      <c r="F16" s="59" t="s">
        <v>2</v>
      </c>
      <c r="G16" s="59" t="s">
        <v>2</v>
      </c>
    </row>
    <row r="17" spans="1:5">
      <c r="A17" s="67"/>
      <c r="C17" s="59"/>
      <c r="D17" s="59"/>
      <c r="E17" s="70"/>
    </row>
    <row r="18" s="59" customFormat="1" spans="1:6">
      <c r="A18" s="59" t="s">
        <v>94</v>
      </c>
      <c r="B18" s="59" t="s">
        <v>2</v>
      </c>
      <c r="C18" s="68" t="s">
        <v>95</v>
      </c>
      <c r="D18" s="104" t="s">
        <v>88</v>
      </c>
      <c r="E18" s="71" t="str">
        <f t="shared" ref="E18:E23" si="0">IF(C18&lt;&gt;"",CONCATENATE("&lt;p&gt;",C18,"&lt;/p&gt;"),"")</f>
        <v>&lt;p&gt;En el mundo actual del desarrollo web, la estructura de una página no solo es importante para su visualización, sino también para su accesibilidad, SEO y mantenimiento. Las etiquetas semánticas HTML5 han revolucionado la forma en que construimos sitios web, proporcionando un significado claro y contextual a cada sección de nuestra página.&lt;/p&gt;</v>
      </c>
      <c r="F18" s="59" t="s">
        <v>2</v>
      </c>
    </row>
    <row r="19" s="59" customFormat="1" spans="1:6">
      <c r="A19" s="59" t="s">
        <v>96</v>
      </c>
      <c r="B19" s="59" t="s">
        <v>2</v>
      </c>
      <c r="C19" s="68" t="s">
        <v>97</v>
      </c>
      <c r="D19" s="104" t="s">
        <v>88</v>
      </c>
      <c r="E19" s="71" t="str">
        <f t="shared" si="0"/>
        <v>&lt;p&gt;A diferencia de las antiguas estructuras basadas únicamente en divs genéricos, las etiquetas semánticas como &lt;header&gt;, &lt;nav&gt;, &lt;main&gt;, &lt;article&gt;, &lt;section&gt;, &lt;aside&gt; y &lt;footer&gt; comunican explícitamente la función de cada componente. Esto no solo facilita la comprensión del código para otros desarrolladores, sino que también permite a los motores de búsqueda y tecnologías asistivas interpretar correctamente el contenido.&lt;/p&gt;</v>
      </c>
      <c r="F19" s="59" t="s">
        <v>2</v>
      </c>
    </row>
    <row r="20" s="59" customFormat="1" spans="1:6">
      <c r="A20" s="59" t="s">
        <v>96</v>
      </c>
      <c r="B20" s="59" t="s">
        <v>2</v>
      </c>
      <c r="C20" s="68" t="s">
        <v>98</v>
      </c>
      <c r="D20" s="104" t="s">
        <v>88</v>
      </c>
      <c r="E20" s="71" t="str">
        <f t="shared" si="0"/>
        <v>&lt;p&gt;Implementar estas etiquetas semánticas en tu sitio web mejora significativamente el posicionamiento en buscadores, ya que los algoritmos modernos valoran el contenido bien estructurado y con significado claro. Además, las páginas construidas con etiquetas semánticas son más accesibles para personas con discapacidades que utilizan lectores de pantalla y otras tecnologías adaptativas.&lt;/p&gt;</v>
      </c>
      <c r="F20" s="59" t="s">
        <v>2</v>
      </c>
    </row>
    <row r="21" s="59" customFormat="1" spans="1:6">
      <c r="A21" s="59" t="s">
        <v>96</v>
      </c>
      <c r="B21" s="59" t="s">
        <v>2</v>
      </c>
      <c r="C21" s="68" t="s">
        <v>99</v>
      </c>
      <c r="D21" s="104" t="s">
        <v>88</v>
      </c>
      <c r="E21" s="71" t="str">
        <f t="shared" si="0"/>
        <v>&lt;p&gt;La adopción de estas prácticas no solo representa seguir las tendencias actuales, sino que constituye una inversión en la calidad, durabilidad y alcance de tu presencia digital.&lt;/p&gt;</v>
      </c>
      <c r="F21" s="59" t="s">
        <v>2</v>
      </c>
    </row>
    <row r="22" s="59" customFormat="1" spans="1:6">
      <c r="A22" s="59" t="s">
        <v>96</v>
      </c>
      <c r="B22" s="59" t="s">
        <v>2</v>
      </c>
      <c r="C22" s="68"/>
      <c r="D22" s="104" t="s">
        <v>88</v>
      </c>
      <c r="E22" s="71" t="str">
        <f t="shared" si="0"/>
        <v/>
      </c>
      <c r="F22" s="59" t="s">
        <v>2</v>
      </c>
    </row>
    <row r="23" s="59" customFormat="1" spans="1:6">
      <c r="A23" s="59" t="s">
        <v>96</v>
      </c>
      <c r="B23" s="59" t="s">
        <v>2</v>
      </c>
      <c r="C23" s="68"/>
      <c r="D23" s="104" t="s">
        <v>88</v>
      </c>
      <c r="E23" s="71" t="str">
        <f t="shared" si="0"/>
        <v/>
      </c>
      <c r="F23" s="59" t="s">
        <v>2</v>
      </c>
    </row>
    <row r="24" s="59" customFormat="1" spans="4:5">
      <c r="D24" s="68"/>
      <c r="E24" s="60" t="s">
        <v>100</v>
      </c>
    </row>
    <row r="25" s="59" customFormat="1" spans="4:5">
      <c r="D25" s="68"/>
      <c r="E25" s="60" t="s">
        <v>101</v>
      </c>
    </row>
    <row r="26" spans="3:5">
      <c r="C26" s="59"/>
      <c r="D26" s="68"/>
      <c r="E26" s="60" t="s">
        <v>102</v>
      </c>
    </row>
    <row r="27" spans="3:5">
      <c r="C27" s="68" t="str">
        <f>'&lt;head&gt;'!D2</f>
        <v>https://i.postimg.cc/0y7N4v7J/chatgpt-comp-16-9.jpg</v>
      </c>
      <c r="D27" s="68"/>
      <c r="E27" s="71" t="str">
        <f>CONCATENATE("src=",Comillas,C27,Comillas)</f>
        <v>src="https://i.postimg.cc/0y7N4v7J/chatgpt-comp-16-9.jpg"</v>
      </c>
    </row>
    <row r="28" spans="3:5">
      <c r="C28" s="59"/>
      <c r="D28" s="68"/>
      <c r="E28" s="60" t="s">
        <v>103</v>
      </c>
    </row>
    <row r="29" spans="3:5">
      <c r="C29" s="59"/>
      <c r="D29" s="68"/>
      <c r="E29" s="60" t="s">
        <v>104</v>
      </c>
    </row>
    <row r="30" spans="3:5">
      <c r="C30" s="59"/>
      <c r="D30" s="68"/>
      <c r="E30" s="60" t="str">
        <f>CONCATENATE("alt=",Comillas,C10,Comillas)</f>
        <v>alt="Curso Completo de ChatGPT 2025 "</v>
      </c>
    </row>
    <row r="31" spans="3:5">
      <c r="C31" s="68" t="s">
        <v>105</v>
      </c>
      <c r="D31" s="68"/>
      <c r="E31" s="71" t="str">
        <f>CONCATENATE("title=",Comillas,C31,Comillas)</f>
        <v>title="Ejemplo de la estructura básica de una pagina web moderna."</v>
      </c>
    </row>
    <row r="32" spans="3:5">
      <c r="C32" s="59"/>
      <c r="D32" s="68"/>
      <c r="E32" s="60" t="s">
        <v>106</v>
      </c>
    </row>
    <row r="33" spans="1:5">
      <c r="A33" s="68" t="s">
        <v>107</v>
      </c>
      <c r="C33" s="68" t="str">
        <f>IF(A33&lt;&gt;"",A33,$C$10)</f>
        <v>Estructura básica de un documento HTML5 utilizando elementos semánticos.</v>
      </c>
      <c r="D33" s="68"/>
      <c r="E33" s="60" t="str">
        <f>CONCATENATE("&lt;figcaption&gt;",C33,"&lt;/figcaption&gt;")</f>
        <v>&lt;figcaption&gt;Estructura básica de un documento HTML5 utilizando elementos semánticos.&lt;/figcaption&gt;</v>
      </c>
    </row>
    <row r="34" spans="3:5">
      <c r="C34" s="59"/>
      <c r="D34" s="68"/>
      <c r="E34" s="60" t="s">
        <v>108</v>
      </c>
    </row>
    <row r="35" spans="3:5">
      <c r="C35" s="59"/>
      <c r="D35" s="68"/>
      <c r="E35" s="60" t="s">
        <v>109</v>
      </c>
    </row>
    <row r="36" spans="1:5">
      <c r="A36" s="67"/>
      <c r="C36" s="59"/>
      <c r="D36" s="59"/>
      <c r="E36" s="70"/>
    </row>
    <row r="37" spans="1:5">
      <c r="A37" s="67"/>
      <c r="C37" s="59"/>
      <c r="D37" s="59"/>
      <c r="E37" s="70"/>
    </row>
    <row r="38" spans="1:7">
      <c r="A38" s="67"/>
      <c r="B38" s="59" t="s">
        <v>2</v>
      </c>
      <c r="C38" s="59"/>
      <c r="D38" s="59"/>
      <c r="E38" s="69" t="str">
        <f>IF(C13&lt;&gt;"","&lt;/div&gt;","")</f>
        <v>&lt;/div&gt;</v>
      </c>
      <c r="G38" s="59" t="s">
        <v>2</v>
      </c>
    </row>
    <row r="39" ht="15.75" spans="1:7">
      <c r="A39" s="72"/>
      <c r="B39" s="73" t="s">
        <v>2</v>
      </c>
      <c r="C39" s="73"/>
      <c r="D39" s="74"/>
      <c r="E39" s="75" t="str">
        <f>IF(C13&lt;&gt;"",CONCATENATE("&lt;!-- ",C13," Fin --&gt;"),"")</f>
        <v>&lt;!-- Introducción Fin --&gt;</v>
      </c>
      <c r="G39" s="59" t="s">
        <v>2</v>
      </c>
    </row>
    <row r="40" ht="15.75" spans="1:5">
      <c r="A40" s="67"/>
      <c r="B40" s="76"/>
      <c r="C40" s="76"/>
      <c r="D40" s="77"/>
      <c r="E40" s="70"/>
    </row>
    <row r="41" spans="1:6">
      <c r="A41" s="63"/>
      <c r="B41" s="64"/>
      <c r="C41" s="65"/>
      <c r="D41" s="65"/>
      <c r="E41" s="66" t="str">
        <f>IF(C42&lt;&gt;"",CONCATENATE("&lt;!-- ",C42," --&gt;"),"")</f>
        <v>&lt;!-- Estructura HTML no Semántica --&gt;</v>
      </c>
      <c r="F41" s="78"/>
    </row>
    <row r="42" spans="1:6">
      <c r="A42" s="67" t="s">
        <v>110</v>
      </c>
      <c r="B42" s="59" t="s">
        <v>2</v>
      </c>
      <c r="C42" s="68" t="s">
        <v>111</v>
      </c>
      <c r="D42" s="68"/>
      <c r="E42" s="69" t="str">
        <f>IF(C42&lt;&gt;"","&lt;div","")</f>
        <v>&lt;div</v>
      </c>
      <c r="F42" s="79"/>
    </row>
    <row r="43" spans="1:6">
      <c r="A43" s="67" t="s">
        <v>112</v>
      </c>
      <c r="B43" s="59" t="s">
        <v>2</v>
      </c>
      <c r="C43" s="68" t="s">
        <v>113</v>
      </c>
      <c r="D43" s="68"/>
      <c r="E43" s="70" t="str">
        <f>IF(C42&lt;&gt;"",CONCATENATE("id=",Comillas,C43,Comillas),"")</f>
        <v>id="estructura-html-no-semantica"</v>
      </c>
      <c r="F43" s="79"/>
    </row>
    <row r="44" spans="1:10">
      <c r="A44" s="67"/>
      <c r="B44" s="59" t="s">
        <v>2</v>
      </c>
      <c r="C44" s="59"/>
      <c r="D44" s="59"/>
      <c r="E44" s="70" t="str">
        <f>IF(C42&lt;&gt;"",$F$44,"")</f>
        <v>class="mt-5"&gt;</v>
      </c>
      <c r="F44" s="79" t="s">
        <v>114</v>
      </c>
      <c r="J44" s="59" t="s">
        <v>2</v>
      </c>
    </row>
    <row r="45" spans="1:6">
      <c r="A45" s="67"/>
      <c r="B45" s="59" t="s">
        <v>2</v>
      </c>
      <c r="C45" s="59"/>
      <c r="D45" s="59"/>
      <c r="E45" s="70" t="str">
        <f>IF(C42&lt;&gt;"",CONCATENATE("&lt;h2 class=",Comillas,"mt-1",Comillas,"&gt;",C42,"&lt;/h2&gt;"),"")</f>
        <v>&lt;h2 class="mt-1"&gt;Estructura HTML no Semántica&lt;/h2&gt;</v>
      </c>
      <c r="F45" s="79"/>
    </row>
    <row r="46" spans="1:6">
      <c r="A46" s="67"/>
      <c r="C46" s="68"/>
      <c r="D46" s="59"/>
      <c r="E46" s="71" t="str">
        <f>IF(C46&lt;&gt;"",CONCATENATE("&lt;p&gt;",C46,"&lt;/p&gt;"),"")</f>
        <v/>
      </c>
      <c r="F46" s="79"/>
    </row>
    <row r="47" spans="1:6">
      <c r="A47" s="67"/>
      <c r="B47" s="59" t="s">
        <v>2</v>
      </c>
      <c r="C47" s="59"/>
      <c r="D47" s="59"/>
      <c r="E47" s="70" t="str">
        <f>IF(C42&lt;&gt;"","&lt;/div&gt;","")</f>
        <v>&lt;/div&gt;</v>
      </c>
      <c r="F47" s="79"/>
    </row>
    <row r="48" ht="15.75" spans="1:7">
      <c r="A48" s="72"/>
      <c r="B48" s="73" t="s">
        <v>2</v>
      </c>
      <c r="C48" s="73"/>
      <c r="D48" s="74"/>
      <c r="E48" s="73" t="str">
        <f>IF(C42&lt;&gt;"",CONCATENATE("&lt;!-- ",C42," Fin --&gt;"),"")</f>
        <v>&lt;!-- Estructura HTML no Semántica Fin --&gt;</v>
      </c>
      <c r="F48" s="80"/>
      <c r="G48" s="59" t="s">
        <v>115</v>
      </c>
    </row>
    <row r="49" ht="15.75" spans="1:7">
      <c r="A49" s="67"/>
      <c r="B49" s="76"/>
      <c r="C49" s="76"/>
      <c r="D49" s="77"/>
      <c r="E49" s="70" t="str">
        <f>""</f>
        <v/>
      </c>
      <c r="G49" s="59" t="s">
        <v>2</v>
      </c>
    </row>
    <row r="50" spans="1:5">
      <c r="A50" s="63"/>
      <c r="B50" s="64"/>
      <c r="C50" s="65"/>
      <c r="D50" s="65"/>
      <c r="E50" s="66" t="str">
        <f>IF(C51&lt;&gt;"",CONCATENATE("&lt;!-- ",C51," --&gt;"),"")</f>
        <v>&lt;!-- Estructura HTML con Etiquetas Semánticas --&gt;</v>
      </c>
    </row>
    <row r="51" spans="1:7">
      <c r="A51" s="67" t="s">
        <v>116</v>
      </c>
      <c r="B51" s="59" t="s">
        <v>2</v>
      </c>
      <c r="C51" s="68" t="s">
        <v>117</v>
      </c>
      <c r="D51" s="68"/>
      <c r="E51" s="69" t="str">
        <f>IF(C51&lt;&gt;"","&lt;div","")</f>
        <v>&lt;div</v>
      </c>
      <c r="G51" s="59" t="s">
        <v>2</v>
      </c>
    </row>
    <row r="52" spans="1:7">
      <c r="A52" s="67" t="s">
        <v>118</v>
      </c>
      <c r="B52" s="59" t="s">
        <v>2</v>
      </c>
      <c r="C52" s="68" t="str">
        <f>LOWER(C51)</f>
        <v>estructura html con etiquetas semánticas</v>
      </c>
      <c r="D52" s="68"/>
      <c r="E52" s="70" t="str">
        <f>IF(C53&lt;&gt;"",CONCATENATE("id=",Comillas,C53,Comillas),"")</f>
        <v>id="estructura-html-con-etiquetas-semanticas"</v>
      </c>
      <c r="G52" s="59" t="s">
        <v>2</v>
      </c>
    </row>
    <row r="53" spans="1:7">
      <c r="A53" s="67"/>
      <c r="B53" s="59" t="s">
        <v>2</v>
      </c>
      <c r="C53" s="59" t="s">
        <v>119</v>
      </c>
      <c r="D53" s="59"/>
      <c r="E53" s="70" t="str">
        <f>IF(C51&lt;&gt;"",$F$44,"")</f>
        <v>class="mt-5"&gt;</v>
      </c>
      <c r="G53" s="59" t="s">
        <v>2</v>
      </c>
    </row>
    <row r="54" spans="1:7">
      <c r="A54" s="67"/>
      <c r="B54" s="59" t="s">
        <v>2</v>
      </c>
      <c r="C54" s="59"/>
      <c r="D54" s="59"/>
      <c r="E54" s="70" t="str">
        <f>IF(C51&lt;&gt;"",CONCATENATE("&lt;h2 class=",Comillas,"mt-1",Comillas,"&gt;",C51,"&lt;/h2&gt;"),"")</f>
        <v>&lt;h2 class="mt-1"&gt;Estructura HTML con Etiquetas Semánticas&lt;/h2&gt;</v>
      </c>
      <c r="G54" s="59" t="s">
        <v>2</v>
      </c>
    </row>
    <row r="55" spans="1:6">
      <c r="A55" s="67"/>
      <c r="C55" s="68" t="s">
        <v>120</v>
      </c>
      <c r="D55" s="59"/>
      <c r="E55" s="71" t="str">
        <f>IF(C51&lt;&gt;"",CONCATENATE("&lt;p&gt;",C55,"&lt;/p&gt;"),"")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quis.1&lt;/p&gt;</v>
      </c>
      <c r="F55" s="79"/>
    </row>
    <row r="56" spans="1:7">
      <c r="A56" s="67"/>
      <c r="B56" s="59" t="s">
        <v>2</v>
      </c>
      <c r="C56" s="59"/>
      <c r="D56" s="59"/>
      <c r="E56" s="70" t="str">
        <f>IF(C51&lt;&gt;"","&lt;/div&gt;","")</f>
        <v>&lt;/div&gt;</v>
      </c>
      <c r="G56" s="59" t="s">
        <v>2</v>
      </c>
    </row>
    <row r="57" ht="15.75" spans="1:7">
      <c r="A57" s="72"/>
      <c r="B57" s="73" t="s">
        <v>2</v>
      </c>
      <c r="C57" s="73"/>
      <c r="D57" s="74"/>
      <c r="E57" s="73" t="str">
        <f>IF(C51&lt;&gt;"",CONCATENATE("&lt;!-- ",C51," Fin --&gt;"),"")</f>
        <v>&lt;!-- Estructura HTML con Etiquetas Semánticas Fin --&gt;</v>
      </c>
      <c r="G57" s="59" t="s">
        <v>2</v>
      </c>
    </row>
    <row r="58" ht="15.75" spans="1:7">
      <c r="A58" s="67"/>
      <c r="B58" s="76"/>
      <c r="C58" s="76"/>
      <c r="D58" s="77"/>
      <c r="E58" s="70" t="str">
        <f>""</f>
        <v/>
      </c>
      <c r="G58" s="59" t="s">
        <v>2</v>
      </c>
    </row>
    <row r="59" spans="1:5">
      <c r="A59" s="63"/>
      <c r="B59" s="64"/>
      <c r="C59" s="65"/>
      <c r="D59" s="65"/>
      <c r="E59" s="66" t="str">
        <f>IF(C60&lt;&gt;"",CONCATENATE("&lt;!-- ",C60," --&gt;"),"")</f>
        <v>&lt;!-- Etiquetas Semánticas HTML --&gt;</v>
      </c>
    </row>
    <row r="60" spans="1:7">
      <c r="A60" s="67" t="s">
        <v>121</v>
      </c>
      <c r="B60" s="59" t="s">
        <v>2</v>
      </c>
      <c r="C60" s="68" t="s">
        <v>122</v>
      </c>
      <c r="D60" s="68"/>
      <c r="E60" s="69" t="str">
        <f>IF(C60&lt;&gt;"","&lt;div","")</f>
        <v>&lt;div</v>
      </c>
      <c r="G60" s="59" t="s">
        <v>2</v>
      </c>
    </row>
    <row r="61" spans="1:7">
      <c r="A61" s="67" t="s">
        <v>123</v>
      </c>
      <c r="B61" s="59" t="s">
        <v>2</v>
      </c>
      <c r="C61" s="68" t="str">
        <f>LOWER(C60)</f>
        <v>etiquetas semánticas html</v>
      </c>
      <c r="D61" s="68"/>
      <c r="E61" s="70" t="str">
        <f>IF(C62&lt;&gt;"",CONCATENATE("id=",Comillas,C62,Comillas),"")</f>
        <v>id="etiquetas-semánticas-html"</v>
      </c>
      <c r="G61" s="59" t="s">
        <v>2</v>
      </c>
    </row>
    <row r="62" spans="1:7">
      <c r="A62" s="67"/>
      <c r="B62" s="59" t="s">
        <v>2</v>
      </c>
      <c r="C62" s="59" t="s">
        <v>124</v>
      </c>
      <c r="D62" s="59"/>
      <c r="E62" s="70" t="str">
        <f>IF(C60&lt;&gt;"",$F$44,"")</f>
        <v>class="mt-5"&gt;</v>
      </c>
      <c r="G62" s="59" t="s">
        <v>2</v>
      </c>
    </row>
    <row r="63" spans="1:7">
      <c r="A63" s="67"/>
      <c r="B63" s="59" t="s">
        <v>2</v>
      </c>
      <c r="C63" s="59"/>
      <c r="D63" s="59"/>
      <c r="E63" s="70" t="str">
        <f>IF(C60&lt;&gt;"",CONCATENATE("&lt;h2 class=",Comillas,"mt-1",Comillas,"&gt;",C60,"&lt;/h2&gt;"),"")</f>
        <v>&lt;h2 class="mt-1"&gt;Etiquetas Semánticas HTML&lt;/h2&gt;</v>
      </c>
      <c r="G63" s="59" t="s">
        <v>2</v>
      </c>
    </row>
    <row r="64" spans="1:7">
      <c r="A64" s="67"/>
      <c r="C64" s="68" t="s">
        <v>125</v>
      </c>
      <c r="D64" s="59"/>
      <c r="E64" s="71" t="str">
        <f>IF(C60&lt;&gt;"",CONCATENATE("&lt;p&gt;",C64,"&lt;/p&gt;"),"")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quis.2&lt;/p&gt;</v>
      </c>
      <c r="G64" s="59" t="s">
        <v>2</v>
      </c>
    </row>
    <row r="65" spans="1:7">
      <c r="A65" s="67"/>
      <c r="B65" s="59" t="s">
        <v>2</v>
      </c>
      <c r="C65" s="59"/>
      <c r="D65" s="59"/>
      <c r="E65" s="70" t="str">
        <f>IF(C60&lt;&gt;"","&lt;/div&gt;","")</f>
        <v>&lt;/div&gt;</v>
      </c>
      <c r="G65" s="59" t="s">
        <v>2</v>
      </c>
    </row>
    <row r="66" ht="15.75" spans="1:7">
      <c r="A66" s="72"/>
      <c r="B66" s="73" t="s">
        <v>2</v>
      </c>
      <c r="C66" s="73"/>
      <c r="D66" s="74"/>
      <c r="E66" s="73" t="str">
        <f>IF(C60&lt;&gt;"",CONCATENATE("&lt;!-- ",C60," Fin --&gt;"),"")</f>
        <v>&lt;!-- Etiquetas Semánticas HTML Fin --&gt;</v>
      </c>
      <c r="G66" s="59" t="s">
        <v>2</v>
      </c>
    </row>
    <row r="67" ht="15.75" spans="1:7">
      <c r="A67" s="67"/>
      <c r="B67" s="76"/>
      <c r="C67" s="76"/>
      <c r="D67" s="77"/>
      <c r="E67" s="70" t="str">
        <f>""</f>
        <v/>
      </c>
      <c r="G67" s="59" t="s">
        <v>2</v>
      </c>
    </row>
    <row r="68" spans="1:7">
      <c r="A68" s="63"/>
      <c r="B68" s="64"/>
      <c r="C68" s="65"/>
      <c r="D68" s="65"/>
      <c r="E68" s="66" t="str">
        <f>IF(C69&lt;&gt;"",CONCATENATE("&lt;!-- ",C69," --&gt;"),"")</f>
        <v>&lt;!-- Plantilla HTML de un Diseño Semántico --&gt;</v>
      </c>
      <c r="G68" s="59" t="s">
        <v>2</v>
      </c>
    </row>
    <row r="69" spans="1:7">
      <c r="A69" s="67" t="s">
        <v>126</v>
      </c>
      <c r="B69" s="59" t="s">
        <v>2</v>
      </c>
      <c r="C69" s="68" t="s">
        <v>127</v>
      </c>
      <c r="D69" s="68"/>
      <c r="E69" s="69" t="str">
        <f>IF(C69&lt;&gt;"","&lt;div","")</f>
        <v>&lt;div</v>
      </c>
      <c r="F69" s="59" t="s">
        <v>93</v>
      </c>
      <c r="G69" s="59" t="s">
        <v>2</v>
      </c>
    </row>
    <row r="70" spans="1:7">
      <c r="A70" s="67" t="s">
        <v>128</v>
      </c>
      <c r="B70" s="59" t="s">
        <v>2</v>
      </c>
      <c r="C70" s="68" t="str">
        <f>LOWER(C69)</f>
        <v>plantilla html de un diseño semántico</v>
      </c>
      <c r="D70" s="68"/>
      <c r="E70" s="70" t="str">
        <f>IF(C71&lt;&gt;"",CONCATENATE("id=",Comillas,C71,Comillas),"")</f>
        <v>id="plantilla-html-de-un-diseno-semantico"</v>
      </c>
      <c r="G70" s="59" t="s">
        <v>2</v>
      </c>
    </row>
    <row r="71" spans="1:7">
      <c r="A71" s="67" t="s">
        <v>129</v>
      </c>
      <c r="B71" s="59" t="s">
        <v>2</v>
      </c>
      <c r="C71" s="59" t="s">
        <v>130</v>
      </c>
      <c r="D71" s="59"/>
      <c r="E71" s="70" t="str">
        <f>IF(C69&lt;&gt;"",$F$44,"")</f>
        <v>class="mt-5"&gt;</v>
      </c>
      <c r="F71" s="59" t="s">
        <v>2</v>
      </c>
      <c r="G71" s="59" t="s">
        <v>2</v>
      </c>
    </row>
    <row r="72" spans="1:7">
      <c r="A72" s="67"/>
      <c r="B72" s="59" t="s">
        <v>2</v>
      </c>
      <c r="C72" s="59"/>
      <c r="D72" s="59"/>
      <c r="E72" s="70" t="str">
        <f>IF(C69&lt;&gt;"",CONCATENATE("&lt;h2 class=",Comillas,"mt-1",Comillas,"&gt;",C69,"&lt;/h2&gt;"),"")</f>
        <v>&lt;h2 class="mt-1"&gt;Plantilla HTML de un Diseño Semántico&lt;/h2&gt;</v>
      </c>
      <c r="G72" s="59" t="s">
        <v>2</v>
      </c>
    </row>
    <row r="73" spans="1:7">
      <c r="A73" s="67"/>
      <c r="C73" s="68" t="s">
        <v>131</v>
      </c>
      <c r="D73" s="59"/>
      <c r="E73" s="71" t="str">
        <f>IF(C69="","",CONCATENATE("&lt;p&gt;",C73,"&lt;/p&gt;"))</f>
        <v>&lt;p&gt;Lorem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quis.7&lt;/p&gt;</v>
      </c>
      <c r="G73" s="59" t="s">
        <v>2</v>
      </c>
    </row>
    <row r="74" spans="1:5">
      <c r="A74" s="67"/>
      <c r="B74" s="59" t="s">
        <v>2</v>
      </c>
      <c r="C74" s="59"/>
      <c r="D74" s="59"/>
      <c r="E74" s="70" t="str">
        <f>IF(C69&lt;&gt;"","&lt;/div&gt;","")</f>
        <v>&lt;/div&gt;</v>
      </c>
    </row>
    <row r="75" ht="15.75" spans="1:7">
      <c r="A75" s="72"/>
      <c r="B75" s="73" t="s">
        <v>2</v>
      </c>
      <c r="C75" s="73"/>
      <c r="D75" s="74"/>
      <c r="E75" s="73" t="str">
        <f>IF(C69&lt;&gt;"",CONCATENATE("&lt;!-- ",C69," Fin --&gt;"),"")</f>
        <v>&lt;!-- Plantilla HTML de un Diseño Semántico Fin --&gt;</v>
      </c>
      <c r="F75" s="59" t="s">
        <v>2</v>
      </c>
      <c r="G75" s="59" t="s">
        <v>2</v>
      </c>
    </row>
    <row r="76" ht="15.75" spans="1:7">
      <c r="A76" s="67"/>
      <c r="B76" s="76"/>
      <c r="C76" s="76"/>
      <c r="D76" s="77"/>
      <c r="E76" s="70" t="str">
        <f>""</f>
        <v/>
      </c>
      <c r="F76" s="59" t="s">
        <v>2</v>
      </c>
      <c r="G76" s="59" t="s">
        <v>2</v>
      </c>
    </row>
    <row r="77" spans="1:7">
      <c r="A77" s="63"/>
      <c r="B77" s="64"/>
      <c r="C77" s="65"/>
      <c r="D77" s="65"/>
      <c r="E77" s="66" t="str">
        <f>IF(C78&lt;&gt;"",CONCATENATE("&lt;!-- ",C78," --&gt;"),"")</f>
        <v/>
      </c>
      <c r="F77" s="59" t="s">
        <v>93</v>
      </c>
      <c r="G77" s="59" t="s">
        <v>2</v>
      </c>
    </row>
    <row r="78" spans="1:7">
      <c r="A78" s="67" t="s">
        <v>116</v>
      </c>
      <c r="B78" s="59" t="s">
        <v>2</v>
      </c>
      <c r="C78" s="68"/>
      <c r="D78" s="68"/>
      <c r="E78" s="69" t="str">
        <f>IF(C78&lt;&gt;"","&lt;div","")</f>
        <v/>
      </c>
      <c r="G78" s="59" t="s">
        <v>2</v>
      </c>
    </row>
    <row r="79" spans="1:7">
      <c r="A79" s="67" t="s">
        <v>132</v>
      </c>
      <c r="B79" s="59" t="s">
        <v>2</v>
      </c>
      <c r="C79" s="68" t="str">
        <f>LOWER(C78)</f>
        <v/>
      </c>
      <c r="D79" s="68"/>
      <c r="E79" s="70" t="str">
        <f>IF(C80&lt;&gt;"",CONCATENATE("id=",Comillas,C80,Comillas),"")</f>
        <v/>
      </c>
      <c r="G79" s="59" t="s">
        <v>2</v>
      </c>
    </row>
    <row r="80" spans="1:7">
      <c r="A80" s="67"/>
      <c r="B80" s="59" t="s">
        <v>2</v>
      </c>
      <c r="C80" s="59"/>
      <c r="D80" s="59"/>
      <c r="E80" s="70" t="str">
        <f>IF(C78&lt;&gt;"",$F$44,"")</f>
        <v/>
      </c>
      <c r="G80" s="59" t="s">
        <v>2</v>
      </c>
    </row>
    <row r="81" spans="1:7">
      <c r="A81" s="67"/>
      <c r="B81" s="59" t="s">
        <v>2</v>
      </c>
      <c r="C81" s="59"/>
      <c r="D81" s="59"/>
      <c r="E81" s="70" t="str">
        <f>IF(C78&lt;&gt;"",CONCATENATE("&lt;h2 class=",Comillas,"mt-1",Comillas,"&gt;",C78,"&lt;/h2&gt;"),"")</f>
        <v/>
      </c>
      <c r="G81" s="59" t="s">
        <v>2</v>
      </c>
    </row>
    <row r="82" spans="1:10">
      <c r="A82" s="67"/>
      <c r="C82" s="68" t="s">
        <v>131</v>
      </c>
      <c r="D82" s="59"/>
      <c r="E82" s="71" t="str">
        <f>IF(C78="","",CONCATENATE("&lt;p&gt;",C82,"&lt;/p&gt;"))</f>
        <v/>
      </c>
      <c r="J82" s="59" t="s">
        <v>2</v>
      </c>
    </row>
    <row r="83" spans="1:7">
      <c r="A83" s="67"/>
      <c r="B83" s="59" t="s">
        <v>2</v>
      </c>
      <c r="C83" s="59"/>
      <c r="D83" s="59"/>
      <c r="E83" s="70" t="str">
        <f>IF(C78&lt;&gt;"","&lt;/div&gt;","")</f>
        <v/>
      </c>
      <c r="G83" s="59" t="s">
        <v>2</v>
      </c>
    </row>
    <row r="84" ht="15.75" spans="1:7">
      <c r="A84" s="72"/>
      <c r="B84" s="73" t="s">
        <v>2</v>
      </c>
      <c r="C84" s="73"/>
      <c r="D84" s="74"/>
      <c r="E84" s="73" t="str">
        <f>IF(C78&lt;&gt;"",CONCATENATE("&lt;!-- ",C78," Fin --&gt;"),"")</f>
        <v/>
      </c>
      <c r="F84" s="59" t="s">
        <v>93</v>
      </c>
      <c r="G84" s="59" t="s">
        <v>2</v>
      </c>
    </row>
    <row r="85" ht="15.75" spans="1:7">
      <c r="A85" s="67"/>
      <c r="B85" s="76"/>
      <c r="C85" s="76"/>
      <c r="D85" s="77"/>
      <c r="E85" s="70" t="str">
        <f>""</f>
        <v/>
      </c>
      <c r="G85" s="59" t="s">
        <v>2</v>
      </c>
    </row>
    <row r="86" spans="1:7">
      <c r="A86" s="63"/>
      <c r="B86" s="64"/>
      <c r="C86" s="65"/>
      <c r="D86" s="65"/>
      <c r="E86" s="66" t="str">
        <f>IF(C87&lt;&gt;"",CONCATENATE("&lt;!-- ",C87," --&gt;"),"")</f>
        <v/>
      </c>
      <c r="F86" s="59" t="s">
        <v>2</v>
      </c>
      <c r="G86" s="59" t="s">
        <v>2</v>
      </c>
    </row>
    <row r="87" spans="1:10">
      <c r="A87" s="67" t="s">
        <v>116</v>
      </c>
      <c r="B87" s="59" t="s">
        <v>2</v>
      </c>
      <c r="C87" s="68"/>
      <c r="D87" s="68"/>
      <c r="E87" s="69" t="str">
        <f>IF(C87&lt;&gt;"","&lt;div","")</f>
        <v/>
      </c>
      <c r="G87" s="59" t="s">
        <v>133</v>
      </c>
      <c r="J87" s="59" t="s">
        <v>2</v>
      </c>
    </row>
    <row r="88" spans="1:10">
      <c r="A88" s="67" t="s">
        <v>132</v>
      </c>
      <c r="B88" s="59" t="s">
        <v>2</v>
      </c>
      <c r="C88" s="68" t="str">
        <f>LOWER(C87)</f>
        <v/>
      </c>
      <c r="D88" s="68"/>
      <c r="E88" s="70" t="str">
        <f>IF(C89&lt;&gt;"",CONCATENATE("id=",Comillas,C89,Comillas),"")</f>
        <v/>
      </c>
      <c r="G88" s="59" t="s">
        <v>134</v>
      </c>
      <c r="J88" s="59" t="s">
        <v>2</v>
      </c>
    </row>
    <row r="89" spans="1:7">
      <c r="A89" s="67"/>
      <c r="B89" s="59" t="s">
        <v>2</v>
      </c>
      <c r="C89" s="59"/>
      <c r="D89" s="59"/>
      <c r="E89" s="70" t="str">
        <f>IF(C87&lt;&gt;"",$F$44,"")</f>
        <v/>
      </c>
      <c r="G89" s="59" t="s">
        <v>2</v>
      </c>
    </row>
    <row r="90" spans="1:5">
      <c r="A90" s="67"/>
      <c r="B90" s="59" t="s">
        <v>2</v>
      </c>
      <c r="C90" s="59"/>
      <c r="D90" s="59"/>
      <c r="E90" s="70" t="str">
        <f>IF(C87&lt;&gt;"",CONCATENATE("&lt;h2 class=",Comillas,"mt-1",Comillas,"&gt;",C87,"&lt;/h2&gt;"),"")</f>
        <v/>
      </c>
    </row>
    <row r="91" spans="1:7">
      <c r="A91" s="67"/>
      <c r="C91" s="68" t="s">
        <v>135</v>
      </c>
      <c r="D91" s="59"/>
      <c r="E91" s="71" t="str">
        <f>IF(C87="","",CONCATENATE("&lt;p&gt;",C91,"&lt;/p&gt;"))</f>
        <v/>
      </c>
      <c r="G91" s="59" t="s">
        <v>2</v>
      </c>
    </row>
    <row r="92" spans="1:7">
      <c r="A92" s="67"/>
      <c r="B92" s="59" t="s">
        <v>2</v>
      </c>
      <c r="C92" s="59"/>
      <c r="D92" s="59"/>
      <c r="E92" s="70" t="str">
        <f>IF(C87&lt;&gt;"","&lt;/div&gt;","")</f>
        <v/>
      </c>
      <c r="F92" s="59" t="s">
        <v>93</v>
      </c>
      <c r="G92" s="59" t="s">
        <v>2</v>
      </c>
    </row>
    <row r="93" ht="15.75" spans="1:7">
      <c r="A93" s="72"/>
      <c r="B93" s="73" t="s">
        <v>2</v>
      </c>
      <c r="C93" s="73"/>
      <c r="D93" s="74"/>
      <c r="E93" s="73" t="str">
        <f>IF(C87&lt;&gt;"",CONCATENATE("&lt;!-- ",C87," Fin --&gt;"),"")</f>
        <v/>
      </c>
      <c r="G93" s="59" t="s">
        <v>2</v>
      </c>
    </row>
    <row r="94" ht="15.75" spans="1:7">
      <c r="A94" s="67"/>
      <c r="B94" s="76"/>
      <c r="C94" s="76"/>
      <c r="D94" s="77"/>
      <c r="E94" s="70" t="str">
        <f>""</f>
        <v/>
      </c>
      <c r="F94" s="59" t="s">
        <v>2</v>
      </c>
      <c r="G94" s="59" t="s">
        <v>2</v>
      </c>
    </row>
    <row r="95" spans="1:7">
      <c r="A95" s="63"/>
      <c r="B95" s="64"/>
      <c r="C95" s="65"/>
      <c r="D95" s="65"/>
      <c r="E95" s="66" t="str">
        <f>IF(C96&lt;&gt;"",CONCATENATE("&lt;!-- ",C96," --&gt;"),"")</f>
        <v/>
      </c>
      <c r="G95" s="59" t="s">
        <v>2</v>
      </c>
    </row>
    <row r="96" spans="1:7">
      <c r="A96" s="67" t="s">
        <v>116</v>
      </c>
      <c r="B96" s="59" t="s">
        <v>2</v>
      </c>
      <c r="C96" s="68"/>
      <c r="D96" s="68"/>
      <c r="E96" s="69" t="str">
        <f>IF(C96&lt;&gt;"","&lt;div","")</f>
        <v/>
      </c>
      <c r="G96" s="59" t="s">
        <v>2</v>
      </c>
    </row>
    <row r="97" spans="1:7">
      <c r="A97" s="67" t="s">
        <v>132</v>
      </c>
      <c r="B97" s="59" t="s">
        <v>2</v>
      </c>
      <c r="C97" s="68" t="str">
        <f>LOWER(C96)</f>
        <v/>
      </c>
      <c r="D97" s="68"/>
      <c r="E97" s="70" t="str">
        <f>IF(C98&lt;&gt;"",CONCATENATE("id=",Comillas,C98,Comillas),"")</f>
        <v/>
      </c>
      <c r="G97" s="59" t="s">
        <v>2</v>
      </c>
    </row>
    <row r="98" spans="1:5">
      <c r="A98" s="67"/>
      <c r="B98" s="59" t="s">
        <v>2</v>
      </c>
      <c r="C98" s="59"/>
      <c r="D98" s="59"/>
      <c r="E98" s="70" t="str">
        <f>IF(C96&lt;&gt;"",$F$44,"")</f>
        <v/>
      </c>
    </row>
    <row r="99" spans="1:7">
      <c r="A99" s="67"/>
      <c r="B99" s="59" t="s">
        <v>2</v>
      </c>
      <c r="C99" s="59"/>
      <c r="D99" s="59"/>
      <c r="E99" s="70" t="str">
        <f>IF(C96&lt;&gt;"",CONCATENATE("&lt;h2 class=",Comillas,"mt-1",Comillas,"&gt;",C96,"&lt;/h2&gt;"),"")</f>
        <v/>
      </c>
      <c r="G99" s="59" t="s">
        <v>2</v>
      </c>
    </row>
    <row r="100" spans="1:7">
      <c r="A100" s="67"/>
      <c r="C100" s="68" t="s">
        <v>136</v>
      </c>
      <c r="D100" s="59"/>
      <c r="E100" s="71" t="str">
        <f>IF(C96="","",CONCATENATE("&lt;p&gt;",C100,"&lt;/p&gt;"))</f>
        <v/>
      </c>
      <c r="F100" s="59" t="s">
        <v>93</v>
      </c>
      <c r="G100" s="59" t="s">
        <v>2</v>
      </c>
    </row>
    <row r="101" spans="1:7">
      <c r="A101" s="67"/>
      <c r="B101" s="59" t="s">
        <v>2</v>
      </c>
      <c r="C101" s="59"/>
      <c r="D101" s="59"/>
      <c r="E101" s="70" t="str">
        <f>IF(C96&lt;&gt;"","&lt;/div&gt;","")</f>
        <v/>
      </c>
      <c r="G101" s="59" t="s">
        <v>2</v>
      </c>
    </row>
    <row r="102" ht="15.75" spans="1:7">
      <c r="A102" s="72"/>
      <c r="B102" s="73" t="s">
        <v>2</v>
      </c>
      <c r="C102" s="73"/>
      <c r="D102" s="74"/>
      <c r="E102" s="73" t="str">
        <f>IF(C96&lt;&gt;"",CONCATENATE("&lt;!-- ",C96," Fin --&gt;"),"")</f>
        <v/>
      </c>
      <c r="F102" s="59" t="s">
        <v>2</v>
      </c>
      <c r="G102" s="59" t="s">
        <v>2</v>
      </c>
    </row>
    <row r="103" ht="15.75" spans="1:7">
      <c r="A103" s="67"/>
      <c r="B103" s="76"/>
      <c r="C103" s="76"/>
      <c r="D103" s="77"/>
      <c r="E103" s="70" t="str">
        <f>""</f>
        <v/>
      </c>
      <c r="G103" s="59" t="s">
        <v>2</v>
      </c>
    </row>
    <row r="104" spans="1:7">
      <c r="A104" s="63"/>
      <c r="B104" s="64"/>
      <c r="C104" s="65"/>
      <c r="D104" s="65"/>
      <c r="E104" s="66" t="str">
        <f>IF(C105&lt;&gt;"",CONCATENATE("&lt;!-- ",C105," --&gt;"),"")</f>
        <v/>
      </c>
      <c r="G104" s="59" t="s">
        <v>2</v>
      </c>
    </row>
    <row r="105" spans="1:7">
      <c r="A105" s="67" t="s">
        <v>116</v>
      </c>
      <c r="B105" s="59" t="s">
        <v>2</v>
      </c>
      <c r="C105" s="68"/>
      <c r="D105" s="68"/>
      <c r="E105" s="69" t="str">
        <f>IF(C105&lt;&gt;"","&lt;div","")</f>
        <v/>
      </c>
      <c r="G105" s="59" t="s">
        <v>2</v>
      </c>
    </row>
    <row r="106" spans="1:5">
      <c r="A106" s="67" t="s">
        <v>132</v>
      </c>
      <c r="B106" s="59" t="s">
        <v>2</v>
      </c>
      <c r="C106" s="68" t="str">
        <f>LOWER(C105)</f>
        <v/>
      </c>
      <c r="D106" s="68"/>
      <c r="E106" s="70" t="str">
        <f>IF(C107&lt;&gt;"",CONCATENATE("id=",Comillas,C107,Comillas),"")</f>
        <v/>
      </c>
    </row>
    <row r="107" spans="1:7">
      <c r="A107" s="67"/>
      <c r="B107" s="59" t="s">
        <v>2</v>
      </c>
      <c r="C107" s="59"/>
      <c r="D107" s="59"/>
      <c r="E107" s="70" t="str">
        <f>IF(C105&lt;&gt;"",$F$44,"")</f>
        <v/>
      </c>
      <c r="G107" s="59" t="s">
        <v>2</v>
      </c>
    </row>
    <row r="108" spans="1:7">
      <c r="A108" s="67"/>
      <c r="B108" s="59" t="s">
        <v>2</v>
      </c>
      <c r="C108" s="59"/>
      <c r="D108" s="59"/>
      <c r="E108" s="70" t="str">
        <f>IF(C105&lt;&gt;"",CONCATENATE("&lt;h2 class=",Comillas,"mt-1",Comillas,"&gt;",C105,"&lt;/h2&gt;"),"")</f>
        <v/>
      </c>
      <c r="F108" s="59" t="s">
        <v>93</v>
      </c>
      <c r="G108" s="59" t="s">
        <v>2</v>
      </c>
    </row>
    <row r="109" spans="1:7">
      <c r="A109" s="67"/>
      <c r="C109" s="68" t="s">
        <v>137</v>
      </c>
      <c r="D109" s="59"/>
      <c r="E109" s="71" t="str">
        <f>IF(C105="","",CONCATENATE("&lt;p&gt;",C109,"&lt;/p&gt;"))</f>
        <v/>
      </c>
      <c r="G109" s="59" t="s">
        <v>2</v>
      </c>
    </row>
    <row r="110" spans="1:7">
      <c r="A110" s="67"/>
      <c r="B110" s="59" t="s">
        <v>2</v>
      </c>
      <c r="C110" s="59"/>
      <c r="D110" s="59"/>
      <c r="E110" s="70" t="str">
        <f>IF(C105&lt;&gt;"","&lt;/div&gt;","")</f>
        <v/>
      </c>
      <c r="F110" s="59" t="s">
        <v>2</v>
      </c>
      <c r="G110" s="59" t="s">
        <v>2</v>
      </c>
    </row>
    <row r="111" ht="15.75" spans="1:7">
      <c r="A111" s="72"/>
      <c r="B111" s="73" t="s">
        <v>2</v>
      </c>
      <c r="C111" s="73"/>
      <c r="D111" s="74"/>
      <c r="E111" s="73" t="str">
        <f>IF(C105&lt;&gt;"",CONCATENATE("&lt;!-- ",C105," Fin --&gt;"),"")</f>
        <v/>
      </c>
      <c r="G111" s="59" t="s">
        <v>2</v>
      </c>
    </row>
    <row r="112" ht="15.75" spans="1:7">
      <c r="A112" s="67"/>
      <c r="B112" s="76"/>
      <c r="C112" s="76"/>
      <c r="D112" s="77"/>
      <c r="E112" s="70" t="str">
        <f>""</f>
        <v/>
      </c>
      <c r="G112" s="59" t="s">
        <v>2</v>
      </c>
    </row>
    <row r="113" spans="1:7">
      <c r="A113" s="63"/>
      <c r="B113" s="64"/>
      <c r="C113" s="65"/>
      <c r="D113" s="65"/>
      <c r="E113" s="66" t="str">
        <f>IF(C114&lt;&gt;"",CONCATENATE("&lt;!-- ",C114," --&gt;"),"")</f>
        <v/>
      </c>
      <c r="G113" s="59" t="s">
        <v>2</v>
      </c>
    </row>
    <row r="114" spans="1:5">
      <c r="A114" s="67" t="s">
        <v>116</v>
      </c>
      <c r="B114" s="59" t="s">
        <v>2</v>
      </c>
      <c r="C114" s="68"/>
      <c r="D114" s="68"/>
      <c r="E114" s="69" t="str">
        <f>IF(C114&lt;&gt;"","&lt;div","")</f>
        <v/>
      </c>
    </row>
    <row r="115" spans="1:7">
      <c r="A115" s="67" t="s">
        <v>132</v>
      </c>
      <c r="B115" s="59" t="s">
        <v>2</v>
      </c>
      <c r="C115" s="68" t="str">
        <f>LOWER(C114)</f>
        <v/>
      </c>
      <c r="D115" s="68"/>
      <c r="E115" s="70" t="str">
        <f>IF(C116&lt;&gt;"",CONCATENATE("id=",Comillas,C116,Comillas),"")</f>
        <v/>
      </c>
      <c r="G115" s="59" t="s">
        <v>2</v>
      </c>
    </row>
    <row r="116" spans="1:7">
      <c r="A116" s="67"/>
      <c r="B116" s="59" t="s">
        <v>2</v>
      </c>
      <c r="C116" s="59"/>
      <c r="D116" s="59"/>
      <c r="E116" s="70" t="str">
        <f>IF(C114&lt;&gt;"",$F$44,"")</f>
        <v/>
      </c>
      <c r="F116" s="59" t="s">
        <v>93</v>
      </c>
      <c r="G116" s="59" t="s">
        <v>2</v>
      </c>
    </row>
    <row r="117" spans="1:7">
      <c r="A117" s="67"/>
      <c r="B117" s="59" t="s">
        <v>2</v>
      </c>
      <c r="C117" s="59"/>
      <c r="D117" s="59"/>
      <c r="E117" s="70" t="str">
        <f>IF(C114&lt;&gt;"",CONCATENATE("&lt;h2 class=",Comillas,"mt-1",Comillas,"&gt;",C114,"&lt;/h2&gt;"),"")</f>
        <v/>
      </c>
      <c r="G117" s="59" t="s">
        <v>2</v>
      </c>
    </row>
    <row r="118" spans="1:7">
      <c r="A118" s="67"/>
      <c r="C118" s="68" t="s">
        <v>138</v>
      </c>
      <c r="D118" s="59"/>
      <c r="E118" s="71" t="str">
        <f>IF(C114="","",CONCATENATE("&lt;p&gt;",C118,"&lt;/p&gt;"))</f>
        <v/>
      </c>
      <c r="F118" s="59" t="s">
        <v>2</v>
      </c>
      <c r="G118" s="59" t="s">
        <v>2</v>
      </c>
    </row>
    <row r="119" spans="1:7">
      <c r="A119" s="67"/>
      <c r="B119" s="59" t="s">
        <v>2</v>
      </c>
      <c r="C119" s="59"/>
      <c r="D119" s="59"/>
      <c r="E119" s="70" t="str">
        <f>IF(C114&lt;&gt;"","&lt;/div&gt;","")</f>
        <v/>
      </c>
      <c r="G119" s="59" t="s">
        <v>2</v>
      </c>
    </row>
    <row r="120" ht="15.75" spans="1:7">
      <c r="A120" s="72"/>
      <c r="B120" s="73" t="s">
        <v>2</v>
      </c>
      <c r="C120" s="73"/>
      <c r="D120" s="74"/>
      <c r="E120" s="73" t="str">
        <f>IF(C114&lt;&gt;"",CONCATENATE("&lt;!-- ",C114," Fin --&gt;"),"")</f>
        <v/>
      </c>
      <c r="G120" s="59" t="s">
        <v>2</v>
      </c>
    </row>
    <row r="121" ht="15.75" spans="1:7">
      <c r="A121" s="67"/>
      <c r="B121" s="76"/>
      <c r="C121" s="76"/>
      <c r="D121" s="77"/>
      <c r="E121" s="70" t="str">
        <f>""</f>
        <v/>
      </c>
      <c r="G121" s="59" t="s">
        <v>2</v>
      </c>
    </row>
    <row r="122" spans="1:5">
      <c r="A122" s="63"/>
      <c r="B122" s="64"/>
      <c r="C122" s="65"/>
      <c r="D122" s="65"/>
      <c r="E122" s="66" t="str">
        <f>IF(C123&lt;&gt;"",CONCATENATE("&lt;!-- ",C123," --&gt;"),"")</f>
        <v/>
      </c>
    </row>
    <row r="123" spans="1:7">
      <c r="A123" s="67" t="s">
        <v>116</v>
      </c>
      <c r="B123" s="59" t="s">
        <v>2</v>
      </c>
      <c r="C123" s="68"/>
      <c r="D123" s="68"/>
      <c r="E123" s="69" t="str">
        <f>IF(C123&lt;&gt;"","&lt;div","")</f>
        <v/>
      </c>
      <c r="G123" s="59" t="s">
        <v>2</v>
      </c>
    </row>
    <row r="124" spans="1:7">
      <c r="A124" s="67" t="s">
        <v>132</v>
      </c>
      <c r="B124" s="59" t="s">
        <v>2</v>
      </c>
      <c r="C124" s="68" t="str">
        <f>LOWER(C123)</f>
        <v/>
      </c>
      <c r="D124" s="68"/>
      <c r="E124" s="70" t="str">
        <f>IF(C125&lt;&gt;"",CONCATENATE("id=",Comillas,C125,Comillas),"")</f>
        <v/>
      </c>
      <c r="F124" s="59" t="s">
        <v>93</v>
      </c>
      <c r="G124" s="59" t="s">
        <v>2</v>
      </c>
    </row>
    <row r="125" spans="1:7">
      <c r="A125" s="67"/>
      <c r="B125" s="59" t="s">
        <v>2</v>
      </c>
      <c r="C125" s="59"/>
      <c r="D125" s="59"/>
      <c r="E125" s="70" t="str">
        <f>IF(C123&lt;&gt;"",$F$44,"")</f>
        <v/>
      </c>
      <c r="G125" s="59" t="s">
        <v>2</v>
      </c>
    </row>
    <row r="126" spans="1:7">
      <c r="A126" s="67"/>
      <c r="B126" s="59" t="s">
        <v>2</v>
      </c>
      <c r="C126" s="59"/>
      <c r="D126" s="59"/>
      <c r="E126" s="70" t="str">
        <f>IF(C123&lt;&gt;"",CONCATENATE("&lt;h2 class=",Comillas,"mt-1",Comillas,"&gt;",C123,"&lt;/h2&gt;"),"")</f>
        <v/>
      </c>
      <c r="F126" s="59" t="s">
        <v>2</v>
      </c>
      <c r="G126" s="59" t="s">
        <v>2</v>
      </c>
    </row>
    <row r="127" spans="1:7">
      <c r="A127" s="67"/>
      <c r="C127" s="68" t="s">
        <v>139</v>
      </c>
      <c r="D127" s="59"/>
      <c r="E127" s="71" t="str">
        <f>IF(C123="","",CONCATENATE("&lt;p&gt;",C127,"&lt;/p&gt;"))</f>
        <v/>
      </c>
      <c r="G127" s="59" t="s">
        <v>2</v>
      </c>
    </row>
    <row r="128" spans="1:7">
      <c r="A128" s="67"/>
      <c r="B128" s="59" t="s">
        <v>2</v>
      </c>
      <c r="C128" s="59"/>
      <c r="D128" s="59"/>
      <c r="E128" s="70" t="str">
        <f>IF(C123&lt;&gt;"","&lt;/div&gt;","")</f>
        <v/>
      </c>
      <c r="G128" s="59" t="s">
        <v>2</v>
      </c>
    </row>
    <row r="129" ht="15.75" spans="1:7">
      <c r="A129" s="72"/>
      <c r="B129" s="73" t="s">
        <v>2</v>
      </c>
      <c r="C129" s="73"/>
      <c r="D129" s="74"/>
      <c r="E129" s="73" t="str">
        <f>IF(C123&lt;&gt;"",CONCATENATE("&lt;!-- ",C123," Fin --&gt;"),"")</f>
        <v/>
      </c>
      <c r="G129" s="59" t="s">
        <v>2</v>
      </c>
    </row>
    <row r="130" spans="1:5">
      <c r="A130" s="67"/>
      <c r="B130" s="76"/>
      <c r="C130" s="76"/>
      <c r="D130" s="77"/>
      <c r="E130" s="70" t="str">
        <f>""</f>
        <v/>
      </c>
    </row>
    <row r="131" spans="2:5">
      <c r="B131" s="59" t="s">
        <v>2</v>
      </c>
      <c r="E131" s="81" t="s">
        <v>109</v>
      </c>
    </row>
    <row r="132" spans="2:7">
      <c r="B132" s="59" t="s">
        <v>2</v>
      </c>
      <c r="E132" s="82" t="s">
        <v>140</v>
      </c>
      <c r="G132" s="59" t="s">
        <v>2</v>
      </c>
    </row>
    <row r="133" spans="5:5">
      <c r="E133" s="82" t="s">
        <v>141</v>
      </c>
    </row>
    <row r="134" spans="2:7">
      <c r="B134" s="59" t="s">
        <v>2</v>
      </c>
      <c r="E134" s="60" t="str">
        <f>CONCATENATE("&lt;!--  ",$C$10,"--&gt;")</f>
        <v>&lt;!--  Curso Completo de ChatGPT 2025 --&gt;</v>
      </c>
      <c r="G134" s="59" t="s">
        <v>2</v>
      </c>
    </row>
    <row r="135" spans="2:7">
      <c r="B135" s="59" t="s">
        <v>2</v>
      </c>
      <c r="E135" s="60" t="s">
        <v>142</v>
      </c>
      <c r="F135" s="59" t="s">
        <v>93</v>
      </c>
      <c r="G135" s="59" t="s">
        <v>2</v>
      </c>
    </row>
    <row r="136" spans="2:5">
      <c r="B136" s="59" t="s">
        <v>2</v>
      </c>
      <c r="E136" s="59" t="s">
        <v>143</v>
      </c>
    </row>
    <row r="137" spans="2:7">
      <c r="B137" s="59" t="s">
        <v>2</v>
      </c>
      <c r="E137" s="59" t="s">
        <v>144</v>
      </c>
      <c r="G137" s="83"/>
    </row>
    <row r="138" spans="2:7">
      <c r="B138" s="59" t="s">
        <v>2</v>
      </c>
      <c r="E138" s="59" t="s">
        <v>145</v>
      </c>
      <c r="G138" s="84"/>
    </row>
    <row r="139" spans="2:5">
      <c r="B139" s="59" t="s">
        <v>2</v>
      </c>
      <c r="E139" s="59"/>
    </row>
    <row r="140" spans="2:6">
      <c r="B140" s="59" t="s">
        <v>2</v>
      </c>
      <c r="E140" s="59" t="s">
        <v>146</v>
      </c>
      <c r="F140" s="59" t="s">
        <v>33</v>
      </c>
    </row>
    <row r="141" ht="15.75" spans="5:5">
      <c r="E141" s="59" t="s">
        <v>147</v>
      </c>
    </row>
    <row r="142" spans="5:5">
      <c r="E142" s="85" t="str">
        <f>IF($C13&lt;&gt;"",$I$2,"")</f>
        <v>&lt;li class="list-group-item"&gt;</v>
      </c>
    </row>
    <row r="143" spans="5:5">
      <c r="E143" s="86" t="str">
        <f>IF(C13&lt;&gt;"",CONCATENATE("&lt;a href=",Comillas,"#",C14,Comillas,"&gt;",C13,"&lt;/a&gt;"),"")</f>
        <v>&lt;a href="#introduccion"&gt;Introducción&lt;/a&gt;</v>
      </c>
    </row>
    <row r="144" ht="15.75" spans="2:6">
      <c r="B144" s="59" t="s">
        <v>2</v>
      </c>
      <c r="E144" s="87" t="str">
        <f>IF(C13&lt;&gt;"","&lt;/li&gt;","")</f>
        <v>&lt;/li&gt;</v>
      </c>
      <c r="F144" s="59" t="s">
        <v>2</v>
      </c>
    </row>
    <row r="145" spans="2:6">
      <c r="B145" s="59" t="s">
        <v>2</v>
      </c>
      <c r="E145" s="85" t="str">
        <f>IF($C$42&lt;&gt;"",$I$2,"")</f>
        <v>&lt;li class="list-group-item"&gt;</v>
      </c>
      <c r="F145" s="59" t="s">
        <v>2</v>
      </c>
    </row>
    <row r="146" spans="2:5">
      <c r="B146" s="59" t="s">
        <v>2</v>
      </c>
      <c r="E146" s="86" t="str">
        <f>IF(C42&lt;&gt;"",CONCATENATE("&lt;a href=",Comillas,"#",C43,Comillas,"&gt;",C42,"&lt;/a&gt;"),"")</f>
        <v>&lt;a href="#estructura-html-no-semantica"&gt;Estructura HTML no Semántica&lt;/a&gt;</v>
      </c>
    </row>
    <row r="147" ht="15.75" spans="2:5">
      <c r="B147" s="59" t="s">
        <v>2</v>
      </c>
      <c r="E147" s="87" t="str">
        <f>IF($C$42&lt;&gt;"","&lt;/li&gt;","")</f>
        <v>&lt;/li&gt;</v>
      </c>
    </row>
    <row r="148" spans="5:5">
      <c r="E148" s="85" t="str">
        <f>IF($C$51&lt;&gt;"",$I$2,"")</f>
        <v>&lt;li class="list-group-item"&gt;</v>
      </c>
    </row>
    <row r="149" spans="5:5">
      <c r="E149" s="86" t="str">
        <f>IF(C51&lt;&gt;"",CONCATENATE("&lt;a href=",Comillas,"#",C53,Comillas,"&gt;",C51,"&lt;/a&gt;"),"")</f>
        <v>&lt;a href="#estructura-html-con-etiquetas-semanticas"&gt;Estructura HTML con Etiquetas Semánticas&lt;/a&gt;</v>
      </c>
    </row>
    <row r="150" ht="15.75" spans="5:5">
      <c r="E150" s="87" t="str">
        <f>IF($C$51&lt;&gt;"","&lt;/li&gt;","")</f>
        <v>&lt;/li&gt;</v>
      </c>
    </row>
    <row r="151" spans="5:5">
      <c r="E151" s="85" t="str">
        <f>IF(C60&lt;&gt;"",$I$2,"")</f>
        <v>&lt;li class="list-group-item"&gt;</v>
      </c>
    </row>
    <row r="152" spans="5:5">
      <c r="E152" s="86" t="str">
        <f>IF(C60&lt;&gt;"",CONCATENATE("&lt;a href=",Comillas,"#",C62,Comillas,"&gt;",C60,"&lt;/a&gt;"),"")</f>
        <v>&lt;a href="#etiquetas-semánticas-html"&gt;Etiquetas Semánticas HTML&lt;/a&gt;</v>
      </c>
    </row>
    <row r="153" ht="15.75" spans="5:5">
      <c r="E153" s="87" t="str">
        <f>IF(C60&lt;&gt;"","&lt;/li&gt;","")</f>
        <v>&lt;/li&gt;</v>
      </c>
    </row>
    <row r="154" spans="5:5">
      <c r="E154" s="85" t="str">
        <f>IF(C69&lt;&gt;"",$I$2,"")</f>
        <v>&lt;li class="list-group-item"&gt;</v>
      </c>
    </row>
    <row r="155" spans="5:5">
      <c r="E155" s="86" t="str">
        <f>IF(C69&lt;&gt;"",CONCATENATE("&lt;a href=",Comillas,"#",C71,Comillas,"&gt;",C69,"&lt;/a&gt;"),"")</f>
        <v>&lt;a href="#plantilla-html-de-un-diseno-semantico"&gt;Plantilla HTML de un Diseño Semántico&lt;/a&gt;</v>
      </c>
    </row>
    <row r="156" ht="15.75" spans="5:5">
      <c r="E156" s="87" t="str">
        <f>IF(C69&lt;&gt;"","&lt;/li&gt;","")</f>
        <v>&lt;/li&gt;</v>
      </c>
    </row>
    <row r="157" spans="5:5">
      <c r="E157" s="85" t="str">
        <f>IF(C78&lt;&gt;"",$I$2,"")</f>
        <v/>
      </c>
    </row>
    <row r="158" spans="5:10">
      <c r="E158" s="86" t="str">
        <f>IF(C78&lt;&gt;"",CONCATENATE("&lt;a href=",Comillas,"#",C80,Comillas,"&gt;",C76,"&lt;/a&gt;"),"")</f>
        <v/>
      </c>
      <c r="H158" s="88"/>
      <c r="I158" s="88"/>
      <c r="J158" s="88"/>
    </row>
    <row r="159" ht="15.75" spans="5:5">
      <c r="E159" s="87" t="str">
        <f>IF(C78&lt;&gt;"","&lt;/li&gt;","")</f>
        <v/>
      </c>
    </row>
    <row r="160" spans="5:12">
      <c r="E160" s="85" t="str">
        <f>IF(C84&lt;&gt;"",$I$2,"")</f>
        <v/>
      </c>
      <c r="K160" s="88"/>
      <c r="L160" s="88"/>
    </row>
    <row r="161" spans="5:5">
      <c r="E161" s="86" t="str">
        <f>IF(C84&lt;&gt;"",CONCATENATE("&lt;a href=",Comillas,"#",C85,Comillas,"&gt;",C84,"&lt;/a&gt;"),"")</f>
        <v/>
      </c>
    </row>
    <row r="162" ht="15.75" spans="5:5">
      <c r="E162" s="87" t="str">
        <f>IF(C84&lt;&gt;"","&lt;/li&gt;","")</f>
        <v/>
      </c>
    </row>
    <row r="163" spans="5:5">
      <c r="E163" s="85" t="str">
        <f>IF(C92&lt;&gt;"",$I$2,"")</f>
        <v/>
      </c>
    </row>
    <row r="164" spans="5:5">
      <c r="E164" s="86" t="str">
        <f>IF(C92&lt;&gt;"",CONCATENATE("&lt;a href=",Comillas,"#",C93,Comillas,"&gt;",C92,"&lt;/a&gt;"),"")</f>
        <v/>
      </c>
    </row>
    <row r="165" ht="15.75" spans="5:5">
      <c r="E165" s="87" t="str">
        <f>IF(C93&lt;&gt;"","&lt;/li&gt;","")</f>
        <v/>
      </c>
    </row>
    <row r="166" spans="1:6">
      <c r="A166" s="88"/>
      <c r="B166" s="88"/>
      <c r="C166" s="88"/>
      <c r="D166" s="88"/>
      <c r="E166" s="85" t="str">
        <f>IF(C100&lt;&gt;"",$I$2,"")</f>
        <v>&lt;li class="list-group-item"&gt;</v>
      </c>
      <c r="F166" s="88"/>
    </row>
    <row r="167" spans="5:7">
      <c r="E167" s="86" t="str">
        <f>IF(C100&lt;&gt;"",CONCATENATE("&lt;a href=",Comillas,"#",C101,Comillas,"&gt;",C100,"&lt;/a&gt;"),"")</f>
        <v>&lt;a href="#"&gt;Lorem ipsum, dolor sit amet consectetur adipisicing elit. Optio quidem ab iure sit ullam reprehenderit harum tenetur asperiores voluptatum? Animi dicta odit aspernatur qui saepe aliquid, optio magni commodi vel.
Quod, provident? Sunt amet aut qui nisi iusto sit ad aperiam natus suscipit perferendis, consequatur labore, a distinctio rerum esse! Enim provident et alias voluptatibus repellat tempora voluptates architecto corporis.
Quas, facere officiis numquam labore provident, perspiciatis quod similique dolor pariatur earum iure dolorem, iusto ipsa commodi praesentium excepturi totam cupiditate explicabo. Odio perspiciatis aliquam recusandae voluptatem commodi aliquid nostrum?
Architecto exercitationem vero eaque? Quis ipsam, mollitia laudantium eum non, aspernatur sapiente nesciunt doloribus eligendi tempora perspiciatis atque itaque corrupti! Enim ratione eius labore excepturi unde numquam voluptates saepe eligendi!
Soluta, a corrupti adipisci nemo tenetur tempore dolore pariatur corporis illo quas distinctio? Quisquam incidunt sed natus sequi molestiae blanditiis, tempore, aperiam cum deserunt sit doloremque quibusdam, ab voluptas quis.9&lt;/a&gt;</v>
      </c>
      <c r="G167" s="88"/>
    </row>
    <row r="168" ht="15.75" spans="5:5">
      <c r="E168" s="87" t="str">
        <f>IF(C100&lt;&gt;"","&lt;/li&gt;","")</f>
        <v>&lt;/li&gt;</v>
      </c>
    </row>
    <row r="169" spans="5:5">
      <c r="E169" s="85" t="str">
        <f>IF(C89&lt;&gt;"",$I$2,"")</f>
        <v/>
      </c>
    </row>
    <row r="170" spans="5:5">
      <c r="E170" s="86" t="str">
        <f>IF(C89&lt;&gt;"",CONCATENATE("&lt;a href=",Comillas,"#",C91,Comillas,"&gt;",C89,"&lt;/a&gt;"),"")</f>
        <v/>
      </c>
    </row>
    <row r="171" ht="15.75" spans="5:5">
      <c r="E171" s="87" t="str">
        <f>IF(C89&lt;&gt;"","&lt;/li&gt;","")</f>
        <v/>
      </c>
    </row>
    <row r="172" spans="5:5">
      <c r="E172" s="85" t="str">
        <f>IF(C97&lt;&gt;"",$I$2,"")</f>
        <v/>
      </c>
    </row>
    <row r="173" spans="5:5">
      <c r="E173" s="86" t="str">
        <f>IF(C97&lt;&gt;"",CONCATENATE("&lt;a href=",Comillas,"#",C99,Comillas,"&gt;",C97,"&lt;/a&gt;"),"")</f>
        <v/>
      </c>
    </row>
    <row r="174" ht="15.75" spans="5:5">
      <c r="E174" s="87" t="str">
        <f>IF(C97&lt;&gt;"","&lt;/li&gt;","")</f>
        <v/>
      </c>
    </row>
    <row r="175" spans="5:5">
      <c r="E175" s="85" t="str">
        <f>IF(C105&lt;&gt;"",$I$2,"")</f>
        <v/>
      </c>
    </row>
    <row r="176" spans="5:5">
      <c r="E176" s="86" t="str">
        <f>IF(C105&lt;&gt;"",CONCATENATE("&lt;a href=",Comillas,"#",C107,Comillas,"&gt;",C105,"&lt;/a&gt;"),"")</f>
        <v/>
      </c>
    </row>
    <row r="177" ht="15.75" spans="5:5">
      <c r="E177" s="87" t="str">
        <f>IF(C107&lt;&gt;"","&lt;/li&gt;","")</f>
        <v/>
      </c>
    </row>
    <row r="178" spans="5:5">
      <c r="E178" s="59" t="s">
        <v>148</v>
      </c>
    </row>
    <row r="179" spans="5:5">
      <c r="E179" s="59" t="s">
        <v>149</v>
      </c>
    </row>
    <row r="180" spans="5:5">
      <c r="E180" s="59" t="s">
        <v>150</v>
      </c>
    </row>
    <row r="181" spans="5:5">
      <c r="E181" s="59" t="s">
        <v>109</v>
      </c>
    </row>
    <row r="182" spans="5:5">
      <c r="E182" s="89" t="s">
        <v>151</v>
      </c>
    </row>
    <row r="183"/>
    <row r="184" spans="5:5">
      <c r="E184" s="88"/>
    </row>
  </sheetData>
  <conditionalFormatting sqref="A33">
    <cfRule type="duplicateValues" dxfId="0" priority="106"/>
  </conditionalFormatting>
  <conditionalFormatting sqref="E48">
    <cfRule type="duplicateValues" dxfId="0" priority="110"/>
  </conditionalFormatting>
  <conditionalFormatting sqref="E57">
    <cfRule type="duplicateValues" dxfId="0" priority="108"/>
  </conditionalFormatting>
  <conditionalFormatting sqref="E66">
    <cfRule type="duplicateValues" dxfId="0" priority="65"/>
  </conditionalFormatting>
  <conditionalFormatting sqref="E75">
    <cfRule type="duplicateValues" dxfId="0" priority="64"/>
  </conditionalFormatting>
  <conditionalFormatting sqref="E84">
    <cfRule type="duplicateValues" dxfId="0" priority="35"/>
  </conditionalFormatting>
  <conditionalFormatting sqref="E93">
    <cfRule type="duplicateValues" dxfId="0" priority="34"/>
  </conditionalFormatting>
  <conditionalFormatting sqref="E102">
    <cfRule type="duplicateValues" dxfId="0" priority="4"/>
  </conditionalFormatting>
  <conditionalFormatting sqref="E111">
    <cfRule type="duplicateValues" dxfId="0" priority="3"/>
  </conditionalFormatting>
  <conditionalFormatting sqref="E120">
    <cfRule type="duplicateValues" dxfId="0" priority="2"/>
  </conditionalFormatting>
  <conditionalFormatting sqref="E129">
    <cfRule type="duplicateValues" dxfId="0" priority="1"/>
  </conditionalFormatting>
  <conditionalFormatting sqref="C$1:C$1048576">
    <cfRule type="duplicateValues" dxfId="0" priority="5"/>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65"/>
  <sheetViews>
    <sheetView topLeftCell="C1" workbookViewId="0">
      <pane ySplit="1" topLeftCell="A112" activePane="bottomLeft" state="frozen"/>
      <selection/>
      <selection pane="bottomLeft" activeCell="D101" sqref="D101"/>
    </sheetView>
  </sheetViews>
  <sheetFormatPr defaultColWidth="9" defaultRowHeight="14.25"/>
  <cols>
    <col min="4" max="4" width="23.25" customWidth="1"/>
    <col min="6" max="6" width="34.375" customWidth="1"/>
    <col min="12" max="12" width="18.25" customWidth="1"/>
    <col min="14" max="14" width="27.75" customWidth="1"/>
    <col min="21" max="21" width="18.25" customWidth="1"/>
    <col min="23" max="23" width="27.75" customWidth="1"/>
  </cols>
  <sheetData>
    <row r="1" ht="15" spans="6:23">
      <c r="F1" s="44" t="str">
        <f>""</f>
        <v/>
      </c>
      <c r="N1" s="44" t="str">
        <f>""</f>
        <v/>
      </c>
      <c r="W1" s="44" t="str">
        <f>""</f>
        <v/>
      </c>
    </row>
    <row r="2" spans="1:25">
      <c r="A2" s="45" t="s">
        <v>152</v>
      </c>
      <c r="B2" s="46"/>
      <c r="C2" s="46"/>
      <c r="D2" s="47" t="s">
        <v>153</v>
      </c>
      <c r="E2" s="46" t="s">
        <v>2</v>
      </c>
      <c r="F2" s="46" t="str">
        <f>CONCATENATE("&lt;!-- ",D2," --&gt;")</f>
        <v>&lt;!-- Etiqueta HTML &lt;main&gt;: Contenido Principal Semánticamente Definido  --&gt;</v>
      </c>
      <c r="G2" s="48"/>
      <c r="H2" t="s">
        <v>2</v>
      </c>
      <c r="I2" s="45" t="s">
        <v>152</v>
      </c>
      <c r="J2" s="46"/>
      <c r="K2" s="46"/>
      <c r="L2" s="47" t="s">
        <v>154</v>
      </c>
      <c r="M2" s="46"/>
      <c r="N2" s="46" t="str">
        <f>CONCATENATE("&lt;!-- ",L2," --&gt;")</f>
        <v>&lt;!-- Definición &lt;&gt; --&gt;</v>
      </c>
      <c r="O2" s="48"/>
      <c r="P2" t="s">
        <v>2</v>
      </c>
      <c r="R2" s="45" t="str">
        <f>I2</f>
        <v>Título 1 </v>
      </c>
      <c r="S2" s="46"/>
      <c r="T2" s="46"/>
      <c r="U2" s="47" t="s">
        <v>155</v>
      </c>
      <c r="V2" s="46"/>
      <c r="W2" s="46" t="str">
        <f>CONCATENATE("&lt;!-- ",U2," --&gt;")</f>
        <v>&lt;!-- Sintaxis Básica &lt;nav&gt; --&gt;</v>
      </c>
      <c r="X2" s="48"/>
      <c r="Y2" t="s">
        <v>2</v>
      </c>
    </row>
    <row r="3" spans="1:25">
      <c r="A3" s="49" t="s">
        <v>129</v>
      </c>
      <c r="B3" s="50" t="s">
        <v>156</v>
      </c>
      <c r="C3" s="51" t="s">
        <v>157</v>
      </c>
      <c r="F3" t="s">
        <v>86</v>
      </c>
      <c r="G3" s="52"/>
      <c r="H3" t="s">
        <v>2</v>
      </c>
      <c r="I3" s="49" t="s">
        <v>129</v>
      </c>
      <c r="J3" s="50" t="s">
        <v>156</v>
      </c>
      <c r="K3" s="51" t="s">
        <v>157</v>
      </c>
      <c r="N3" t="str">
        <f>CONCATENATE(J3,L3,K3)</f>
        <v>&lt;div &gt;</v>
      </c>
      <c r="O3" s="52"/>
      <c r="P3" t="s">
        <v>2</v>
      </c>
      <c r="R3" s="49" t="s">
        <v>129</v>
      </c>
      <c r="S3" s="50" t="s">
        <v>156</v>
      </c>
      <c r="T3" s="51" t="s">
        <v>157</v>
      </c>
      <c r="W3" t="str">
        <f>CONCATENATE(S3,U3,T3)</f>
        <v>&lt;div &gt;</v>
      </c>
      <c r="X3" s="52"/>
      <c r="Y3" t="s">
        <v>2</v>
      </c>
    </row>
    <row r="4" spans="1:25">
      <c r="A4" s="49"/>
      <c r="D4" s="53" t="s">
        <v>158</v>
      </c>
      <c r="E4" t="str">
        <f>CONCATENATE("id=",Comillas,D4,Comillas)</f>
        <v>id="etiqueta-html-main"</v>
      </c>
      <c r="F4" t="str">
        <f>CONCATENATE("&lt;h3&gt;",D2,"&lt;/h3&gt;")</f>
        <v>&lt;h3&gt;Etiqueta HTML &lt;main&gt;: Contenido Principal Semánticamente Definido &lt;/h3&gt;</v>
      </c>
      <c r="G4" s="52"/>
      <c r="H4" t="s">
        <v>2</v>
      </c>
      <c r="I4" s="49"/>
      <c r="N4" t="str">
        <f>CONCATENATE("&lt;h4&gt;",L2,"&lt;/h4&gt;")</f>
        <v>&lt;h4&gt;Definición &lt;&gt;&lt;/h4&gt;</v>
      </c>
      <c r="O4" s="52"/>
      <c r="P4" t="s">
        <v>2</v>
      </c>
      <c r="R4" s="49"/>
      <c r="W4" t="str">
        <f>CONCATENATE("&lt;h5&gt;",U2,"&lt;/h5&gt;")</f>
        <v>&lt;h5&gt;Sintaxis Básica &lt;nav&gt;&lt;/h5&gt;</v>
      </c>
      <c r="X4" s="52"/>
      <c r="Y4" t="s">
        <v>2</v>
      </c>
    </row>
    <row r="5" spans="1:25">
      <c r="A5" s="49"/>
      <c r="F5" t="str">
        <f>IF(D6&lt;&gt;"","&lt;p&gt;","")</f>
        <v/>
      </c>
      <c r="G5" s="52"/>
      <c r="H5" t="s">
        <v>2</v>
      </c>
      <c r="I5" s="49"/>
      <c r="N5" t="str">
        <f>IF(L6&lt;&gt;"","&lt;p&gt;","")</f>
        <v/>
      </c>
      <c r="O5" s="52"/>
      <c r="P5" t="s">
        <v>2</v>
      </c>
      <c r="R5" s="49"/>
      <c r="W5" t="str">
        <f>IF(U6&lt;&gt;"","&lt;p&gt;","")</f>
        <v/>
      </c>
      <c r="X5" s="52"/>
      <c r="Y5" t="s">
        <v>2</v>
      </c>
    </row>
    <row r="6" spans="1:25">
      <c r="A6" s="49" t="s">
        <v>159</v>
      </c>
      <c r="D6" s="53"/>
      <c r="E6" t="s">
        <v>2</v>
      </c>
      <c r="F6" t="str">
        <f>IF(D6&lt;&gt;"",D6,"")</f>
        <v/>
      </c>
      <c r="G6" s="52"/>
      <c r="H6" t="s">
        <v>2</v>
      </c>
      <c r="I6" s="49" t="s">
        <v>159</v>
      </c>
      <c r="L6" s="53"/>
      <c r="M6" t="s">
        <v>2</v>
      </c>
      <c r="N6" t="str">
        <f>IF(L6&lt;&gt;"",L6,"")</f>
        <v/>
      </c>
      <c r="O6" s="52"/>
      <c r="P6" t="s">
        <v>2</v>
      </c>
      <c r="Q6" t="s">
        <v>2</v>
      </c>
      <c r="R6" s="49" t="s">
        <v>159</v>
      </c>
      <c r="U6" s="53"/>
      <c r="V6" t="s">
        <v>2</v>
      </c>
      <c r="W6" t="str">
        <f>IF(U6&lt;&gt;"",U6,"")</f>
        <v/>
      </c>
      <c r="X6" s="52"/>
      <c r="Y6" t="s">
        <v>2</v>
      </c>
    </row>
    <row r="7" spans="1:25">
      <c r="A7" s="49"/>
      <c r="F7" t="s">
        <v>109</v>
      </c>
      <c r="G7" s="52"/>
      <c r="H7" t="s">
        <v>2</v>
      </c>
      <c r="I7" s="49"/>
      <c r="N7" t="s">
        <v>109</v>
      </c>
      <c r="O7" s="52"/>
      <c r="P7" t="s">
        <v>2</v>
      </c>
      <c r="R7" s="49"/>
      <c r="W7" t="s">
        <v>109</v>
      </c>
      <c r="X7" s="52"/>
      <c r="Y7" t="s">
        <v>2</v>
      </c>
    </row>
    <row r="8" ht="15" spans="1:25">
      <c r="A8" s="54"/>
      <c r="B8" s="44"/>
      <c r="C8" s="44"/>
      <c r="D8" s="44"/>
      <c r="E8" s="44"/>
      <c r="F8" s="44" t="str">
        <f>CONCATENATE("&lt;!-- ",D2," fin --&gt;")</f>
        <v>&lt;!-- Etiqueta HTML &lt;main&gt;: Contenido Principal Semánticamente Definido  fin --&gt;</v>
      </c>
      <c r="G8" s="55"/>
      <c r="H8" t="s">
        <v>2</v>
      </c>
      <c r="I8" s="54"/>
      <c r="J8" s="44"/>
      <c r="K8" s="44"/>
      <c r="L8" s="44"/>
      <c r="M8" s="44"/>
      <c r="N8" s="44" t="str">
        <f>CONCATENATE("&lt;!-- ",L2," fin --&gt;")</f>
        <v>&lt;!-- Definición &lt;&gt; fin --&gt;</v>
      </c>
      <c r="O8" s="55"/>
      <c r="P8" t="s">
        <v>2</v>
      </c>
      <c r="R8" s="54"/>
      <c r="S8" s="44"/>
      <c r="T8" s="44"/>
      <c r="U8" s="44"/>
      <c r="V8" s="44"/>
      <c r="W8" s="44" t="str">
        <f>CONCATENATE("&lt;!-- ",U2," fin --&gt;")</f>
        <v>&lt;!-- Sintaxis Básica &lt;nav&gt; fin --&gt;</v>
      </c>
      <c r="X8" s="55"/>
      <c r="Y8" t="s">
        <v>2</v>
      </c>
    </row>
    <row r="9" ht="15" spans="1:23">
      <c r="A9" s="45"/>
      <c r="B9" s="46"/>
      <c r="C9" s="46"/>
      <c r="D9" s="56"/>
      <c r="E9" s="46"/>
      <c r="F9" s="44" t="str">
        <f>""</f>
        <v/>
      </c>
      <c r="H9" t="s">
        <v>2</v>
      </c>
      <c r="I9" s="45"/>
      <c r="J9" s="46"/>
      <c r="K9" s="46"/>
      <c r="L9" s="56"/>
      <c r="M9" s="46"/>
      <c r="N9" s="44" t="str">
        <f>""</f>
        <v/>
      </c>
      <c r="R9" s="45"/>
      <c r="S9" s="46"/>
      <c r="T9" s="46"/>
      <c r="U9" s="56"/>
      <c r="V9" s="46"/>
      <c r="W9" s="44" t="str">
        <f>""</f>
        <v/>
      </c>
    </row>
    <row r="10" spans="1:25">
      <c r="A10" s="45" t="s">
        <v>160</v>
      </c>
      <c r="B10" s="46"/>
      <c r="C10" s="46"/>
      <c r="D10" s="47" t="s">
        <v>161</v>
      </c>
      <c r="E10" s="46" t="s">
        <v>2</v>
      </c>
      <c r="F10" s="46" t="str">
        <f>CONCATENATE("&lt;!-- ",D10," --&gt;")</f>
        <v>&lt;!-- Etiqueta HTML &lt;section&gt;: Contenido Principal Semánticamente Definido  --&gt;</v>
      </c>
      <c r="G10" s="48"/>
      <c r="H10" t="s">
        <v>2</v>
      </c>
      <c r="I10" s="45" t="s">
        <v>160</v>
      </c>
      <c r="J10" s="46"/>
      <c r="K10" s="46"/>
      <c r="L10" s="47" t="s">
        <v>162</v>
      </c>
      <c r="M10" s="46" t="s">
        <v>2</v>
      </c>
      <c r="N10" s="46" t="str">
        <f>CONCATENATE("&lt;!-- ",L10," --&gt;")</f>
        <v>&lt;!-- Características Clave &lt;&gt; --&gt;</v>
      </c>
      <c r="O10" s="48"/>
      <c r="R10" s="45" t="str">
        <f>I10</f>
        <v>Título 2</v>
      </c>
      <c r="S10" s="46"/>
      <c r="T10" s="46"/>
      <c r="U10" s="47" t="s">
        <v>163</v>
      </c>
      <c r="V10" s="46"/>
      <c r="W10" s="46" t="str">
        <f>CONCATENATE("&lt;!-- ",U10," --&gt;")</f>
        <v>&lt;!-- Sintaxis con Etiquetas Semánticas &lt;nav&gt; --&gt;</v>
      </c>
      <c r="X10" s="48"/>
      <c r="Y10" t="s">
        <v>2</v>
      </c>
    </row>
    <row r="11" spans="1:25">
      <c r="A11" s="49" t="s">
        <v>129</v>
      </c>
      <c r="B11" s="50" t="s">
        <v>156</v>
      </c>
      <c r="C11" s="51" t="s">
        <v>157</v>
      </c>
      <c r="F11" t="s">
        <v>164</v>
      </c>
      <c r="G11" s="52"/>
      <c r="H11" t="s">
        <v>2</v>
      </c>
      <c r="I11" s="49" t="s">
        <v>129</v>
      </c>
      <c r="J11" s="50" t="s">
        <v>156</v>
      </c>
      <c r="K11" s="51" t="s">
        <v>157</v>
      </c>
      <c r="N11" t="str">
        <f>CONCATENATE(J11,L11,K11)</f>
        <v>&lt;div &gt;</v>
      </c>
      <c r="O11" s="52"/>
      <c r="R11" s="49" t="s">
        <v>129</v>
      </c>
      <c r="S11" s="50" t="s">
        <v>156</v>
      </c>
      <c r="T11" s="51" t="s">
        <v>157</v>
      </c>
      <c r="W11" t="str">
        <f>CONCATENATE(S11,U11,T11)</f>
        <v>&lt;div &gt;</v>
      </c>
      <c r="X11" s="52"/>
      <c r="Y11" t="s">
        <v>2</v>
      </c>
    </row>
    <row r="12" spans="1:25">
      <c r="A12" s="49"/>
      <c r="D12" s="53" t="s">
        <v>165</v>
      </c>
      <c r="E12" t="str">
        <f>CONCATENATE("id=",Comillas,D12,Comillas)</f>
        <v>id="etiqueta-html-section"</v>
      </c>
      <c r="F12" t="str">
        <f>CONCATENATE("&lt;h3&gt;",D10,"&lt;/h3&gt;")</f>
        <v>&lt;h3&gt;Etiqueta HTML &lt;section&gt;: Contenido Principal Semánticamente Definido &lt;/h3&gt;</v>
      </c>
      <c r="G12" s="52"/>
      <c r="H12" t="s">
        <v>2</v>
      </c>
      <c r="I12" s="49"/>
      <c r="N12" t="str">
        <f>CONCATENATE("&lt;h4&gt;",L10,"&lt;/h4&gt;")</f>
        <v>&lt;h4&gt;Características Clave &lt;&gt;&lt;/h4&gt;</v>
      </c>
      <c r="O12" s="52"/>
      <c r="R12" s="49"/>
      <c r="W12" t="str">
        <f>CONCATENATE("&lt;h5&gt;",U10,"&lt;/h5&gt;")</f>
        <v>&lt;h5&gt;Sintaxis con Etiquetas Semánticas &lt;nav&gt;&lt;/h5&gt;</v>
      </c>
      <c r="X12" s="52"/>
      <c r="Y12" t="s">
        <v>2</v>
      </c>
    </row>
    <row r="13" spans="1:25">
      <c r="A13" s="49"/>
      <c r="F13" t="str">
        <f>IF(D14&lt;&gt;"","&lt;p&gt;","")</f>
        <v/>
      </c>
      <c r="G13" s="52"/>
      <c r="H13" t="s">
        <v>2</v>
      </c>
      <c r="I13" s="49"/>
      <c r="N13" t="str">
        <f>IF(L14&lt;&gt;"","&lt;p&gt;","")</f>
        <v/>
      </c>
      <c r="O13" s="52"/>
      <c r="R13" s="49"/>
      <c r="W13" t="str">
        <f>IF(U14&lt;&gt;"","&lt;p&gt;","")</f>
        <v/>
      </c>
      <c r="X13" s="52"/>
      <c r="Y13" t="s">
        <v>2</v>
      </c>
    </row>
    <row r="14" spans="1:25">
      <c r="A14" s="49" t="s">
        <v>159</v>
      </c>
      <c r="D14" s="53"/>
      <c r="E14" t="s">
        <v>2</v>
      </c>
      <c r="F14" t="str">
        <f>IF(D14&lt;&gt;"",D14,"")</f>
        <v/>
      </c>
      <c r="G14" s="52"/>
      <c r="H14" t="s">
        <v>2</v>
      </c>
      <c r="I14" s="49" t="s">
        <v>159</v>
      </c>
      <c r="L14" s="53"/>
      <c r="M14" t="s">
        <v>2</v>
      </c>
      <c r="N14" t="str">
        <f>IF(L14&lt;&gt;"",L14,"")</f>
        <v/>
      </c>
      <c r="O14" s="52"/>
      <c r="Q14" t="s">
        <v>2</v>
      </c>
      <c r="R14" s="49" t="s">
        <v>159</v>
      </c>
      <c r="U14" s="53"/>
      <c r="V14" t="s">
        <v>2</v>
      </c>
      <c r="W14" t="str">
        <f>IF(U14&lt;&gt;"",U14,"")</f>
        <v/>
      </c>
      <c r="X14" s="52"/>
      <c r="Y14" t="s">
        <v>2</v>
      </c>
    </row>
    <row r="15" spans="1:25">
      <c r="A15" s="49"/>
      <c r="F15" t="s">
        <v>109</v>
      </c>
      <c r="G15" s="52"/>
      <c r="H15" t="s">
        <v>2</v>
      </c>
      <c r="I15" s="49"/>
      <c r="N15" t="s">
        <v>109</v>
      </c>
      <c r="O15" s="52"/>
      <c r="R15" s="49"/>
      <c r="W15" t="s">
        <v>109</v>
      </c>
      <c r="X15" s="52"/>
      <c r="Y15" t="s">
        <v>2</v>
      </c>
    </row>
    <row r="16" ht="15" spans="1:25">
      <c r="A16" s="54"/>
      <c r="B16" s="44"/>
      <c r="C16" s="44"/>
      <c r="D16" s="44"/>
      <c r="E16" s="44"/>
      <c r="F16" s="44" t="str">
        <f>CONCATENATE("&lt;!-- ",D10," fin --&gt;")</f>
        <v>&lt;!-- Etiqueta HTML &lt;section&gt;: Contenido Principal Semánticamente Definido  fin --&gt;</v>
      </c>
      <c r="G16" s="55"/>
      <c r="H16" t="s">
        <v>2</v>
      </c>
      <c r="I16" s="54"/>
      <c r="J16" s="44"/>
      <c r="K16" s="44"/>
      <c r="L16" s="44"/>
      <c r="M16" s="44"/>
      <c r="N16" s="44" t="str">
        <f>CONCATENATE("&lt;!-- ",L10," fin --&gt;")</f>
        <v>&lt;!-- Características Clave &lt;&gt; fin --&gt;</v>
      </c>
      <c r="O16" s="55"/>
      <c r="R16" s="54"/>
      <c r="S16" s="44"/>
      <c r="T16" s="44"/>
      <c r="U16" s="44"/>
      <c r="V16" s="44"/>
      <c r="W16" s="44" t="str">
        <f>CONCATENATE("&lt;!-- ",U10," fin --&gt;")</f>
        <v>&lt;!-- Sintaxis con Etiquetas Semánticas &lt;nav&gt; fin --&gt;</v>
      </c>
      <c r="X16" s="55"/>
      <c r="Y16" t="s">
        <v>2</v>
      </c>
    </row>
    <row r="17" ht="15" spans="1:23">
      <c r="A17" s="45"/>
      <c r="B17" s="46"/>
      <c r="C17" s="46"/>
      <c r="D17" s="56"/>
      <c r="E17" s="46"/>
      <c r="F17" s="44" t="str">
        <f>""</f>
        <v/>
      </c>
      <c r="H17" t="s">
        <v>2</v>
      </c>
      <c r="I17" s="49"/>
      <c r="J17" s="57"/>
      <c r="K17" s="57"/>
      <c r="L17" s="57"/>
      <c r="M17" s="57"/>
      <c r="N17" s="57"/>
      <c r="O17" s="52"/>
      <c r="R17" s="45"/>
      <c r="S17" s="46"/>
      <c r="T17" s="46"/>
      <c r="U17" s="56"/>
      <c r="V17" s="46"/>
      <c r="W17" s="44" t="str">
        <f>""</f>
        <v/>
      </c>
    </row>
    <row r="18" spans="1:25">
      <c r="A18" s="45" t="s">
        <v>166</v>
      </c>
      <c r="B18" s="46"/>
      <c r="C18" s="46"/>
      <c r="D18" s="47" t="s">
        <v>167</v>
      </c>
      <c r="E18" s="46" t="s">
        <v>2</v>
      </c>
      <c r="F18" s="46" t="str">
        <f>CONCATENATE("&lt;!-- ",D18," --&gt;")</f>
        <v>&lt;!-- Etiqueta HTML &lt;article&gt;: Contenido Autónomo y Completo --&gt;</v>
      </c>
      <c r="G18" s="48"/>
      <c r="H18" t="s">
        <v>2</v>
      </c>
      <c r="I18" s="45" t="s">
        <v>166</v>
      </c>
      <c r="J18" s="46"/>
      <c r="K18" s="46"/>
      <c r="L18" s="47" t="s">
        <v>168</v>
      </c>
      <c r="M18" s="46"/>
      <c r="N18" s="46" t="str">
        <f>CONCATENATE("&lt;!-- ",L18," --&gt;")</f>
        <v>&lt;!-- Sintaxis Correcta  &lt;&gt; --&gt;</v>
      </c>
      <c r="O18" s="48"/>
      <c r="P18" t="s">
        <v>2</v>
      </c>
      <c r="R18" s="45" t="str">
        <f>I18</f>
        <v>Título 3</v>
      </c>
      <c r="S18" s="46"/>
      <c r="T18" s="46"/>
      <c r="U18" s="47" t="s">
        <v>169</v>
      </c>
      <c r="V18" s="46"/>
      <c r="W18" s="46" t="str">
        <f>CONCATENATE("&lt;!-- ",U18," --&gt;")</f>
        <v>&lt;!-- Ejemplo con Submenús &lt;nav&gt; --&gt;</v>
      </c>
      <c r="X18" s="48"/>
      <c r="Y18" t="s">
        <v>2</v>
      </c>
    </row>
    <row r="19" customFormat="1" spans="1:25">
      <c r="A19" s="49" t="s">
        <v>129</v>
      </c>
      <c r="B19" s="50" t="s">
        <v>156</v>
      </c>
      <c r="C19" s="51" t="s">
        <v>157</v>
      </c>
      <c r="F19" t="s">
        <v>86</v>
      </c>
      <c r="G19" s="52"/>
      <c r="H19" t="s">
        <v>2</v>
      </c>
      <c r="I19" s="49" t="s">
        <v>129</v>
      </c>
      <c r="J19" s="50" t="s">
        <v>156</v>
      </c>
      <c r="K19" s="51" t="s">
        <v>157</v>
      </c>
      <c r="N19" t="str">
        <f>CONCATENATE(J19,L19,K19)</f>
        <v>&lt;div &gt;</v>
      </c>
      <c r="O19" s="52"/>
      <c r="P19" t="s">
        <v>2</v>
      </c>
      <c r="R19" s="49" t="s">
        <v>129</v>
      </c>
      <c r="S19" s="50" t="s">
        <v>156</v>
      </c>
      <c r="T19" s="51" t="s">
        <v>157</v>
      </c>
      <c r="W19" t="str">
        <f>CONCATENATE(S19,U19,T19)</f>
        <v>&lt;div &gt;</v>
      </c>
      <c r="X19" s="52"/>
      <c r="Y19" t="s">
        <v>2</v>
      </c>
    </row>
    <row r="20" customFormat="1" spans="1:25">
      <c r="A20" s="49"/>
      <c r="B20" t="s">
        <v>170</v>
      </c>
      <c r="C20" t="s">
        <v>157</v>
      </c>
      <c r="D20" s="53" t="s">
        <v>171</v>
      </c>
      <c r="E20" t="str">
        <f>CONCATENATE("id=",Comillas,D20,Comillas)</f>
        <v>id="etiqueta-html-article"</v>
      </c>
      <c r="F20" t="str">
        <f>CONCATENATE("&lt;h3 ",E20,"&gt;",D18,"&lt;/h3&gt;")</f>
        <v>&lt;h3 id="etiqueta-html-article"&gt;Etiqueta HTML &lt;article&gt;: Contenido Autónomo y Completo&lt;/h3&gt;</v>
      </c>
      <c r="G20" s="52"/>
      <c r="H20" t="s">
        <v>2</v>
      </c>
      <c r="I20" s="49"/>
      <c r="N20" t="str">
        <f>CONCATENATE("&lt;h4&gt;",L18,"&lt;/h4&gt;")</f>
        <v>&lt;h4&gt;Sintaxis Correcta  &lt;&gt;&lt;/h4&gt;</v>
      </c>
      <c r="O20" s="52"/>
      <c r="P20" t="s">
        <v>2</v>
      </c>
      <c r="R20" s="49"/>
      <c r="W20" t="str">
        <f>CONCATENATE("&lt;h5&gt;",U18,"&lt;/h5&gt;")</f>
        <v>&lt;h5&gt;Ejemplo con Submenús &lt;nav&gt;&lt;/h5&gt;</v>
      </c>
      <c r="X20" s="52"/>
      <c r="Y20" t="s">
        <v>2</v>
      </c>
    </row>
    <row r="21" customFormat="1" spans="1:25">
      <c r="A21" s="49"/>
      <c r="F21" t="str">
        <f>IF(D22&lt;&gt;"","&lt;p&gt;","")</f>
        <v/>
      </c>
      <c r="G21" s="52"/>
      <c r="H21" t="s">
        <v>2</v>
      </c>
      <c r="I21" s="49"/>
      <c r="N21" t="str">
        <f>IF(L22&lt;&gt;"","&lt;p&gt;","")</f>
        <v/>
      </c>
      <c r="O21" s="52"/>
      <c r="P21" t="s">
        <v>2</v>
      </c>
      <c r="R21" s="49"/>
      <c r="W21" t="str">
        <f>IF(U22&lt;&gt;"","&lt;p&gt;","")</f>
        <v/>
      </c>
      <c r="X21" s="52"/>
      <c r="Y21" t="s">
        <v>2</v>
      </c>
    </row>
    <row r="22" customFormat="1" spans="1:25">
      <c r="A22" s="49" t="s">
        <v>159</v>
      </c>
      <c r="D22" s="53"/>
      <c r="E22" t="s">
        <v>2</v>
      </c>
      <c r="F22" t="str">
        <f>IF(D22&lt;&gt;"",D22,"")</f>
        <v/>
      </c>
      <c r="G22" s="52"/>
      <c r="H22" t="s">
        <v>2</v>
      </c>
      <c r="I22" s="49" t="s">
        <v>159</v>
      </c>
      <c r="L22" s="53"/>
      <c r="M22" t="s">
        <v>2</v>
      </c>
      <c r="N22" t="str">
        <f>IF(L22&lt;&gt;"",L22,"")</f>
        <v/>
      </c>
      <c r="O22" s="52"/>
      <c r="P22" t="s">
        <v>2</v>
      </c>
      <c r="R22" s="49" t="s">
        <v>159</v>
      </c>
      <c r="U22" s="53"/>
      <c r="V22" t="s">
        <v>2</v>
      </c>
      <c r="W22" t="str">
        <f>IF(U22&lt;&gt;"",U22,"")</f>
        <v/>
      </c>
      <c r="X22" s="52"/>
      <c r="Y22" t="s">
        <v>2</v>
      </c>
    </row>
    <row r="23" customFormat="1" spans="1:25">
      <c r="A23" s="49"/>
      <c r="F23" t="s">
        <v>109</v>
      </c>
      <c r="G23" s="52"/>
      <c r="H23" t="s">
        <v>2</v>
      </c>
      <c r="I23" s="49"/>
      <c r="N23" t="s">
        <v>109</v>
      </c>
      <c r="O23" s="52"/>
      <c r="P23" t="s">
        <v>2</v>
      </c>
      <c r="R23" s="49"/>
      <c r="W23" t="s">
        <v>109</v>
      </c>
      <c r="X23" s="52"/>
      <c r="Y23" t="s">
        <v>2</v>
      </c>
    </row>
    <row r="24" ht="15" spans="1:25">
      <c r="A24" s="54"/>
      <c r="B24" s="44"/>
      <c r="C24" s="44"/>
      <c r="D24" s="44"/>
      <c r="E24" s="44"/>
      <c r="F24" s="44" t="str">
        <f>CONCATENATE("&lt;!-- ",D18," fin --&gt;")</f>
        <v>&lt;!-- Etiqueta HTML &lt;article&gt;: Contenido Autónomo y Completo fin --&gt;</v>
      </c>
      <c r="G24" s="55"/>
      <c r="H24" t="s">
        <v>2</v>
      </c>
      <c r="I24" s="54"/>
      <c r="J24" s="44"/>
      <c r="K24" s="44"/>
      <c r="L24" s="44"/>
      <c r="M24" s="44"/>
      <c r="N24" s="44" t="str">
        <f>CONCATENATE("&lt;!-- ",L18," fin --&gt;")</f>
        <v>&lt;!-- Sintaxis Correcta  &lt;&gt; fin --&gt;</v>
      </c>
      <c r="O24" s="55"/>
      <c r="P24" t="s">
        <v>2</v>
      </c>
      <c r="R24" s="54"/>
      <c r="S24" s="44"/>
      <c r="T24" s="44"/>
      <c r="U24" s="44"/>
      <c r="V24" s="44"/>
      <c r="W24" s="44" t="str">
        <f>CONCATENATE("&lt;!-- ",U18," fin --&gt;")</f>
        <v>&lt;!-- Ejemplo con Submenús &lt;nav&gt; fin --&gt;</v>
      </c>
      <c r="X24" s="55"/>
      <c r="Y24" t="s">
        <v>2</v>
      </c>
    </row>
    <row r="25" ht="15" spans="1:23">
      <c r="A25" s="45"/>
      <c r="B25" s="46"/>
      <c r="C25" s="46"/>
      <c r="D25" s="56"/>
      <c r="E25" s="46"/>
      <c r="F25" s="44" t="str">
        <f>""</f>
        <v/>
      </c>
      <c r="I25" s="45"/>
      <c r="J25" s="46"/>
      <c r="K25" s="46"/>
      <c r="L25" s="56"/>
      <c r="M25" s="46"/>
      <c r="N25" s="44" t="str">
        <f>""</f>
        <v/>
      </c>
      <c r="P25" t="s">
        <v>2</v>
      </c>
      <c r="R25" s="45"/>
      <c r="S25" s="46"/>
      <c r="T25" s="46"/>
      <c r="U25" s="56"/>
      <c r="V25" s="46"/>
      <c r="W25" s="44" t="str">
        <f>""</f>
        <v/>
      </c>
    </row>
    <row r="26" spans="1:25">
      <c r="A26" s="45" t="s">
        <v>172</v>
      </c>
      <c r="B26" s="46"/>
      <c r="C26" s="46"/>
      <c r="D26" s="47" t="s">
        <v>173</v>
      </c>
      <c r="E26" s="46" t="s">
        <v>2</v>
      </c>
      <c r="F26" s="46" t="str">
        <f>CONCATENATE("&lt;!-- ",D26," --&gt;")</f>
        <v>&lt;!-- Etiqueta HTML &lt;nav&gt;: Sección de Enlaces para Navegación --&gt;</v>
      </c>
      <c r="G26" s="48"/>
      <c r="H26" t="s">
        <v>2</v>
      </c>
      <c r="I26" s="45" t="s">
        <v>172</v>
      </c>
      <c r="J26" s="46"/>
      <c r="K26" s="46"/>
      <c r="L26" s="47" t="s">
        <v>174</v>
      </c>
      <c r="M26" s="46"/>
      <c r="N26" s="46" t="str">
        <f>CONCATENATE("&lt;!-- ",L26," --&gt;")</f>
        <v>&lt;!-- Uso &lt;&gt; --&gt;</v>
      </c>
      <c r="O26" s="48"/>
      <c r="P26" t="s">
        <v>2</v>
      </c>
      <c r="R26" s="45" t="str">
        <f>I26</f>
        <v>Título 4</v>
      </c>
      <c r="S26" s="46"/>
      <c r="T26" s="46"/>
      <c r="U26" s="47" t="s">
        <v>175</v>
      </c>
      <c r="V26" s="46"/>
      <c r="W26" s="46" t="str">
        <f>CONCATENATE("&lt;!-- ",U26," --&gt;")</f>
        <v>&lt;!-- Cuándo Usar ARIA en &lt;nav&gt; --&gt;</v>
      </c>
      <c r="X26" s="48"/>
      <c r="Y26" t="s">
        <v>2</v>
      </c>
    </row>
    <row r="27" spans="1:25">
      <c r="A27" s="49" t="s">
        <v>129</v>
      </c>
      <c r="B27" s="50" t="s">
        <v>156</v>
      </c>
      <c r="C27" s="51" t="s">
        <v>157</v>
      </c>
      <c r="F27" t="s">
        <v>86</v>
      </c>
      <c r="G27" s="52"/>
      <c r="H27" t="s">
        <v>2</v>
      </c>
      <c r="I27" s="49" t="s">
        <v>129</v>
      </c>
      <c r="J27" s="50" t="s">
        <v>156</v>
      </c>
      <c r="K27" s="51" t="s">
        <v>157</v>
      </c>
      <c r="N27" t="str">
        <f>CONCATENATE(J27,L27,K27)</f>
        <v>&lt;div &gt;</v>
      </c>
      <c r="O27" s="52"/>
      <c r="P27" t="s">
        <v>2</v>
      </c>
      <c r="R27" s="49" t="s">
        <v>129</v>
      </c>
      <c r="S27" s="50" t="s">
        <v>156</v>
      </c>
      <c r="T27" s="51" t="s">
        <v>157</v>
      </c>
      <c r="W27" t="str">
        <f>CONCATENATE(S27,U27,T27)</f>
        <v>&lt;div &gt;</v>
      </c>
      <c r="X27" s="52"/>
      <c r="Y27" t="s">
        <v>2</v>
      </c>
    </row>
    <row r="28" spans="1:25">
      <c r="A28" s="49"/>
      <c r="D28" s="53" t="s">
        <v>176</v>
      </c>
      <c r="E28" t="str">
        <f>CONCATENATE("id=",Comillas,D28,Comillas)</f>
        <v>id="etiqueta-html-nav"</v>
      </c>
      <c r="F28" t="str">
        <f>CONCATENATE("&lt;h3 ",E28,"&gt;",D26,"&lt;/h3&gt;")</f>
        <v>&lt;h3 id="etiqueta-html-nav"&gt;Etiqueta HTML &lt;nav&gt;: Sección de Enlaces para Navegación&lt;/h3&gt;</v>
      </c>
      <c r="G28" s="52"/>
      <c r="H28" t="s">
        <v>2</v>
      </c>
      <c r="I28" s="49"/>
      <c r="N28" t="str">
        <f>CONCATENATE("&lt;h4&gt;",L26,"&lt;/h4&gt;")</f>
        <v>&lt;h4&gt;Uso &lt;&gt;&lt;/h4&gt;</v>
      </c>
      <c r="O28" s="52"/>
      <c r="P28" t="s">
        <v>2</v>
      </c>
      <c r="R28" s="49"/>
      <c r="W28" t="str">
        <f>CONCATENATE("&lt;h5&gt;",U26,"&lt;/h5&gt;")</f>
        <v>&lt;h5&gt;Cuándo Usar ARIA en &lt;nav&gt;&lt;/h5&gt;</v>
      </c>
      <c r="X28" s="52"/>
      <c r="Y28" t="s">
        <v>2</v>
      </c>
    </row>
    <row r="29" spans="1:25">
      <c r="A29" s="49"/>
      <c r="F29" t="str">
        <f>IF(D30&lt;&gt;"","&lt;p&gt;","")</f>
        <v/>
      </c>
      <c r="G29" s="52"/>
      <c r="H29" t="s">
        <v>2</v>
      </c>
      <c r="I29" s="49"/>
      <c r="N29" t="str">
        <f>IF(L30&lt;&gt;"","&lt;p&gt;","")</f>
        <v/>
      </c>
      <c r="O29" s="52"/>
      <c r="P29" t="s">
        <v>2</v>
      </c>
      <c r="R29" s="49"/>
      <c r="W29" t="str">
        <f>IF(U30&lt;&gt;"","&lt;p&gt;","")</f>
        <v/>
      </c>
      <c r="X29" s="52"/>
      <c r="Y29" t="s">
        <v>2</v>
      </c>
    </row>
    <row r="30" spans="1:25">
      <c r="A30" s="49" t="s">
        <v>159</v>
      </c>
      <c r="D30" s="53"/>
      <c r="E30" t="s">
        <v>2</v>
      </c>
      <c r="F30" t="str">
        <f>IF(D30&lt;&gt;"",D30,"")</f>
        <v/>
      </c>
      <c r="G30" s="52"/>
      <c r="H30" t="s">
        <v>2</v>
      </c>
      <c r="I30" s="49" t="s">
        <v>159</v>
      </c>
      <c r="L30" s="53"/>
      <c r="M30" t="s">
        <v>2</v>
      </c>
      <c r="N30" t="str">
        <f>IF(L30&lt;&gt;"",L30,"")</f>
        <v/>
      </c>
      <c r="O30" s="52"/>
      <c r="P30" t="s">
        <v>2</v>
      </c>
      <c r="Q30" t="s">
        <v>2</v>
      </c>
      <c r="R30" s="49" t="s">
        <v>159</v>
      </c>
      <c r="U30" s="53"/>
      <c r="V30" t="s">
        <v>2</v>
      </c>
      <c r="W30" t="str">
        <f>IF(U30&lt;&gt;"",U30,"")</f>
        <v/>
      </c>
      <c r="X30" s="52"/>
      <c r="Y30" t="s">
        <v>2</v>
      </c>
    </row>
    <row r="31" spans="1:25">
      <c r="A31" s="49"/>
      <c r="F31" t="s">
        <v>109</v>
      </c>
      <c r="G31" s="52"/>
      <c r="H31" t="s">
        <v>2</v>
      </c>
      <c r="I31" s="49"/>
      <c r="N31" t="s">
        <v>109</v>
      </c>
      <c r="O31" s="52"/>
      <c r="P31" t="s">
        <v>2</v>
      </c>
      <c r="R31" s="49"/>
      <c r="W31" t="s">
        <v>109</v>
      </c>
      <c r="X31" s="52"/>
      <c r="Y31" t="s">
        <v>2</v>
      </c>
    </row>
    <row r="32" ht="15" spans="1:25">
      <c r="A32" s="54"/>
      <c r="B32" s="44"/>
      <c r="C32" s="44"/>
      <c r="D32" s="44"/>
      <c r="E32" s="44"/>
      <c r="F32" s="44" t="str">
        <f>CONCATENATE("&lt;!-- ",D26," fin --&gt;")</f>
        <v>&lt;!-- Etiqueta HTML &lt;nav&gt;: Sección de Enlaces para Navegación fin --&gt;</v>
      </c>
      <c r="G32" s="55"/>
      <c r="H32" t="s">
        <v>2</v>
      </c>
      <c r="I32" s="54"/>
      <c r="J32" s="44"/>
      <c r="K32" s="44"/>
      <c r="L32" s="44"/>
      <c r="M32" s="44"/>
      <c r="N32" s="44" t="str">
        <f>CONCATENATE("&lt;!-- ",L26," fin --&gt;")</f>
        <v>&lt;!-- Uso &lt;&gt; fin --&gt;</v>
      </c>
      <c r="O32" s="55"/>
      <c r="P32" t="s">
        <v>2</v>
      </c>
      <c r="R32" s="54"/>
      <c r="S32" s="44"/>
      <c r="T32" s="44"/>
      <c r="U32" s="44"/>
      <c r="V32" s="44"/>
      <c r="W32" s="44" t="str">
        <f>CONCATENATE("&lt;!-- ",U26," fin --&gt;")</f>
        <v>&lt;!-- Cuándo Usar ARIA en &lt;nav&gt; fin --&gt;</v>
      </c>
      <c r="X32" s="55"/>
      <c r="Y32" t="s">
        <v>2</v>
      </c>
    </row>
    <row r="33" ht="15" spans="1:23">
      <c r="A33" s="45"/>
      <c r="B33" s="46"/>
      <c r="C33" s="46"/>
      <c r="D33" s="56"/>
      <c r="E33" s="46"/>
      <c r="F33" s="44" t="str">
        <f>""</f>
        <v/>
      </c>
      <c r="I33" s="45"/>
      <c r="J33" s="46"/>
      <c r="K33" s="46"/>
      <c r="L33" s="56"/>
      <c r="M33" s="46"/>
      <c r="N33" s="44" t="str">
        <f>""</f>
        <v/>
      </c>
      <c r="R33" s="45"/>
      <c r="S33" s="46"/>
      <c r="T33" s="46"/>
      <c r="U33" s="56"/>
      <c r="V33" s="46"/>
      <c r="W33" s="44" t="str">
        <f>""</f>
        <v/>
      </c>
    </row>
    <row r="34" spans="1:25">
      <c r="A34" s="45" t="s">
        <v>177</v>
      </c>
      <c r="B34" s="46"/>
      <c r="C34" s="46" t="s">
        <v>178</v>
      </c>
      <c r="D34" s="47" t="s">
        <v>179</v>
      </c>
      <c r="E34" s="46" t="s">
        <v>2</v>
      </c>
      <c r="F34" s="46" t="str">
        <f>CONCATENATE("&lt;!-- ",D34," --&gt;")</f>
        <v>&lt;!-- Etiqueta HTML &lt;aside&gt;: Representa el contenido complementario o relacionado --&gt;</v>
      </c>
      <c r="G34" s="48"/>
      <c r="H34" t="s">
        <v>2</v>
      </c>
      <c r="I34" s="45" t="s">
        <v>177</v>
      </c>
      <c r="J34" s="46"/>
      <c r="K34" s="46"/>
      <c r="L34" s="47" t="s">
        <v>180</v>
      </c>
      <c r="M34" s="46" t="s">
        <v>2</v>
      </c>
      <c r="N34" s="46" t="str">
        <f>CONCATENATE("&lt;!-- ",L34," --&gt;")</f>
        <v>&lt;!-- Relación con Otras Etiquetas &lt;&gt; --&gt;</v>
      </c>
      <c r="O34" s="48"/>
      <c r="R34" s="45" t="str">
        <f>I34</f>
        <v>Título 5</v>
      </c>
      <c r="S34" s="46"/>
      <c r="T34" s="46"/>
      <c r="U34" s="47" t="s">
        <v>181</v>
      </c>
      <c r="V34" s="46"/>
      <c r="W34" s="46" t="str">
        <f>CONCATENATE("&lt;!-- ",U34," --&gt;")</f>
        <v>&lt;!--  ARIA Recomendado para &lt;aside&gt; --&gt;</v>
      </c>
      <c r="X34" s="48"/>
      <c r="Y34" t="s">
        <v>2</v>
      </c>
    </row>
    <row r="35" spans="1:25">
      <c r="A35" s="49" t="s">
        <v>129</v>
      </c>
      <c r="B35" s="50" t="s">
        <v>156</v>
      </c>
      <c r="C35" s="51" t="s">
        <v>157</v>
      </c>
      <c r="F35" t="s">
        <v>86</v>
      </c>
      <c r="G35" s="52"/>
      <c r="H35" t="s">
        <v>2</v>
      </c>
      <c r="I35" s="49" t="s">
        <v>129</v>
      </c>
      <c r="J35" s="50" t="s">
        <v>156</v>
      </c>
      <c r="K35" s="51" t="s">
        <v>157</v>
      </c>
      <c r="N35" t="str">
        <f>CONCATENATE(J35,L35,K35)</f>
        <v>&lt;div &gt;</v>
      </c>
      <c r="O35" s="52"/>
      <c r="R35" s="49" t="s">
        <v>129</v>
      </c>
      <c r="S35" s="50" t="s">
        <v>156</v>
      </c>
      <c r="T35" s="51" t="s">
        <v>157</v>
      </c>
      <c r="W35" t="str">
        <f>CONCATENATE(S35,U35,T35)</f>
        <v>&lt;div &gt;</v>
      </c>
      <c r="X35" s="52"/>
      <c r="Y35" t="s">
        <v>2</v>
      </c>
    </row>
    <row r="36" spans="1:25">
      <c r="A36" s="49"/>
      <c r="D36" s="53" t="s">
        <v>182</v>
      </c>
      <c r="E36" t="str">
        <f>CONCATENATE("id=",Comillas,D36,Comillas)</f>
        <v>id="etiqueta-html-aside"</v>
      </c>
      <c r="F36" t="str">
        <f>CONCATENATE("&lt;h3 ",E36,"&gt;",D34,"&lt;/h3&gt;")</f>
        <v>&lt;h3 id="etiqueta-html-aside"&gt;Etiqueta HTML &lt;aside&gt;: Representa el contenido complementario o relacionado&lt;/h3&gt;</v>
      </c>
      <c r="G36" s="52"/>
      <c r="H36" t="s">
        <v>2</v>
      </c>
      <c r="I36" s="49"/>
      <c r="N36" t="str">
        <f>CONCATENATE("&lt;h4&gt;",L34,"&lt;/h4&gt;")</f>
        <v>&lt;h4&gt;Relación con Otras Etiquetas &lt;&gt;&lt;/h4&gt;</v>
      </c>
      <c r="O36" s="52"/>
      <c r="R36" s="49"/>
      <c r="W36" t="str">
        <f>CONCATENATE("&lt;h5&gt;",U34,"&lt;/h5&gt;")</f>
        <v>&lt;h5&gt; ARIA Recomendado para &lt;aside&gt;&lt;/h5&gt;</v>
      </c>
      <c r="X36" s="52"/>
      <c r="Y36" t="s">
        <v>2</v>
      </c>
    </row>
    <row r="37" spans="1:25">
      <c r="A37" s="49"/>
      <c r="F37" t="str">
        <f>IF(D38&lt;&gt;"","&lt;p&gt;","")</f>
        <v/>
      </c>
      <c r="G37" s="52"/>
      <c r="H37" t="s">
        <v>2</v>
      </c>
      <c r="I37" s="49"/>
      <c r="N37" t="str">
        <f>IF(L38&lt;&gt;"","&lt;p&gt;","")</f>
        <v/>
      </c>
      <c r="O37" s="52"/>
      <c r="R37" s="49"/>
      <c r="W37" t="str">
        <f>IF(U38&lt;&gt;"","&lt;p&gt;","")</f>
        <v/>
      </c>
      <c r="X37" s="52"/>
      <c r="Y37" t="s">
        <v>2</v>
      </c>
    </row>
    <row r="38" spans="1:25">
      <c r="A38" s="49" t="s">
        <v>159</v>
      </c>
      <c r="D38" s="53"/>
      <c r="E38" t="s">
        <v>2</v>
      </c>
      <c r="F38" t="str">
        <f>IF(D38&lt;&gt;"",D38,"")</f>
        <v/>
      </c>
      <c r="G38" s="52"/>
      <c r="H38" t="s">
        <v>2</v>
      </c>
      <c r="I38" s="49" t="s">
        <v>159</v>
      </c>
      <c r="L38" s="53"/>
      <c r="M38" t="s">
        <v>2</v>
      </c>
      <c r="N38" t="str">
        <f>IF(L38&lt;&gt;"",L38,"")</f>
        <v/>
      </c>
      <c r="O38" s="52"/>
      <c r="R38" s="49" t="s">
        <v>159</v>
      </c>
      <c r="U38" s="53"/>
      <c r="V38" t="s">
        <v>2</v>
      </c>
      <c r="W38" t="str">
        <f>IF(U38&lt;&gt;"",U38,"")</f>
        <v/>
      </c>
      <c r="X38" s="52"/>
      <c r="Y38" t="s">
        <v>2</v>
      </c>
    </row>
    <row r="39" spans="1:25">
      <c r="A39" s="49"/>
      <c r="F39" t="s">
        <v>109</v>
      </c>
      <c r="G39" s="52"/>
      <c r="H39" t="s">
        <v>2</v>
      </c>
      <c r="I39" s="49"/>
      <c r="N39" t="s">
        <v>109</v>
      </c>
      <c r="O39" s="52"/>
      <c r="R39" s="49"/>
      <c r="W39" t="s">
        <v>109</v>
      </c>
      <c r="X39" s="52"/>
      <c r="Y39" t="s">
        <v>2</v>
      </c>
    </row>
    <row r="40" ht="15" spans="1:25">
      <c r="A40" s="54"/>
      <c r="B40" s="44"/>
      <c r="C40" s="44"/>
      <c r="D40" s="44"/>
      <c r="E40" s="44"/>
      <c r="F40" s="44" t="str">
        <f>CONCATENATE("&lt;!-- ",D34," fin --&gt;")</f>
        <v>&lt;!-- Etiqueta HTML &lt;aside&gt;: Representa el contenido complementario o relacionado fin --&gt;</v>
      </c>
      <c r="G40" s="55"/>
      <c r="H40" t="s">
        <v>2</v>
      </c>
      <c r="I40" s="54"/>
      <c r="J40" s="44"/>
      <c r="K40" s="44"/>
      <c r="L40" s="44"/>
      <c r="M40" s="44"/>
      <c r="N40" s="44" t="str">
        <f>CONCATENATE("&lt;!-- ",L34," fin --&gt;")</f>
        <v>&lt;!-- Relación con Otras Etiquetas &lt;&gt; fin --&gt;</v>
      </c>
      <c r="O40" s="55"/>
      <c r="R40" s="54"/>
      <c r="S40" s="44"/>
      <c r="T40" s="44"/>
      <c r="U40" s="44"/>
      <c r="V40" s="44"/>
      <c r="W40" s="44" t="str">
        <f>CONCATENATE("&lt;!-- ",U34," fin --&gt;")</f>
        <v>&lt;!--  ARIA Recomendado para &lt;aside&gt; fin --&gt;</v>
      </c>
      <c r="X40" s="55"/>
      <c r="Y40" t="s">
        <v>2</v>
      </c>
    </row>
    <row r="41" ht="15" spans="1:23">
      <c r="A41" s="45"/>
      <c r="B41" s="46"/>
      <c r="C41" s="46"/>
      <c r="D41" s="56"/>
      <c r="E41" s="46"/>
      <c r="F41" s="44" t="str">
        <f>""</f>
        <v/>
      </c>
      <c r="I41" s="45"/>
      <c r="J41" s="46"/>
      <c r="K41" s="46"/>
      <c r="L41" s="56"/>
      <c r="M41" s="46"/>
      <c r="N41" s="44" t="str">
        <f>""</f>
        <v/>
      </c>
      <c r="R41" s="45"/>
      <c r="S41" s="46"/>
      <c r="T41" s="46"/>
      <c r="U41" s="56"/>
      <c r="V41" s="46"/>
      <c r="W41" s="44" t="str">
        <f>""</f>
        <v/>
      </c>
    </row>
    <row r="42" spans="1:25">
      <c r="A42" s="45" t="s">
        <v>183</v>
      </c>
      <c r="B42" s="46"/>
      <c r="C42" s="46"/>
      <c r="D42" s="47" t="s">
        <v>184</v>
      </c>
      <c r="E42" s="46" t="s">
        <v>2</v>
      </c>
      <c r="F42" s="46" t="str">
        <f>CONCATENATE("&lt;!-- ",D42," --&gt;")</f>
        <v>&lt;!-- Etiqueta HTML &lt;header&gt;: Representa la cabecera de una sección o página. --&gt;</v>
      </c>
      <c r="G42" s="48"/>
      <c r="H42" t="s">
        <v>2</v>
      </c>
      <c r="I42" s="45" t="s">
        <v>183</v>
      </c>
      <c r="J42" s="46"/>
      <c r="K42" s="46"/>
      <c r="L42" s="47" t="s">
        <v>185</v>
      </c>
      <c r="M42" s="46" t="s">
        <v>2</v>
      </c>
      <c r="N42" s="46" t="str">
        <f>CONCATENATE("&lt;!-- ",L42," --&gt;")</f>
        <v>&lt;!-- Buenas Prácticas y Errores Comunes &lt;&gt; --&gt;</v>
      </c>
      <c r="O42" s="48"/>
      <c r="R42" s="45" t="str">
        <f>I42</f>
        <v>Título 6</v>
      </c>
      <c r="S42" s="46"/>
      <c r="T42" s="46"/>
      <c r="U42" s="47" t="s">
        <v>186</v>
      </c>
      <c r="V42" s="46"/>
      <c r="W42" s="46" t="str">
        <f>CONCATENATE("&lt;!-- ",U42," --&gt;")</f>
        <v>&lt;!-- Mejores Prácticas con ARIA con &lt;time&gt; --&gt;</v>
      </c>
      <c r="X42" s="48"/>
      <c r="Y42" t="s">
        <v>2</v>
      </c>
    </row>
    <row r="43" spans="1:25">
      <c r="A43" s="49" t="s">
        <v>129</v>
      </c>
      <c r="B43" s="50" t="s">
        <v>156</v>
      </c>
      <c r="C43" s="51" t="s">
        <v>157</v>
      </c>
      <c r="F43" t="s">
        <v>86</v>
      </c>
      <c r="G43" s="52"/>
      <c r="H43" t="s">
        <v>2</v>
      </c>
      <c r="I43" s="49" t="s">
        <v>129</v>
      </c>
      <c r="J43" s="50" t="s">
        <v>156</v>
      </c>
      <c r="K43" s="51" t="s">
        <v>157</v>
      </c>
      <c r="N43" t="str">
        <f>CONCATENATE(J43,L43,K43)</f>
        <v>&lt;div &gt;</v>
      </c>
      <c r="O43" s="52"/>
      <c r="R43" s="49" t="s">
        <v>129</v>
      </c>
      <c r="S43" s="50" t="s">
        <v>156</v>
      </c>
      <c r="T43" s="51" t="s">
        <v>157</v>
      </c>
      <c r="W43" t="str">
        <f>CONCATENATE(S43,U43,T43)</f>
        <v>&lt;div &gt;</v>
      </c>
      <c r="X43" s="52"/>
      <c r="Y43" t="s">
        <v>2</v>
      </c>
    </row>
    <row r="44" spans="1:25">
      <c r="A44" s="49"/>
      <c r="D44" s="53" t="s">
        <v>187</v>
      </c>
      <c r="E44" t="str">
        <f>CONCATENATE("id=",Comillas,D44,Comillas)</f>
        <v>id="etiqueta-html-header"</v>
      </c>
      <c r="F44" t="str">
        <f>CONCATENATE("&lt;h3 ",E44,"&gt;",D42,"&lt;/h3&gt;")</f>
        <v>&lt;h3 id="etiqueta-html-header"&gt;Etiqueta HTML &lt;header&gt;: Representa la cabecera de una sección o página.&lt;/h3&gt;</v>
      </c>
      <c r="G44" s="52"/>
      <c r="H44" t="s">
        <v>2</v>
      </c>
      <c r="I44" s="49"/>
      <c r="N44" t="str">
        <f>CONCATENATE("&lt;h4&gt;",L42,"&lt;/h4&gt;")</f>
        <v>&lt;h4&gt;Buenas Prácticas y Errores Comunes &lt;&gt;&lt;/h4&gt;</v>
      </c>
      <c r="O44" s="52"/>
      <c r="R44" s="49"/>
      <c r="W44" t="str">
        <f>CONCATENATE("&lt;h5&gt;",U42,"&lt;/h5&gt;")</f>
        <v>&lt;h5&gt;Mejores Prácticas con ARIA con &lt;time&gt;&lt;/h5&gt;</v>
      </c>
      <c r="X44" s="52"/>
      <c r="Y44" t="s">
        <v>2</v>
      </c>
    </row>
    <row r="45" spans="1:25">
      <c r="A45" s="49"/>
      <c r="F45" t="str">
        <f>IF(D46&lt;&gt;"","&lt;p&gt;","")</f>
        <v/>
      </c>
      <c r="G45" s="52"/>
      <c r="H45" t="s">
        <v>2</v>
      </c>
      <c r="I45" s="49"/>
      <c r="N45" t="str">
        <f>IF(L46&lt;&gt;"","&lt;p&gt;","")</f>
        <v/>
      </c>
      <c r="O45" s="52"/>
      <c r="R45" s="49"/>
      <c r="W45" t="str">
        <f>IF(U46&lt;&gt;"","&lt;p&gt;","")</f>
        <v/>
      </c>
      <c r="X45" s="52"/>
      <c r="Y45" t="s">
        <v>2</v>
      </c>
    </row>
    <row r="46" spans="1:25">
      <c r="A46" s="49" t="s">
        <v>159</v>
      </c>
      <c r="D46" s="53"/>
      <c r="E46" t="s">
        <v>2</v>
      </c>
      <c r="F46" t="str">
        <f>IF(D46&lt;&gt;"",D46,"")</f>
        <v/>
      </c>
      <c r="G46" s="52"/>
      <c r="H46" t="s">
        <v>2</v>
      </c>
      <c r="I46" s="49" t="s">
        <v>159</v>
      </c>
      <c r="L46" s="53"/>
      <c r="M46" t="s">
        <v>2</v>
      </c>
      <c r="N46" t="str">
        <f>IF(L46&lt;&gt;"",L46,"")</f>
        <v/>
      </c>
      <c r="O46" s="52"/>
      <c r="R46" s="49" t="s">
        <v>159</v>
      </c>
      <c r="U46" s="53"/>
      <c r="V46" t="s">
        <v>2</v>
      </c>
      <c r="W46" t="str">
        <f>IF(U46&lt;&gt;"",U46,"")</f>
        <v/>
      </c>
      <c r="X46" s="52"/>
      <c r="Y46" t="s">
        <v>2</v>
      </c>
    </row>
    <row r="47" spans="1:25">
      <c r="A47" s="49"/>
      <c r="F47" t="s">
        <v>109</v>
      </c>
      <c r="G47" s="52"/>
      <c r="H47" t="s">
        <v>2</v>
      </c>
      <c r="I47" s="49"/>
      <c r="N47" t="s">
        <v>109</v>
      </c>
      <c r="O47" s="52"/>
      <c r="R47" s="49"/>
      <c r="W47" t="s">
        <v>109</v>
      </c>
      <c r="X47" s="52"/>
      <c r="Y47" t="s">
        <v>2</v>
      </c>
    </row>
    <row r="48" ht="15" spans="1:25">
      <c r="A48" s="54"/>
      <c r="B48" s="44"/>
      <c r="C48" s="44"/>
      <c r="D48" s="44"/>
      <c r="E48" s="44"/>
      <c r="F48" s="44" t="str">
        <f>CONCATENATE("&lt;!-- ",D42," fin --&gt;")</f>
        <v>&lt;!-- Etiqueta HTML &lt;header&gt;: Representa la cabecera de una sección o página. fin --&gt;</v>
      </c>
      <c r="G48" s="55"/>
      <c r="H48" t="s">
        <v>2</v>
      </c>
      <c r="I48" s="54"/>
      <c r="J48" s="44"/>
      <c r="K48" s="44"/>
      <c r="L48" s="44"/>
      <c r="M48" s="44"/>
      <c r="N48" s="44" t="str">
        <f>CONCATENATE("&lt;!-- ",L42," fin --&gt;")</f>
        <v>&lt;!-- Buenas Prácticas y Errores Comunes &lt;&gt; fin --&gt;</v>
      </c>
      <c r="O48" s="55"/>
      <c r="R48" s="54"/>
      <c r="S48" s="44"/>
      <c r="T48" s="44"/>
      <c r="U48" s="44"/>
      <c r="V48" s="44"/>
      <c r="W48" s="44" t="str">
        <f>CONCATENATE("&lt;!-- ",U42," fin --&gt;")</f>
        <v>&lt;!-- Mejores Prácticas con ARIA con &lt;time&gt; fin --&gt;</v>
      </c>
      <c r="X48" s="55"/>
      <c r="Y48" t="s">
        <v>2</v>
      </c>
    </row>
    <row r="49" ht="15" spans="1:23">
      <c r="A49" s="45"/>
      <c r="B49" s="46"/>
      <c r="C49" s="46"/>
      <c r="D49" s="56"/>
      <c r="E49" s="46"/>
      <c r="F49" s="44" t="str">
        <f>""</f>
        <v/>
      </c>
      <c r="I49" s="45"/>
      <c r="J49" s="46"/>
      <c r="K49" s="46"/>
      <c r="L49" s="56"/>
      <c r="M49" s="46"/>
      <c r="N49" s="44" t="str">
        <f>""</f>
        <v/>
      </c>
      <c r="R49" s="45"/>
      <c r="S49" s="46"/>
      <c r="T49" s="46"/>
      <c r="U49" s="56"/>
      <c r="V49" s="46"/>
      <c r="W49" s="44" t="str">
        <f>""</f>
        <v/>
      </c>
    </row>
    <row r="50" spans="1:25">
      <c r="A50" s="45" t="s">
        <v>188</v>
      </c>
      <c r="B50" s="46"/>
      <c r="C50" s="46"/>
      <c r="D50" s="47" t="s">
        <v>189</v>
      </c>
      <c r="E50" s="46" t="s">
        <v>2</v>
      </c>
      <c r="F50" s="46" t="str">
        <f>CONCATENATE("&lt;!-- ",D50," --&gt;")</f>
        <v>&lt;!-- Etiqueta HTML &lt;footer&gt;: Define el pie de página de un documento o sección --&gt;</v>
      </c>
      <c r="G50" s="48"/>
      <c r="H50" t="s">
        <v>2</v>
      </c>
      <c r="I50" s="45" t="str">
        <f>A50</f>
        <v>Título 7</v>
      </c>
      <c r="J50" s="46"/>
      <c r="K50" s="46" t="s">
        <v>178</v>
      </c>
      <c r="L50" s="47" t="s">
        <v>190</v>
      </c>
      <c r="M50" s="46" t="s">
        <v>2</v>
      </c>
      <c r="N50" s="46" t="str">
        <f>CONCATENATE("&lt;!-- ",L50," --&gt;")</f>
        <v>&lt;!-- Configuración CSS por Defecto &lt;&gt; --&gt;</v>
      </c>
      <c r="O50" s="48"/>
      <c r="R50" s="45" t="str">
        <f>I50</f>
        <v>Título 7</v>
      </c>
      <c r="S50" s="46"/>
      <c r="T50" s="46"/>
      <c r="U50" s="47"/>
      <c r="V50" s="46"/>
      <c r="W50" s="46" t="str">
        <f>CONCATENATE("&lt;!-- ",U50," --&gt;")</f>
        <v>&lt;!--  --&gt;</v>
      </c>
      <c r="X50" s="48"/>
      <c r="Y50" t="s">
        <v>2</v>
      </c>
    </row>
    <row r="51" spans="1:25">
      <c r="A51" s="49" t="s">
        <v>129</v>
      </c>
      <c r="B51" s="50" t="s">
        <v>156</v>
      </c>
      <c r="C51" s="51" t="s">
        <v>157</v>
      </c>
      <c r="F51" t="s">
        <v>86</v>
      </c>
      <c r="G51" s="52"/>
      <c r="I51" s="49" t="s">
        <v>129</v>
      </c>
      <c r="J51" s="50" t="s">
        <v>156</v>
      </c>
      <c r="K51" s="51" t="s">
        <v>157</v>
      </c>
      <c r="N51" t="str">
        <f>CONCATENATE(J51,L51,K51)</f>
        <v>&lt;div &gt;</v>
      </c>
      <c r="O51" s="52"/>
      <c r="R51" s="49" t="s">
        <v>129</v>
      </c>
      <c r="S51" s="50" t="s">
        <v>156</v>
      </c>
      <c r="T51" s="51" t="s">
        <v>157</v>
      </c>
      <c r="W51" t="str">
        <f>CONCATENATE(S51,U51,T51)</f>
        <v>&lt;div &gt;</v>
      </c>
      <c r="X51" s="52"/>
      <c r="Y51" t="s">
        <v>2</v>
      </c>
    </row>
    <row r="52" spans="1:25">
      <c r="A52" s="49"/>
      <c r="D52" s="53" t="s">
        <v>191</v>
      </c>
      <c r="E52" t="str">
        <f>CONCATENATE("id=",Comillas,D52,Comillas)</f>
        <v>id="etiqueta-html-footer"</v>
      </c>
      <c r="F52" t="str">
        <f>CONCATENATE("&lt;h3 ",E52,"&gt;",D50,"&lt;/h3&gt;")</f>
        <v>&lt;h3 id="etiqueta-html-footer"&gt;Etiqueta HTML &lt;footer&gt;: Define el pie de página de un documento o sección&lt;/h3&gt;</v>
      </c>
      <c r="G52" s="52"/>
      <c r="H52" t="s">
        <v>2</v>
      </c>
      <c r="I52" s="49"/>
      <c r="N52" t="str">
        <f>CONCATENATE("&lt;h4&gt;",L50,"&lt;/h4&gt;")</f>
        <v>&lt;h4&gt;Configuración CSS por Defecto &lt;&gt;&lt;/h4&gt;</v>
      </c>
      <c r="O52" s="52"/>
      <c r="R52" s="49"/>
      <c r="W52" t="str">
        <f>CONCATENATE("&lt;h5&gt;",U50,"&lt;/h5&gt;")</f>
        <v>&lt;h5&gt;&lt;/h5&gt;</v>
      </c>
      <c r="X52" s="52"/>
      <c r="Y52" t="s">
        <v>2</v>
      </c>
    </row>
    <row r="53" spans="1:25">
      <c r="A53" s="49"/>
      <c r="F53" t="str">
        <f>IF(D54&lt;&gt;"","&lt;p&gt;","")</f>
        <v/>
      </c>
      <c r="G53" s="52"/>
      <c r="H53" t="s">
        <v>2</v>
      </c>
      <c r="I53" s="49"/>
      <c r="N53" t="str">
        <f>IF(L54&lt;&gt;"","&lt;p&gt;","")</f>
        <v/>
      </c>
      <c r="O53" s="52"/>
      <c r="R53" s="49"/>
      <c r="W53" t="str">
        <f>IF(U54&lt;&gt;"","&lt;p&gt;","")</f>
        <v/>
      </c>
      <c r="X53" s="52"/>
      <c r="Y53" t="s">
        <v>2</v>
      </c>
    </row>
    <row r="54" spans="1:25">
      <c r="A54" s="49" t="s">
        <v>159</v>
      </c>
      <c r="D54" s="53"/>
      <c r="E54" t="s">
        <v>2</v>
      </c>
      <c r="F54" t="str">
        <f>IF(D54&lt;&gt;"",D54,"")</f>
        <v/>
      </c>
      <c r="G54" s="52"/>
      <c r="H54" t="s">
        <v>2</v>
      </c>
      <c r="I54" s="49" t="s">
        <v>159</v>
      </c>
      <c r="L54" s="58"/>
      <c r="M54" t="s">
        <v>2</v>
      </c>
      <c r="N54" t="str">
        <f>IF(L54&lt;&gt;"",L54,"")</f>
        <v/>
      </c>
      <c r="O54" s="52"/>
      <c r="R54" s="49" t="s">
        <v>159</v>
      </c>
      <c r="U54" s="53"/>
      <c r="V54" t="s">
        <v>2</v>
      </c>
      <c r="W54" t="str">
        <f>IF(U54&lt;&gt;"",U54,"")</f>
        <v/>
      </c>
      <c r="X54" s="52"/>
      <c r="Y54" t="s">
        <v>2</v>
      </c>
    </row>
    <row r="55" spans="1:25">
      <c r="A55" s="49"/>
      <c r="F55" t="s">
        <v>109</v>
      </c>
      <c r="G55" s="52"/>
      <c r="H55" t="s">
        <v>2</v>
      </c>
      <c r="I55" s="49"/>
      <c r="N55" t="s">
        <v>109</v>
      </c>
      <c r="O55" s="52"/>
      <c r="R55" s="49"/>
      <c r="W55" t="s">
        <v>109</v>
      </c>
      <c r="X55" s="52"/>
      <c r="Y55" t="s">
        <v>2</v>
      </c>
    </row>
    <row r="56" ht="15" spans="1:25">
      <c r="A56" s="54"/>
      <c r="B56" s="44"/>
      <c r="C56" s="44"/>
      <c r="D56" s="44"/>
      <c r="E56" s="44"/>
      <c r="F56" s="44" t="str">
        <f>CONCATENATE("&lt;!-- ",D50," fin --&gt;")</f>
        <v>&lt;!-- Etiqueta HTML &lt;footer&gt;: Define el pie de página de un documento o sección fin --&gt;</v>
      </c>
      <c r="G56" s="55"/>
      <c r="H56" t="s">
        <v>2</v>
      </c>
      <c r="I56" s="54"/>
      <c r="J56" s="44"/>
      <c r="K56" s="44"/>
      <c r="L56" s="44"/>
      <c r="M56" s="44"/>
      <c r="N56" s="44" t="str">
        <f>CONCATENATE("&lt;!-- ",L50," fin --&gt;")</f>
        <v>&lt;!-- Configuración CSS por Defecto &lt;&gt; fin --&gt;</v>
      </c>
      <c r="O56" s="55"/>
      <c r="R56" s="54"/>
      <c r="S56" s="44"/>
      <c r="T56" s="44"/>
      <c r="U56" s="44"/>
      <c r="V56" s="44"/>
      <c r="W56" s="44" t="str">
        <f>CONCATENATE("&lt;!-- ",U50," fin --&gt;")</f>
        <v>&lt;!--  fin --&gt;</v>
      </c>
      <c r="X56" s="55"/>
      <c r="Y56" t="s">
        <v>2</v>
      </c>
    </row>
    <row r="57" ht="15" spans="1:23">
      <c r="A57" s="45"/>
      <c r="B57" s="46"/>
      <c r="C57" s="46"/>
      <c r="D57" s="56"/>
      <c r="E57" s="46"/>
      <c r="F57" s="44" t="str">
        <f>""</f>
        <v/>
      </c>
      <c r="I57" s="45"/>
      <c r="J57" s="46"/>
      <c r="K57" s="46"/>
      <c r="L57" s="56"/>
      <c r="M57" s="46"/>
      <c r="N57" s="44" t="str">
        <f>""</f>
        <v/>
      </c>
      <c r="R57" s="45"/>
      <c r="S57" s="46"/>
      <c r="T57" s="46"/>
      <c r="U57" s="56"/>
      <c r="V57" s="46"/>
      <c r="W57" s="44" t="str">
        <f>""</f>
        <v/>
      </c>
    </row>
    <row r="58" spans="1:25">
      <c r="A58" s="45" t="s">
        <v>192</v>
      </c>
      <c r="B58" s="46"/>
      <c r="C58" s="46"/>
      <c r="D58" s="47" t="s">
        <v>193</v>
      </c>
      <c r="E58" s="46" t="s">
        <v>2</v>
      </c>
      <c r="F58" s="46" t="str">
        <f>CONCATENATE("&lt;!-- ",D58," --&gt;")</f>
        <v>&lt;!-- Etiqueta HTML &lt;figure&gt;: Agrupa contenido multimedia --&gt;</v>
      </c>
      <c r="G58" s="48"/>
      <c r="H58" t="s">
        <v>2</v>
      </c>
      <c r="I58" s="45" t="str">
        <f>A58</f>
        <v>Título 8</v>
      </c>
      <c r="J58" s="46"/>
      <c r="K58" s="46"/>
      <c r="L58" s="47" t="s">
        <v>194</v>
      </c>
      <c r="M58" s="46" t="s">
        <v>2</v>
      </c>
      <c r="N58" s="46" t="str">
        <f>CONCATENATE("&lt;!-- ",L58," --&gt;")</f>
        <v>&lt;!-- Ejemplo Aplicado en un Proyecto Real &lt;&gt; --&gt;</v>
      </c>
      <c r="O58" s="48"/>
      <c r="R58" s="45" t="str">
        <f>I58</f>
        <v>Título 8</v>
      </c>
      <c r="S58" s="46"/>
      <c r="T58" s="46"/>
      <c r="U58" s="47"/>
      <c r="V58" s="46"/>
      <c r="W58" s="46" t="str">
        <f>CONCATENATE("&lt;!-- ",U58," --&gt;")</f>
        <v>&lt;!--  --&gt;</v>
      </c>
      <c r="X58" s="48"/>
      <c r="Y58" t="s">
        <v>2</v>
      </c>
    </row>
    <row r="59" spans="1:25">
      <c r="A59" s="49" t="s">
        <v>129</v>
      </c>
      <c r="B59" s="50" t="s">
        <v>156</v>
      </c>
      <c r="C59" s="51" t="s">
        <v>157</v>
      </c>
      <c r="F59" t="s">
        <v>86</v>
      </c>
      <c r="G59" s="52"/>
      <c r="I59" s="49" t="s">
        <v>129</v>
      </c>
      <c r="J59" s="50" t="s">
        <v>156</v>
      </c>
      <c r="K59" s="51" t="s">
        <v>157</v>
      </c>
      <c r="N59" t="str">
        <f>CONCATENATE(J59,L59,K59)</f>
        <v>&lt;div &gt;</v>
      </c>
      <c r="O59" s="52"/>
      <c r="R59" s="49" t="s">
        <v>129</v>
      </c>
      <c r="S59" s="50" t="s">
        <v>156</v>
      </c>
      <c r="T59" s="51" t="s">
        <v>157</v>
      </c>
      <c r="W59" t="str">
        <f>CONCATENATE(S59,U59,T59)</f>
        <v>&lt;div &gt;</v>
      </c>
      <c r="X59" s="52"/>
      <c r="Y59" t="s">
        <v>2</v>
      </c>
    </row>
    <row r="60" spans="1:25">
      <c r="A60" s="49"/>
      <c r="D60" s="53" t="s">
        <v>195</v>
      </c>
      <c r="E60" t="str">
        <f>CONCATENATE("id=",Comillas,D60,Comillas)</f>
        <v>id="etiqueta-html-figure"</v>
      </c>
      <c r="F60" t="str">
        <f>CONCATENATE("&lt;h3 ",E60,"&gt;",D58,"&lt;/h3&gt;")</f>
        <v>&lt;h3 id="etiqueta-html-figure"&gt;Etiqueta HTML &lt;figure&gt;: Agrupa contenido multimedia&lt;/h3&gt;</v>
      </c>
      <c r="G60" s="52"/>
      <c r="H60" t="s">
        <v>2</v>
      </c>
      <c r="I60" s="49"/>
      <c r="N60" t="str">
        <f>CONCATENATE("&lt;h4&gt;",L58,"&lt;/h4&gt;")</f>
        <v>&lt;h4&gt;Ejemplo Aplicado en un Proyecto Real &lt;&gt;&lt;/h4&gt;</v>
      </c>
      <c r="O60" s="52"/>
      <c r="R60" s="49"/>
      <c r="W60" t="str">
        <f>CONCATENATE("&lt;h5&gt;",U58,"&lt;/h5&gt;")</f>
        <v>&lt;h5&gt;&lt;/h5&gt;</v>
      </c>
      <c r="X60" s="52"/>
      <c r="Y60" t="s">
        <v>2</v>
      </c>
    </row>
    <row r="61" spans="1:25">
      <c r="A61" s="49"/>
      <c r="F61" t="str">
        <f>IF(D62&lt;&gt;"","&lt;p&gt;","")</f>
        <v/>
      </c>
      <c r="G61" s="52"/>
      <c r="H61" t="s">
        <v>2</v>
      </c>
      <c r="I61" s="49"/>
      <c r="N61" t="str">
        <f>IF(L62&lt;&gt;"","&lt;p&gt;","")</f>
        <v/>
      </c>
      <c r="O61" s="52"/>
      <c r="R61" s="49"/>
      <c r="W61" t="str">
        <f>IF(U62&lt;&gt;"","&lt;p&gt;","")</f>
        <v/>
      </c>
      <c r="X61" s="52"/>
      <c r="Y61" t="s">
        <v>2</v>
      </c>
    </row>
    <row r="62" spans="1:25">
      <c r="A62" s="49" t="s">
        <v>159</v>
      </c>
      <c r="D62" s="53"/>
      <c r="E62" t="s">
        <v>2</v>
      </c>
      <c r="F62" t="str">
        <f>IF(D62&lt;&gt;"",D62,"")</f>
        <v/>
      </c>
      <c r="G62" s="52"/>
      <c r="H62" t="s">
        <v>2</v>
      </c>
      <c r="I62" s="49" t="s">
        <v>159</v>
      </c>
      <c r="L62" s="53"/>
      <c r="M62" t="s">
        <v>2</v>
      </c>
      <c r="N62" t="str">
        <f>IF(L62&lt;&gt;"",L62,"")</f>
        <v/>
      </c>
      <c r="O62" s="52"/>
      <c r="R62" s="49" t="s">
        <v>159</v>
      </c>
      <c r="U62" s="53"/>
      <c r="V62" t="s">
        <v>2</v>
      </c>
      <c r="W62" t="str">
        <f>IF(U62&lt;&gt;"",U62,"")</f>
        <v/>
      </c>
      <c r="X62" s="52"/>
      <c r="Y62" t="s">
        <v>2</v>
      </c>
    </row>
    <row r="63" spans="1:25">
      <c r="A63" s="49"/>
      <c r="F63" t="s">
        <v>109</v>
      </c>
      <c r="G63" s="52"/>
      <c r="H63" t="s">
        <v>2</v>
      </c>
      <c r="I63" s="49"/>
      <c r="N63" t="s">
        <v>109</v>
      </c>
      <c r="O63" s="52"/>
      <c r="R63" s="49"/>
      <c r="W63" t="s">
        <v>109</v>
      </c>
      <c r="X63" s="52"/>
      <c r="Y63" t="s">
        <v>2</v>
      </c>
    </row>
    <row r="64" ht="15" spans="1:25">
      <c r="A64" s="54"/>
      <c r="B64" s="44"/>
      <c r="C64" s="44"/>
      <c r="D64" s="44"/>
      <c r="E64" s="44"/>
      <c r="F64" s="44" t="str">
        <f>CONCATENATE("&lt;!-- ",D58," fin --&gt;")</f>
        <v>&lt;!-- Etiqueta HTML &lt;figure&gt;: Agrupa contenido multimedia fin --&gt;</v>
      </c>
      <c r="G64" s="55"/>
      <c r="H64" t="s">
        <v>2</v>
      </c>
      <c r="I64" s="54"/>
      <c r="J64" s="44"/>
      <c r="K64" s="44"/>
      <c r="L64" s="44"/>
      <c r="M64" s="44"/>
      <c r="N64" s="44" t="str">
        <f>CONCATENATE("&lt;!-- ",L58," fin --&gt;")</f>
        <v>&lt;!-- Ejemplo Aplicado en un Proyecto Real &lt;&gt; fin --&gt;</v>
      </c>
      <c r="O64" s="55"/>
      <c r="R64" s="54"/>
      <c r="S64" s="44"/>
      <c r="T64" s="44"/>
      <c r="U64" s="44"/>
      <c r="V64" s="44"/>
      <c r="W64" s="44" t="str">
        <f>CONCATENATE("&lt;!-- ",U58," fin --&gt;")</f>
        <v>&lt;!--  fin --&gt;</v>
      </c>
      <c r="X64" s="55"/>
      <c r="Y64" t="s">
        <v>2</v>
      </c>
    </row>
    <row r="65" ht="15" spans="1:23">
      <c r="A65" s="45"/>
      <c r="B65" s="46"/>
      <c r="C65" s="46"/>
      <c r="D65" s="56"/>
      <c r="E65" s="46"/>
      <c r="F65" s="44" t="str">
        <f>""</f>
        <v/>
      </c>
      <c r="I65" s="45"/>
      <c r="J65" s="46"/>
      <c r="K65" s="46"/>
      <c r="L65" s="56"/>
      <c r="M65" s="46"/>
      <c r="N65" s="44" t="str">
        <f>""</f>
        <v/>
      </c>
      <c r="R65" s="45"/>
      <c r="S65" s="46"/>
      <c r="T65" s="46"/>
      <c r="U65" s="56"/>
      <c r="V65" s="46"/>
      <c r="W65" s="44" t="str">
        <f>""</f>
        <v/>
      </c>
    </row>
    <row r="66" spans="1:25">
      <c r="A66" s="45" t="s">
        <v>196</v>
      </c>
      <c r="B66" s="46"/>
      <c r="C66" s="46"/>
      <c r="D66" s="47" t="s">
        <v>197</v>
      </c>
      <c r="E66" s="46" t="s">
        <v>2</v>
      </c>
      <c r="F66" s="46" t="str">
        <f>CONCATENATE("&lt;!-- ",D66," --&gt;")</f>
        <v>&lt;!-- Etiqueta HTML &lt;details&gt;: Muestra y Oculta Contenido --&gt;</v>
      </c>
      <c r="G66" s="48"/>
      <c r="H66" t="s">
        <v>2</v>
      </c>
      <c r="I66" s="45" t="str">
        <f>A66</f>
        <v>Título 9</v>
      </c>
      <c r="J66" s="46"/>
      <c r="K66" s="46"/>
      <c r="L66" s="47" t="s">
        <v>198</v>
      </c>
      <c r="M66" s="46" t="s">
        <v>2</v>
      </c>
      <c r="N66" s="46" t="str">
        <f>CONCATENATE("&lt;!-- ",L66," --&gt;")</f>
        <v>&lt;!-- Uso con Tecnologías de Asistencia (ARIA) &lt;&gt; --&gt;</v>
      </c>
      <c r="O66" s="48"/>
      <c r="R66" s="45" t="str">
        <f>I66</f>
        <v>Título 9</v>
      </c>
      <c r="S66" s="46"/>
      <c r="T66" s="46"/>
      <c r="U66" s="47"/>
      <c r="V66" s="46"/>
      <c r="W66" s="46" t="str">
        <f>CONCATENATE("&lt;!-- ",U66," --&gt;")</f>
        <v>&lt;!--  --&gt;</v>
      </c>
      <c r="X66" s="48"/>
      <c r="Y66" t="s">
        <v>2</v>
      </c>
    </row>
    <row r="67" spans="1:25">
      <c r="A67" s="49" t="s">
        <v>129</v>
      </c>
      <c r="B67" s="50" t="s">
        <v>156</v>
      </c>
      <c r="C67" s="51" t="s">
        <v>157</v>
      </c>
      <c r="F67" t="s">
        <v>86</v>
      </c>
      <c r="G67" s="52"/>
      <c r="I67" s="49" t="s">
        <v>129</v>
      </c>
      <c r="J67" s="50" t="s">
        <v>156</v>
      </c>
      <c r="K67" s="51" t="s">
        <v>157</v>
      </c>
      <c r="N67" t="str">
        <f>CONCATENATE(J67,L67,K67)</f>
        <v>&lt;div &gt;</v>
      </c>
      <c r="O67" s="52"/>
      <c r="R67" s="49" t="s">
        <v>129</v>
      </c>
      <c r="S67" s="50" t="s">
        <v>156</v>
      </c>
      <c r="T67" s="51" t="s">
        <v>157</v>
      </c>
      <c r="W67" t="str">
        <f>CONCATENATE(S67,U67,T67)</f>
        <v>&lt;div &gt;</v>
      </c>
      <c r="X67" s="52"/>
      <c r="Y67" t="s">
        <v>2</v>
      </c>
    </row>
    <row r="68" spans="1:25">
      <c r="A68" s="49"/>
      <c r="D68" s="53" t="s">
        <v>199</v>
      </c>
      <c r="E68" t="str">
        <f>CONCATENATE("id=",Comillas,D68,Comillas)</f>
        <v>id="etiqueta-html-details"</v>
      </c>
      <c r="F68" t="str">
        <f>CONCATENATE("&lt;h3 ",E68,"&gt;",D66,"&lt;/h3&gt;")</f>
        <v>&lt;h3 id="etiqueta-html-details"&gt;Etiqueta HTML &lt;details&gt;: Muestra y Oculta Contenido&lt;/h3&gt;</v>
      </c>
      <c r="G68" s="52"/>
      <c r="H68" t="s">
        <v>2</v>
      </c>
      <c r="I68" s="49"/>
      <c r="N68" t="str">
        <f>CONCATENATE("&lt;h4&gt;",L66,"&lt;/h4&gt;")</f>
        <v>&lt;h4&gt;Uso con Tecnologías de Asistencia (ARIA) &lt;&gt;&lt;/h4&gt;</v>
      </c>
      <c r="O68" s="52"/>
      <c r="R68" s="49"/>
      <c r="W68" t="str">
        <f>CONCATENATE("&lt;h5&gt;",U66,"&lt;/h5&gt;")</f>
        <v>&lt;h5&gt;&lt;/h5&gt;</v>
      </c>
      <c r="X68" s="52"/>
      <c r="Y68" t="s">
        <v>2</v>
      </c>
    </row>
    <row r="69" spans="1:25">
      <c r="A69" s="49"/>
      <c r="F69" t="str">
        <f>IF(D70&lt;&gt;"","&lt;p&gt;","")</f>
        <v/>
      </c>
      <c r="G69" s="52"/>
      <c r="H69" t="s">
        <v>2</v>
      </c>
      <c r="I69" s="49"/>
      <c r="N69" t="str">
        <f>IF(L70&lt;&gt;"","&lt;p&gt;","")</f>
        <v/>
      </c>
      <c r="O69" s="52"/>
      <c r="R69" s="49"/>
      <c r="W69" t="str">
        <f>IF(U70&lt;&gt;"","&lt;p&gt;","")</f>
        <v/>
      </c>
      <c r="X69" s="52"/>
      <c r="Y69" t="s">
        <v>2</v>
      </c>
    </row>
    <row r="70" spans="1:25">
      <c r="A70" s="49" t="s">
        <v>159</v>
      </c>
      <c r="D70" s="53"/>
      <c r="E70" t="s">
        <v>2</v>
      </c>
      <c r="F70" t="str">
        <f>IF(D70&lt;&gt;"",D70,"")</f>
        <v/>
      </c>
      <c r="G70" s="52"/>
      <c r="H70" t="s">
        <v>2</v>
      </c>
      <c r="I70" s="49" t="s">
        <v>159</v>
      </c>
      <c r="L70" s="53"/>
      <c r="M70" t="s">
        <v>2</v>
      </c>
      <c r="N70" t="str">
        <f>IF(L70&lt;&gt;"",L70,"")</f>
        <v/>
      </c>
      <c r="O70" s="52"/>
      <c r="R70" s="49" t="s">
        <v>159</v>
      </c>
      <c r="U70" s="53"/>
      <c r="V70" t="s">
        <v>2</v>
      </c>
      <c r="W70" t="str">
        <f>IF(U70&lt;&gt;"",U70,"")</f>
        <v/>
      </c>
      <c r="X70" s="52"/>
      <c r="Y70" t="s">
        <v>2</v>
      </c>
    </row>
    <row r="71" spans="1:25">
      <c r="A71" s="49"/>
      <c r="F71" t="s">
        <v>109</v>
      </c>
      <c r="G71" s="52"/>
      <c r="H71" t="s">
        <v>2</v>
      </c>
      <c r="I71" s="49"/>
      <c r="N71" t="s">
        <v>109</v>
      </c>
      <c r="O71" s="52"/>
      <c r="R71" s="49"/>
      <c r="W71" t="s">
        <v>109</v>
      </c>
      <c r="X71" s="52"/>
      <c r="Y71" t="s">
        <v>2</v>
      </c>
    </row>
    <row r="72" ht="15" spans="1:25">
      <c r="A72" s="54"/>
      <c r="B72" s="44"/>
      <c r="C72" s="44"/>
      <c r="D72" s="44"/>
      <c r="E72" s="44"/>
      <c r="F72" s="44" t="str">
        <f>CONCATENATE("&lt;!-- ",D66," fin --&gt;")</f>
        <v>&lt;!-- Etiqueta HTML &lt;details&gt;: Muestra y Oculta Contenido fin --&gt;</v>
      </c>
      <c r="G72" s="55"/>
      <c r="H72" t="s">
        <v>2</v>
      </c>
      <c r="I72" s="54"/>
      <c r="J72" s="44"/>
      <c r="K72" s="44"/>
      <c r="L72" s="44"/>
      <c r="M72" s="44"/>
      <c r="N72" s="44" t="str">
        <f>CONCATENATE("&lt;!-- ",L66," fin --&gt;")</f>
        <v>&lt;!-- Uso con Tecnologías de Asistencia (ARIA) &lt;&gt; fin --&gt;</v>
      </c>
      <c r="O72" s="55"/>
      <c r="R72" s="54"/>
      <c r="S72" s="44"/>
      <c r="T72" s="44"/>
      <c r="U72" s="44"/>
      <c r="V72" s="44"/>
      <c r="W72" s="44" t="str">
        <f>CONCATENATE("&lt;!-- ",U66," fin --&gt;")</f>
        <v>&lt;!--  fin --&gt;</v>
      </c>
      <c r="X72" s="55"/>
      <c r="Y72" t="s">
        <v>2</v>
      </c>
    </row>
    <row r="73" ht="15" spans="1:23">
      <c r="A73" s="45"/>
      <c r="B73" s="46"/>
      <c r="C73" s="46"/>
      <c r="D73" s="56"/>
      <c r="E73" s="46"/>
      <c r="F73" s="44" t="str">
        <f>""</f>
        <v/>
      </c>
      <c r="I73" s="45"/>
      <c r="J73" s="46"/>
      <c r="K73" s="46"/>
      <c r="L73" s="56"/>
      <c r="M73" s="46"/>
      <c r="N73" s="44" t="str">
        <f>""</f>
        <v/>
      </c>
      <c r="R73" s="45"/>
      <c r="S73" s="46"/>
      <c r="T73" s="46"/>
      <c r="U73" s="56"/>
      <c r="V73" s="46"/>
      <c r="W73" s="44" t="str">
        <f>""</f>
        <v/>
      </c>
    </row>
    <row r="74" spans="1:25">
      <c r="A74" s="45" t="s">
        <v>200</v>
      </c>
      <c r="B74" s="46"/>
      <c r="C74" s="46"/>
      <c r="D74" s="47" t="s">
        <v>201</v>
      </c>
      <c r="E74" s="46" t="s">
        <v>2</v>
      </c>
      <c r="F74" s="46" t="str">
        <f>CONCATENATE("&lt;!-- ",D74," --&gt;")</f>
        <v>&lt;!-- Etiqueta HTML &lt;mark&gt;: Resaltar texto sin énfasis estructural --&gt;</v>
      </c>
      <c r="G74" s="48"/>
      <c r="H74" t="s">
        <v>2</v>
      </c>
      <c r="I74" s="45" t="str">
        <f>A74</f>
        <v>Título 10</v>
      </c>
      <c r="J74" s="46"/>
      <c r="K74" s="46"/>
      <c r="L74" s="47"/>
      <c r="M74" s="46"/>
      <c r="N74" s="46" t="str">
        <f>CONCATENATE("&lt;!-- ",L74," --&gt;")</f>
        <v>&lt;!--  --&gt;</v>
      </c>
      <c r="O74" s="48"/>
      <c r="R74" s="45" t="str">
        <f>I74</f>
        <v>Título 10</v>
      </c>
      <c r="S74" s="46"/>
      <c r="T74" s="46"/>
      <c r="U74" s="47"/>
      <c r="V74" s="46"/>
      <c r="W74" s="46" t="str">
        <f>CONCATENATE("&lt;!-- ",U74," --&gt;")</f>
        <v>&lt;!--  --&gt;</v>
      </c>
      <c r="X74" s="48"/>
      <c r="Y74" t="s">
        <v>2</v>
      </c>
    </row>
    <row r="75" spans="1:25">
      <c r="A75" s="49" t="s">
        <v>129</v>
      </c>
      <c r="B75" s="50" t="s">
        <v>156</v>
      </c>
      <c r="C75" s="51" t="s">
        <v>157</v>
      </c>
      <c r="F75" t="s">
        <v>86</v>
      </c>
      <c r="G75" s="52"/>
      <c r="I75" s="49" t="s">
        <v>129</v>
      </c>
      <c r="J75" s="50" t="s">
        <v>156</v>
      </c>
      <c r="K75" s="51" t="s">
        <v>157</v>
      </c>
      <c r="N75" t="str">
        <f>CONCATENATE(J75,L75,K75)</f>
        <v>&lt;div &gt;</v>
      </c>
      <c r="O75" s="52"/>
      <c r="R75" s="49" t="s">
        <v>129</v>
      </c>
      <c r="S75" s="50" t="s">
        <v>156</v>
      </c>
      <c r="T75" s="51" t="s">
        <v>157</v>
      </c>
      <c r="W75" t="str">
        <f>CONCATENATE(S75,U75,T75)</f>
        <v>&lt;div &gt;</v>
      </c>
      <c r="X75" s="52"/>
      <c r="Y75" t="s">
        <v>2</v>
      </c>
    </row>
    <row r="76" spans="1:25">
      <c r="A76" s="49"/>
      <c r="D76" s="53" t="s">
        <v>202</v>
      </c>
      <c r="E76" t="str">
        <f>CONCATENATE("id=",Comillas,D76,Comillas)</f>
        <v>id="etiqueta-html-mark"</v>
      </c>
      <c r="F76" t="str">
        <f>CONCATENATE("&lt;h3 ",E76,"&gt;",D74,"&lt;/h3&gt;")</f>
        <v>&lt;h3 id="etiqueta-html-mark"&gt;Etiqueta HTML &lt;mark&gt;: Resaltar texto sin énfasis estructural&lt;/h3&gt;</v>
      </c>
      <c r="G76" s="52"/>
      <c r="H76" t="s">
        <v>2</v>
      </c>
      <c r="I76" s="49"/>
      <c r="N76" t="str">
        <f>CONCATENATE("&lt;h4&gt;",L74,"&lt;/h4&gt;")</f>
        <v>&lt;h4&gt;&lt;/h4&gt;</v>
      </c>
      <c r="O76" s="52"/>
      <c r="R76" s="49"/>
      <c r="W76" t="str">
        <f>CONCATENATE("&lt;h5&gt;",U74,"&lt;/h5&gt;")</f>
        <v>&lt;h5&gt;&lt;/h5&gt;</v>
      </c>
      <c r="X76" s="52"/>
      <c r="Y76" t="s">
        <v>2</v>
      </c>
    </row>
    <row r="77" spans="1:25">
      <c r="A77" s="49"/>
      <c r="F77" t="str">
        <f>IF(D78&lt;&gt;"","&lt;p&gt;","")</f>
        <v/>
      </c>
      <c r="G77" s="52"/>
      <c r="H77" t="s">
        <v>2</v>
      </c>
      <c r="I77" s="49"/>
      <c r="N77" t="str">
        <f>IF(L78&lt;&gt;"","&lt;p&gt;","")</f>
        <v/>
      </c>
      <c r="O77" s="52"/>
      <c r="R77" s="49"/>
      <c r="W77" t="str">
        <f>IF(U78&lt;&gt;"","&lt;p&gt;","")</f>
        <v/>
      </c>
      <c r="X77" s="52"/>
      <c r="Y77" t="s">
        <v>2</v>
      </c>
    </row>
    <row r="78" spans="1:25">
      <c r="A78" s="49" t="s">
        <v>159</v>
      </c>
      <c r="D78" s="53"/>
      <c r="E78" t="s">
        <v>2</v>
      </c>
      <c r="F78" t="str">
        <f>IF(D78&lt;&gt;"",D78,"")</f>
        <v/>
      </c>
      <c r="G78" s="52"/>
      <c r="H78" t="s">
        <v>2</v>
      </c>
      <c r="I78" s="49" t="s">
        <v>159</v>
      </c>
      <c r="L78" s="53"/>
      <c r="M78" t="s">
        <v>2</v>
      </c>
      <c r="N78" t="str">
        <f>IF(L78&lt;&gt;"",L78,"")</f>
        <v/>
      </c>
      <c r="O78" s="52"/>
      <c r="R78" s="49" t="s">
        <v>159</v>
      </c>
      <c r="U78" s="53"/>
      <c r="V78" t="s">
        <v>2</v>
      </c>
      <c r="W78" t="str">
        <f>IF(U78&lt;&gt;"",U78,"")</f>
        <v/>
      </c>
      <c r="X78" s="52"/>
      <c r="Y78" t="s">
        <v>2</v>
      </c>
    </row>
    <row r="79" spans="1:25">
      <c r="A79" s="49"/>
      <c r="F79" t="s">
        <v>109</v>
      </c>
      <c r="G79" s="52"/>
      <c r="H79" t="s">
        <v>2</v>
      </c>
      <c r="I79" s="49"/>
      <c r="N79" t="s">
        <v>109</v>
      </c>
      <c r="O79" s="52"/>
      <c r="R79" s="49"/>
      <c r="W79" t="s">
        <v>109</v>
      </c>
      <c r="X79" s="52"/>
      <c r="Y79" t="s">
        <v>2</v>
      </c>
    </row>
    <row r="80" ht="15" spans="1:25">
      <c r="A80" s="54"/>
      <c r="B80" s="44"/>
      <c r="C80" s="44"/>
      <c r="D80" s="44"/>
      <c r="E80" s="44"/>
      <c r="F80" s="44" t="str">
        <f>CONCATENATE("&lt;!-- ",D74," fin --&gt;")</f>
        <v>&lt;!-- Etiqueta HTML &lt;mark&gt;: Resaltar texto sin énfasis estructural fin --&gt;</v>
      </c>
      <c r="G80" s="55"/>
      <c r="H80" t="s">
        <v>2</v>
      </c>
      <c r="I80" s="54"/>
      <c r="J80" s="44"/>
      <c r="K80" s="44"/>
      <c r="L80" s="44"/>
      <c r="M80" s="44"/>
      <c r="N80" s="44" t="str">
        <f>CONCATENATE("&lt;!-- ",L74," fin --&gt;")</f>
        <v>&lt;!--  fin --&gt;</v>
      </c>
      <c r="O80" s="55"/>
      <c r="R80" s="54"/>
      <c r="S80" s="44"/>
      <c r="T80" s="44"/>
      <c r="U80" s="44"/>
      <c r="V80" s="44"/>
      <c r="W80" s="44" t="str">
        <f>CONCATENATE("&lt;!-- ",U74," fin --&gt;")</f>
        <v>&lt;!--  fin --&gt;</v>
      </c>
      <c r="X80" s="55"/>
      <c r="Y80" t="s">
        <v>2</v>
      </c>
    </row>
    <row r="81" ht="15" spans="1:23">
      <c r="A81" s="45"/>
      <c r="B81" s="46"/>
      <c r="C81" s="46"/>
      <c r="D81" s="56"/>
      <c r="E81" s="46"/>
      <c r="F81" s="44" t="str">
        <f>""</f>
        <v/>
      </c>
      <c r="I81" s="45"/>
      <c r="J81" s="46"/>
      <c r="K81" s="46"/>
      <c r="L81" s="56"/>
      <c r="M81" s="46"/>
      <c r="N81" s="44" t="str">
        <f>""</f>
        <v/>
      </c>
      <c r="R81" s="45"/>
      <c r="S81" s="46"/>
      <c r="T81" s="46"/>
      <c r="U81" s="56"/>
      <c r="V81" s="46"/>
      <c r="W81" s="44" t="str">
        <f>""</f>
        <v/>
      </c>
    </row>
    <row r="82" spans="1:25">
      <c r="A82" s="45" t="s">
        <v>203</v>
      </c>
      <c r="B82" s="46"/>
      <c r="C82" s="46"/>
      <c r="D82" s="47" t="s">
        <v>204</v>
      </c>
      <c r="E82" s="46" t="s">
        <v>2</v>
      </c>
      <c r="F82" s="46" t="str">
        <f>CONCATENATE("&lt;!-- ",D82," --&gt;")</f>
        <v>&lt;!-- Etiqueta HTML &lt;time&gt;: Resaltar texto sin énfasis estructural --&gt;</v>
      </c>
      <c r="G82" s="48"/>
      <c r="H82" t="s">
        <v>2</v>
      </c>
      <c r="I82" s="45" t="str">
        <f>A82</f>
        <v>Título 11</v>
      </c>
      <c r="J82" s="46"/>
      <c r="K82" s="46"/>
      <c r="L82" s="47"/>
      <c r="M82" s="46"/>
      <c r="N82" s="46" t="str">
        <f>CONCATENATE("&lt;!-- ",L82," --&gt;")</f>
        <v>&lt;!--  --&gt;</v>
      </c>
      <c r="O82" s="48"/>
      <c r="R82" s="45" t="str">
        <f>I82</f>
        <v>Título 11</v>
      </c>
      <c r="S82" s="46"/>
      <c r="T82" s="46"/>
      <c r="U82" s="47"/>
      <c r="V82" s="46"/>
      <c r="W82" s="46" t="str">
        <f>CONCATENATE("&lt;!-- ",U82," --&gt;")</f>
        <v>&lt;!--  --&gt;</v>
      </c>
      <c r="X82" s="48"/>
      <c r="Y82" t="s">
        <v>2</v>
      </c>
    </row>
    <row r="83" spans="1:25">
      <c r="A83" s="49" t="s">
        <v>129</v>
      </c>
      <c r="B83" s="50" t="s">
        <v>156</v>
      </c>
      <c r="C83" s="51" t="s">
        <v>157</v>
      </c>
      <c r="F83" t="s">
        <v>86</v>
      </c>
      <c r="G83" s="52"/>
      <c r="I83" s="49" t="s">
        <v>129</v>
      </c>
      <c r="J83" s="50" t="s">
        <v>156</v>
      </c>
      <c r="K83" s="51" t="s">
        <v>157</v>
      </c>
      <c r="N83" t="str">
        <f>CONCATENATE(J83,L83,K83)</f>
        <v>&lt;div &gt;</v>
      </c>
      <c r="O83" s="52"/>
      <c r="R83" s="49" t="s">
        <v>129</v>
      </c>
      <c r="S83" s="50" t="s">
        <v>156</v>
      </c>
      <c r="T83" s="51" t="s">
        <v>157</v>
      </c>
      <c r="W83" t="str">
        <f>CONCATENATE(S83,U83,T83)</f>
        <v>&lt;div &gt;</v>
      </c>
      <c r="X83" s="52"/>
      <c r="Y83" t="s">
        <v>2</v>
      </c>
    </row>
    <row r="84" spans="1:25">
      <c r="A84" s="49"/>
      <c r="D84" s="53" t="s">
        <v>205</v>
      </c>
      <c r="E84" t="str">
        <f>CONCATENATE("id=",Comillas,D84,Comillas)</f>
        <v>id="etiqueta-html-time"</v>
      </c>
      <c r="F84" t="str">
        <f>CONCATENATE("&lt;h3 ",E84,"&gt;",D82,"&lt;/h3&gt;")</f>
        <v>&lt;h3 id="etiqueta-html-time"&gt;Etiqueta HTML &lt;time&gt;: Resaltar texto sin énfasis estructural&lt;/h3&gt;</v>
      </c>
      <c r="G84" s="52"/>
      <c r="H84" t="s">
        <v>2</v>
      </c>
      <c r="I84" s="49"/>
      <c r="N84" t="str">
        <f>CONCATENATE("&lt;h4&gt;",L82,"&lt;/h4&gt;")</f>
        <v>&lt;h4&gt;&lt;/h4&gt;</v>
      </c>
      <c r="O84" s="52"/>
      <c r="R84" s="49"/>
      <c r="W84" t="str">
        <f>CONCATENATE("&lt;h5&gt;",U82,"&lt;/h5&gt;")</f>
        <v>&lt;h5&gt;&lt;/h5&gt;</v>
      </c>
      <c r="X84" s="52"/>
      <c r="Y84" t="s">
        <v>2</v>
      </c>
    </row>
    <row r="85" spans="1:25">
      <c r="A85" s="49"/>
      <c r="F85" t="str">
        <f>IF(D86&lt;&gt;"","&lt;p&gt;","")</f>
        <v/>
      </c>
      <c r="G85" s="52"/>
      <c r="H85" t="s">
        <v>2</v>
      </c>
      <c r="I85" s="49"/>
      <c r="N85" t="str">
        <f>IF(L86&lt;&gt;"","&lt;p&gt;","")</f>
        <v/>
      </c>
      <c r="O85" s="52"/>
      <c r="R85" s="49"/>
      <c r="W85" t="str">
        <f>IF(U86&lt;&gt;"","&lt;p&gt;","")</f>
        <v/>
      </c>
      <c r="X85" s="52"/>
      <c r="Y85" t="s">
        <v>2</v>
      </c>
    </row>
    <row r="86" spans="1:25">
      <c r="A86" s="49" t="s">
        <v>159</v>
      </c>
      <c r="D86" s="53"/>
      <c r="E86" t="s">
        <v>2</v>
      </c>
      <c r="F86" t="str">
        <f>IF(D86&lt;&gt;"",D86,"")</f>
        <v/>
      </c>
      <c r="G86" s="52"/>
      <c r="H86" t="s">
        <v>2</v>
      </c>
      <c r="I86" s="49" t="s">
        <v>159</v>
      </c>
      <c r="L86" s="53"/>
      <c r="M86" t="s">
        <v>2</v>
      </c>
      <c r="N86" t="str">
        <f>IF(L86&lt;&gt;"",L86,"")</f>
        <v/>
      </c>
      <c r="O86" s="52"/>
      <c r="R86" s="49" t="s">
        <v>159</v>
      </c>
      <c r="U86" s="53"/>
      <c r="V86" t="s">
        <v>2</v>
      </c>
      <c r="W86" t="str">
        <f>IF(U86&lt;&gt;"",U86,"")</f>
        <v/>
      </c>
      <c r="X86" s="52"/>
      <c r="Y86" t="s">
        <v>2</v>
      </c>
    </row>
    <row r="87" spans="1:25">
      <c r="A87" s="49"/>
      <c r="F87" t="s">
        <v>109</v>
      </c>
      <c r="G87" s="52"/>
      <c r="H87" t="s">
        <v>2</v>
      </c>
      <c r="I87" s="49"/>
      <c r="N87" t="s">
        <v>109</v>
      </c>
      <c r="O87" s="52"/>
      <c r="R87" s="49"/>
      <c r="W87" t="s">
        <v>109</v>
      </c>
      <c r="X87" s="52"/>
      <c r="Y87" t="s">
        <v>2</v>
      </c>
    </row>
    <row r="88" ht="15" spans="1:25">
      <c r="A88" s="54"/>
      <c r="B88" s="44"/>
      <c r="C88" s="44"/>
      <c r="D88" s="44"/>
      <c r="E88" s="44"/>
      <c r="F88" s="44" t="str">
        <f>CONCATENATE("&lt;!-- ",D82," fin --&gt;")</f>
        <v>&lt;!-- Etiqueta HTML &lt;time&gt;: Resaltar texto sin énfasis estructural fin --&gt;</v>
      </c>
      <c r="G88" s="55"/>
      <c r="H88" t="s">
        <v>2</v>
      </c>
      <c r="I88" s="54"/>
      <c r="J88" s="44"/>
      <c r="K88" s="44"/>
      <c r="L88" s="44"/>
      <c r="M88" s="44"/>
      <c r="N88" s="44" t="str">
        <f>CONCATENATE("&lt;!-- ",L82," fin --&gt;")</f>
        <v>&lt;!--  fin --&gt;</v>
      </c>
      <c r="O88" s="55"/>
      <c r="R88" s="54"/>
      <c r="S88" s="44"/>
      <c r="T88" s="44"/>
      <c r="U88" s="44"/>
      <c r="V88" s="44"/>
      <c r="W88" s="44" t="str">
        <f>CONCATENATE("&lt;!-- ",U82," fin --&gt;")</f>
        <v>&lt;!--  fin --&gt;</v>
      </c>
      <c r="X88" s="55"/>
      <c r="Y88" t="s">
        <v>2</v>
      </c>
    </row>
    <row r="89" ht="15" spans="1:23">
      <c r="A89" s="45"/>
      <c r="B89" s="46"/>
      <c r="C89" s="46"/>
      <c r="D89" s="56"/>
      <c r="E89" s="46"/>
      <c r="F89" s="44" t="str">
        <f>""</f>
        <v/>
      </c>
      <c r="I89" s="45"/>
      <c r="J89" s="46"/>
      <c r="K89" s="46"/>
      <c r="L89" s="56"/>
      <c r="M89" s="46"/>
      <c r="N89" s="44" t="str">
        <f>""</f>
        <v/>
      </c>
      <c r="R89" s="45"/>
      <c r="S89" s="46"/>
      <c r="T89" s="46"/>
      <c r="U89" s="56"/>
      <c r="V89" s="46"/>
      <c r="W89" s="44" t="str">
        <f>""</f>
        <v/>
      </c>
    </row>
    <row r="90" spans="1:25">
      <c r="A90" s="45" t="s">
        <v>203</v>
      </c>
      <c r="B90" s="46"/>
      <c r="C90" s="46"/>
      <c r="D90" s="47" t="s">
        <v>206</v>
      </c>
      <c r="E90" s="46" t="s">
        <v>2</v>
      </c>
      <c r="F90" s="46" t="str">
        <f>CONCATENATE("&lt;!-- ",D90," --&gt;")</f>
        <v>&lt;!-- Plantilla HTML de un Diseño Semántico Básico --&gt;</v>
      </c>
      <c r="G90" s="48"/>
      <c r="H90" t="s">
        <v>2</v>
      </c>
      <c r="I90" s="45" t="s">
        <v>203</v>
      </c>
      <c r="J90" s="46"/>
      <c r="K90" s="46"/>
      <c r="L90" s="47"/>
      <c r="M90" s="46"/>
      <c r="N90" s="46" t="str">
        <f>CONCATENATE("&lt;!-- ",L90," --&gt;")</f>
        <v>&lt;!--  --&gt;</v>
      </c>
      <c r="O90" s="48"/>
      <c r="R90" s="45" t="str">
        <f>I90</f>
        <v>Título 11</v>
      </c>
      <c r="S90" s="46"/>
      <c r="T90" s="46"/>
      <c r="U90" s="47"/>
      <c r="V90" s="46"/>
      <c r="W90" s="46" t="str">
        <f>CONCATENATE("&lt;!-- ",U90," --&gt;")</f>
        <v>&lt;!--  --&gt;</v>
      </c>
      <c r="X90" s="48"/>
      <c r="Y90" t="s">
        <v>2</v>
      </c>
    </row>
    <row r="91" spans="1:25">
      <c r="A91" s="49" t="s">
        <v>129</v>
      </c>
      <c r="B91" s="50" t="s">
        <v>156</v>
      </c>
      <c r="C91" s="51" t="s">
        <v>157</v>
      </c>
      <c r="F91" t="s">
        <v>86</v>
      </c>
      <c r="G91" s="52"/>
      <c r="I91" s="49" t="s">
        <v>129</v>
      </c>
      <c r="J91" s="50" t="s">
        <v>156</v>
      </c>
      <c r="K91" s="51" t="s">
        <v>157</v>
      </c>
      <c r="N91" t="str">
        <f>CONCATENATE(J91,L91,K91)</f>
        <v>&lt;div &gt;</v>
      </c>
      <c r="O91" s="52"/>
      <c r="R91" s="49" t="s">
        <v>129</v>
      </c>
      <c r="S91" s="50" t="s">
        <v>156</v>
      </c>
      <c r="T91" s="51" t="s">
        <v>157</v>
      </c>
      <c r="W91" t="str">
        <f>CONCATENATE(S91,U91,T91)</f>
        <v>&lt;div &gt;</v>
      </c>
      <c r="X91" s="52"/>
      <c r="Y91" t="s">
        <v>2</v>
      </c>
    </row>
    <row r="92" spans="1:25">
      <c r="A92" s="49"/>
      <c r="D92" s="53" t="s">
        <v>207</v>
      </c>
      <c r="E92" t="str">
        <f>CONCATENATE("id=",Comillas,D92,Comillas)</f>
        <v>id="plantilla-html-de-un-diseno-semantico-basico"</v>
      </c>
      <c r="F92" t="str">
        <f>CONCATENATE("&lt;h3 ",E92,"&gt;",D90,"&lt;/h3&gt;")</f>
        <v>&lt;h3 id="plantilla-html-de-un-diseno-semantico-basico"&gt;Plantilla HTML de un Diseño Semántico Básico&lt;/h3&gt;</v>
      </c>
      <c r="G92" s="52"/>
      <c r="H92" t="s">
        <v>2</v>
      </c>
      <c r="I92" s="49"/>
      <c r="N92" t="str">
        <f>CONCATENATE("&lt;h4&gt;",L90,"&lt;/h4&gt;")</f>
        <v>&lt;h4&gt;&lt;/h4&gt;</v>
      </c>
      <c r="O92" s="52"/>
      <c r="R92" s="49"/>
      <c r="W92" t="str">
        <f>CONCATENATE("&lt;h5&gt;",U90,"&lt;/h5&gt;")</f>
        <v>&lt;h5&gt;&lt;/h5&gt;</v>
      </c>
      <c r="X92" s="52"/>
      <c r="Y92" t="s">
        <v>2</v>
      </c>
    </row>
    <row r="93" spans="1:25">
      <c r="A93" s="49"/>
      <c r="F93" t="str">
        <f>IF(D94&lt;&gt;"","&lt;p&gt;","")</f>
        <v/>
      </c>
      <c r="G93" s="52"/>
      <c r="H93" t="s">
        <v>2</v>
      </c>
      <c r="I93" s="49"/>
      <c r="N93" t="str">
        <f>IF(L94&lt;&gt;"","&lt;p&gt;","")</f>
        <v/>
      </c>
      <c r="O93" s="52"/>
      <c r="R93" s="49"/>
      <c r="W93" t="str">
        <f>IF(U94&lt;&gt;"","&lt;p&gt;","")</f>
        <v/>
      </c>
      <c r="X93" s="52"/>
      <c r="Y93" t="s">
        <v>2</v>
      </c>
    </row>
    <row r="94" spans="1:25">
      <c r="A94" s="49" t="s">
        <v>159</v>
      </c>
      <c r="D94" s="53"/>
      <c r="E94" t="s">
        <v>2</v>
      </c>
      <c r="F94" t="str">
        <f>IF(D94&lt;&gt;"",D94,"")</f>
        <v/>
      </c>
      <c r="G94" s="52"/>
      <c r="H94" t="s">
        <v>2</v>
      </c>
      <c r="I94" s="49" t="s">
        <v>159</v>
      </c>
      <c r="L94" s="53"/>
      <c r="M94" t="s">
        <v>2</v>
      </c>
      <c r="N94" t="str">
        <f>IF(L94&lt;&gt;"",L94,"")</f>
        <v/>
      </c>
      <c r="O94" s="52"/>
      <c r="R94" s="49" t="s">
        <v>159</v>
      </c>
      <c r="U94" s="53"/>
      <c r="V94" t="s">
        <v>2</v>
      </c>
      <c r="W94" t="str">
        <f>IF(U94&lt;&gt;"",U94,"")</f>
        <v/>
      </c>
      <c r="X94" s="52"/>
      <c r="Y94" t="s">
        <v>2</v>
      </c>
    </row>
    <row r="95" spans="1:25">
      <c r="A95" s="49"/>
      <c r="F95" t="s">
        <v>109</v>
      </c>
      <c r="G95" s="52"/>
      <c r="H95" t="s">
        <v>2</v>
      </c>
      <c r="I95" s="49"/>
      <c r="N95" t="s">
        <v>109</v>
      </c>
      <c r="O95" s="52"/>
      <c r="R95" s="49"/>
      <c r="W95" t="s">
        <v>109</v>
      </c>
      <c r="X95" s="52"/>
      <c r="Y95" t="s">
        <v>2</v>
      </c>
    </row>
    <row r="96" ht="15" spans="1:25">
      <c r="A96" s="54"/>
      <c r="B96" s="44"/>
      <c r="C96" s="44"/>
      <c r="D96" s="44"/>
      <c r="E96" s="44"/>
      <c r="F96" s="44" t="str">
        <f>CONCATENATE("&lt;!-- ",D90," fin --&gt;")</f>
        <v>&lt;!-- Plantilla HTML de un Diseño Semántico Básico fin --&gt;</v>
      </c>
      <c r="G96" s="55"/>
      <c r="H96" t="s">
        <v>2</v>
      </c>
      <c r="I96" s="54"/>
      <c r="J96" s="44"/>
      <c r="K96" s="44"/>
      <c r="L96" s="44"/>
      <c r="M96" s="44"/>
      <c r="N96" s="44" t="str">
        <f>CONCATENATE("&lt;!-- ",L90," fin --&gt;")</f>
        <v>&lt;!--  fin --&gt;</v>
      </c>
      <c r="O96" s="55"/>
      <c r="R96" s="54"/>
      <c r="S96" s="44"/>
      <c r="T96" s="44"/>
      <c r="U96" s="44"/>
      <c r="V96" s="44"/>
      <c r="W96" s="44" t="str">
        <f>CONCATENATE("&lt;!-- ",U90," fin --&gt;")</f>
        <v>&lt;!--  fin --&gt;</v>
      </c>
      <c r="X96" s="55"/>
      <c r="Y96" t="s">
        <v>2</v>
      </c>
    </row>
    <row r="97" ht="15" spans="1:23">
      <c r="A97" s="45"/>
      <c r="B97" s="46"/>
      <c r="C97" s="46"/>
      <c r="D97" s="56"/>
      <c r="E97" s="46"/>
      <c r="F97" s="44" t="str">
        <f>""</f>
        <v/>
      </c>
      <c r="I97" s="45"/>
      <c r="J97" s="46"/>
      <c r="K97" s="46"/>
      <c r="L97" s="56"/>
      <c r="M97" s="46"/>
      <c r="N97" s="44" t="str">
        <f>""</f>
        <v/>
      </c>
      <c r="R97" s="45"/>
      <c r="S97" s="46"/>
      <c r="T97" s="46"/>
      <c r="U97" s="56"/>
      <c r="V97" s="46"/>
      <c r="W97" s="44" t="str">
        <f>""</f>
        <v/>
      </c>
    </row>
    <row r="98" spans="1:25">
      <c r="A98" s="45" t="s">
        <v>208</v>
      </c>
      <c r="B98" s="46"/>
      <c r="C98" s="46"/>
      <c r="D98" s="47" t="s">
        <v>209</v>
      </c>
      <c r="E98" s="46" t="s">
        <v>2</v>
      </c>
      <c r="F98" s="46" t="str">
        <f>CONCATENATE("&lt;!-- ",D98," --&gt;")</f>
        <v>&lt;!-- Plantilla HTML de un Diseño Semántico Con ARIA --&gt;</v>
      </c>
      <c r="G98" s="48"/>
      <c r="H98" t="s">
        <v>2</v>
      </c>
      <c r="I98" s="45" t="s">
        <v>208</v>
      </c>
      <c r="J98" s="46"/>
      <c r="K98" s="46"/>
      <c r="L98" s="47"/>
      <c r="M98" s="46"/>
      <c r="N98" s="46" t="str">
        <f>CONCATENATE("&lt;!-- ",L98," --&gt;")</f>
        <v>&lt;!--  --&gt;</v>
      </c>
      <c r="O98" s="48"/>
      <c r="R98" s="45" t="str">
        <f>I98</f>
        <v>Título 12</v>
      </c>
      <c r="S98" s="46"/>
      <c r="T98" s="46"/>
      <c r="U98" s="47"/>
      <c r="V98" s="46"/>
      <c r="W98" s="46" t="str">
        <f>CONCATENATE("&lt;!-- ",U98," --&gt;")</f>
        <v>&lt;!--  --&gt;</v>
      </c>
      <c r="X98" s="48"/>
      <c r="Y98" t="s">
        <v>2</v>
      </c>
    </row>
    <row r="99" spans="1:25">
      <c r="A99" s="49" t="s">
        <v>129</v>
      </c>
      <c r="B99" s="50" t="s">
        <v>156</v>
      </c>
      <c r="C99" s="51" t="s">
        <v>157</v>
      </c>
      <c r="F99" t="s">
        <v>86</v>
      </c>
      <c r="G99" s="52"/>
      <c r="I99" s="49" t="s">
        <v>129</v>
      </c>
      <c r="J99" s="50" t="s">
        <v>156</v>
      </c>
      <c r="K99" s="51" t="s">
        <v>157</v>
      </c>
      <c r="N99" t="str">
        <f>CONCATENATE(J99,L99,K99)</f>
        <v>&lt;div &gt;</v>
      </c>
      <c r="O99" s="52"/>
      <c r="R99" s="49" t="s">
        <v>129</v>
      </c>
      <c r="S99" s="50" t="s">
        <v>156</v>
      </c>
      <c r="T99" s="51" t="s">
        <v>157</v>
      </c>
      <c r="W99" t="str">
        <f>CONCATENATE(S99,U99,T99)</f>
        <v>&lt;div &gt;</v>
      </c>
      <c r="X99" s="52"/>
      <c r="Y99" t="s">
        <v>2</v>
      </c>
    </row>
    <row r="100" spans="1:25">
      <c r="A100" s="49"/>
      <c r="D100" s="53" t="s">
        <v>210</v>
      </c>
      <c r="E100" t="str">
        <f>CONCATENATE("id=",Comillas,D100,Comillas)</f>
        <v>id="plantilla-html-de-un-diseno-semantico-con-aria"</v>
      </c>
      <c r="F100" t="str">
        <f>CONCATENATE("&lt;h3 ",E100,"&gt;",D98,"&lt;/h3&gt;")</f>
        <v>&lt;h3 id="plantilla-html-de-un-diseno-semantico-con-aria"&gt;Plantilla HTML de un Diseño Semántico Con ARIA&lt;/h3&gt;</v>
      </c>
      <c r="G100" s="52"/>
      <c r="H100" t="s">
        <v>2</v>
      </c>
      <c r="I100" s="49"/>
      <c r="N100" t="str">
        <f>CONCATENATE("&lt;h4&gt;",L98,"&lt;/h4&gt;")</f>
        <v>&lt;h4&gt;&lt;/h4&gt;</v>
      </c>
      <c r="O100" s="52"/>
      <c r="R100" s="49"/>
      <c r="W100" t="str">
        <f>CONCATENATE("&lt;h5&gt;",U98,"&lt;/h5&gt;")</f>
        <v>&lt;h5&gt;&lt;/h5&gt;</v>
      </c>
      <c r="X100" s="52"/>
      <c r="Y100" t="s">
        <v>2</v>
      </c>
    </row>
    <row r="101" spans="1:25">
      <c r="A101" s="49"/>
      <c r="F101" t="str">
        <f>IF(D102&lt;&gt;"","&lt;p&gt;","")</f>
        <v/>
      </c>
      <c r="G101" s="52"/>
      <c r="H101" t="s">
        <v>2</v>
      </c>
      <c r="I101" s="49"/>
      <c r="N101" t="str">
        <f>IF(L102&lt;&gt;"","&lt;p&gt;","")</f>
        <v/>
      </c>
      <c r="O101" s="52"/>
      <c r="R101" s="49"/>
      <c r="W101" t="str">
        <f>IF(U102&lt;&gt;"","&lt;p&gt;","")</f>
        <v/>
      </c>
      <c r="X101" s="52"/>
      <c r="Y101" t="s">
        <v>2</v>
      </c>
    </row>
    <row r="102" spans="1:25">
      <c r="A102" s="49" t="s">
        <v>159</v>
      </c>
      <c r="D102" s="53"/>
      <c r="E102" t="s">
        <v>2</v>
      </c>
      <c r="F102" t="str">
        <f>IF(D102&lt;&gt;"",D102,"")</f>
        <v/>
      </c>
      <c r="G102" s="52"/>
      <c r="H102" t="s">
        <v>2</v>
      </c>
      <c r="I102" s="49" t="s">
        <v>159</v>
      </c>
      <c r="L102" s="53"/>
      <c r="M102" t="s">
        <v>2</v>
      </c>
      <c r="N102" t="str">
        <f>IF(L102&lt;&gt;"",L102,"")</f>
        <v/>
      </c>
      <c r="O102" s="52"/>
      <c r="R102" s="49" t="s">
        <v>159</v>
      </c>
      <c r="U102" s="53"/>
      <c r="V102" t="s">
        <v>2</v>
      </c>
      <c r="W102" t="str">
        <f>IF(U102&lt;&gt;"",U102,"")</f>
        <v/>
      </c>
      <c r="X102" s="52"/>
      <c r="Y102" t="s">
        <v>2</v>
      </c>
    </row>
    <row r="103" spans="1:25">
      <c r="A103" s="49"/>
      <c r="F103" t="s">
        <v>109</v>
      </c>
      <c r="G103" s="52"/>
      <c r="H103" t="s">
        <v>2</v>
      </c>
      <c r="I103" s="49"/>
      <c r="N103" t="s">
        <v>109</v>
      </c>
      <c r="O103" s="52"/>
      <c r="R103" s="49"/>
      <c r="W103" t="s">
        <v>109</v>
      </c>
      <c r="X103" s="52"/>
      <c r="Y103" t="s">
        <v>2</v>
      </c>
    </row>
    <row r="104" ht="15" spans="1:25">
      <c r="A104" s="54"/>
      <c r="B104" s="44"/>
      <c r="C104" s="44"/>
      <c r="D104" s="44"/>
      <c r="E104" s="44"/>
      <c r="F104" s="44" t="str">
        <f>CONCATENATE("&lt;!-- ",D98," fin --&gt;")</f>
        <v>&lt;!-- Plantilla HTML de un Diseño Semántico Con ARIA fin --&gt;</v>
      </c>
      <c r="G104" s="55"/>
      <c r="H104" t="s">
        <v>2</v>
      </c>
      <c r="I104" s="54"/>
      <c r="J104" s="44"/>
      <c r="K104" s="44"/>
      <c r="L104" s="44"/>
      <c r="M104" s="44"/>
      <c r="N104" s="44" t="str">
        <f>CONCATENATE("&lt;!-- ",L98," fin --&gt;")</f>
        <v>&lt;!--  fin --&gt;</v>
      </c>
      <c r="O104" s="55"/>
      <c r="R104" s="54"/>
      <c r="S104" s="44"/>
      <c r="T104" s="44"/>
      <c r="U104" s="44"/>
      <c r="V104" s="44"/>
      <c r="W104" s="44" t="str">
        <f>CONCATENATE("&lt;!-- ",U98," fin --&gt;")</f>
        <v>&lt;!--  fin --&gt;</v>
      </c>
      <c r="X104" s="55"/>
      <c r="Y104" t="s">
        <v>2</v>
      </c>
    </row>
    <row r="105" customFormat="1" ht="15" spans="1:23">
      <c r="A105" s="45"/>
      <c r="B105" s="46"/>
      <c r="C105" s="46"/>
      <c r="D105" s="56"/>
      <c r="E105" s="46"/>
      <c r="F105" s="44" t="str">
        <f>""</f>
        <v/>
      </c>
      <c r="I105" s="45"/>
      <c r="J105" s="46"/>
      <c r="K105" s="46"/>
      <c r="L105" s="56"/>
      <c r="M105" s="46"/>
      <c r="N105" s="44" t="str">
        <f>""</f>
        <v/>
      </c>
      <c r="R105" s="45"/>
      <c r="S105" s="46"/>
      <c r="T105" s="46"/>
      <c r="U105" s="56"/>
      <c r="V105" s="46"/>
      <c r="W105" s="44" t="str">
        <f>""</f>
        <v/>
      </c>
    </row>
    <row r="106" customFormat="1" spans="1:25">
      <c r="A106" s="45" t="s">
        <v>211</v>
      </c>
      <c r="B106" s="46"/>
      <c r="C106" s="46"/>
      <c r="D106" s="47"/>
      <c r="E106" s="46" t="s">
        <v>2</v>
      </c>
      <c r="F106" s="46" t="str">
        <f>CONCATENATE("&lt;!-- ",D106," --&gt;")</f>
        <v>&lt;!--  --&gt;</v>
      </c>
      <c r="G106" s="48"/>
      <c r="H106" t="s">
        <v>2</v>
      </c>
      <c r="I106" s="45" t="s">
        <v>211</v>
      </c>
      <c r="J106" s="46"/>
      <c r="K106" s="46"/>
      <c r="L106" s="47"/>
      <c r="M106" s="46"/>
      <c r="N106" s="46" t="str">
        <f>CONCATENATE("&lt;!-- ",L106," --&gt;")</f>
        <v>&lt;!--  --&gt;</v>
      </c>
      <c r="O106" s="48"/>
      <c r="R106" s="45" t="str">
        <f>I106</f>
        <v>Título 13</v>
      </c>
      <c r="S106" s="46"/>
      <c r="T106" s="46"/>
      <c r="U106" s="47"/>
      <c r="V106" s="46"/>
      <c r="W106" s="46" t="str">
        <f>CONCATENATE("&lt;!-- ",U106," --&gt;")</f>
        <v>&lt;!--  --&gt;</v>
      </c>
      <c r="X106" s="48"/>
      <c r="Y106" t="s">
        <v>2</v>
      </c>
    </row>
    <row r="107" customFormat="1" spans="1:25">
      <c r="A107" s="49" t="s">
        <v>129</v>
      </c>
      <c r="B107" s="50" t="s">
        <v>156</v>
      </c>
      <c r="C107" s="51" t="s">
        <v>157</v>
      </c>
      <c r="F107" t="s">
        <v>86</v>
      </c>
      <c r="G107" s="52"/>
      <c r="I107" s="49" t="s">
        <v>129</v>
      </c>
      <c r="J107" s="50" t="s">
        <v>156</v>
      </c>
      <c r="K107" s="51" t="s">
        <v>157</v>
      </c>
      <c r="N107" t="str">
        <f>CONCATENATE(J107,L107,K107)</f>
        <v>&lt;div &gt;</v>
      </c>
      <c r="O107" s="52"/>
      <c r="R107" s="49" t="s">
        <v>129</v>
      </c>
      <c r="S107" s="50" t="s">
        <v>156</v>
      </c>
      <c r="T107" s="51" t="s">
        <v>157</v>
      </c>
      <c r="W107" t="str">
        <f>CONCATENATE(S107,U107,T107)</f>
        <v>&lt;div &gt;</v>
      </c>
      <c r="X107" s="52"/>
      <c r="Y107" t="s">
        <v>2</v>
      </c>
    </row>
    <row r="108" customFormat="1" spans="1:25">
      <c r="A108" s="49"/>
      <c r="D108" s="53" t="str">
        <f>LOWER(D106)</f>
        <v/>
      </c>
      <c r="E108" t="str">
        <f>CONCATENATE("id=",Comillas,D108,Comillas)</f>
        <v>id=""</v>
      </c>
      <c r="F108" t="str">
        <f>CONCATENATE("&lt;h3 ",E108,"&gt;",D106,"&lt;/h3&gt;")</f>
        <v>&lt;h3 id=""&gt;&lt;/h3&gt;</v>
      </c>
      <c r="G108" s="52"/>
      <c r="H108" t="s">
        <v>2</v>
      </c>
      <c r="I108" s="49"/>
      <c r="N108" t="str">
        <f>CONCATENATE("&lt;h4&gt;",L106,"&lt;/h4&gt;")</f>
        <v>&lt;h4&gt;&lt;/h4&gt;</v>
      </c>
      <c r="O108" s="52"/>
      <c r="R108" s="49"/>
      <c r="W108" t="str">
        <f>CONCATENATE("&lt;h5&gt;",U106,"&lt;/h5&gt;")</f>
        <v>&lt;h5&gt;&lt;/h5&gt;</v>
      </c>
      <c r="X108" s="52"/>
      <c r="Y108" t="s">
        <v>2</v>
      </c>
    </row>
    <row r="109" customFormat="1" spans="1:25">
      <c r="A109" s="49"/>
      <c r="F109" t="str">
        <f>IF(D110&lt;&gt;"","&lt;p&gt;","")</f>
        <v/>
      </c>
      <c r="G109" s="52"/>
      <c r="H109" t="s">
        <v>2</v>
      </c>
      <c r="I109" s="49"/>
      <c r="N109" t="str">
        <f>IF(L110&lt;&gt;"","&lt;p&gt;","")</f>
        <v/>
      </c>
      <c r="O109" s="52"/>
      <c r="R109" s="49"/>
      <c r="W109" t="str">
        <f>IF(U110&lt;&gt;"","&lt;p&gt;","")</f>
        <v/>
      </c>
      <c r="X109" s="52"/>
      <c r="Y109" t="s">
        <v>2</v>
      </c>
    </row>
    <row r="110" customFormat="1" spans="1:25">
      <c r="A110" s="49" t="s">
        <v>159</v>
      </c>
      <c r="D110" s="53"/>
      <c r="E110" t="s">
        <v>2</v>
      </c>
      <c r="F110" t="str">
        <f>IF(D110&lt;&gt;"",D110,"")</f>
        <v/>
      </c>
      <c r="G110" s="52"/>
      <c r="H110" t="s">
        <v>2</v>
      </c>
      <c r="I110" s="49" t="s">
        <v>159</v>
      </c>
      <c r="L110" s="53"/>
      <c r="M110" t="s">
        <v>2</v>
      </c>
      <c r="N110" t="str">
        <f>IF(L110&lt;&gt;"",L110,"")</f>
        <v/>
      </c>
      <c r="O110" s="52"/>
      <c r="R110" s="49" t="s">
        <v>159</v>
      </c>
      <c r="U110" s="53"/>
      <c r="V110" t="s">
        <v>2</v>
      </c>
      <c r="W110" t="str">
        <f>IF(U110&lt;&gt;"",U110,"")</f>
        <v/>
      </c>
      <c r="X110" s="52"/>
      <c r="Y110" t="s">
        <v>2</v>
      </c>
    </row>
    <row r="111" customFormat="1" spans="1:25">
      <c r="A111" s="49"/>
      <c r="F111" t="s">
        <v>109</v>
      </c>
      <c r="G111" s="52"/>
      <c r="H111" t="s">
        <v>2</v>
      </c>
      <c r="I111" s="49"/>
      <c r="N111" t="s">
        <v>109</v>
      </c>
      <c r="O111" s="52"/>
      <c r="R111" s="49"/>
      <c r="W111" t="s">
        <v>109</v>
      </c>
      <c r="X111" s="52"/>
      <c r="Y111" t="s">
        <v>2</v>
      </c>
    </row>
    <row r="112" customFormat="1" ht="15" spans="1:25">
      <c r="A112" s="54"/>
      <c r="B112" s="44"/>
      <c r="C112" s="44"/>
      <c r="D112" s="44"/>
      <c r="E112" s="44"/>
      <c r="F112" s="44" t="str">
        <f>CONCATENATE("&lt;!-- ",D106," fin --&gt;")</f>
        <v>&lt;!--  fin --&gt;</v>
      </c>
      <c r="G112" s="55"/>
      <c r="H112" t="s">
        <v>2</v>
      </c>
      <c r="I112" s="54"/>
      <c r="J112" s="44"/>
      <c r="K112" s="44"/>
      <c r="L112" s="44"/>
      <c r="M112" s="44"/>
      <c r="N112" s="44" t="str">
        <f>CONCATENATE("&lt;!-- ",L106," fin --&gt;")</f>
        <v>&lt;!--  fin --&gt;</v>
      </c>
      <c r="O112" s="55"/>
      <c r="R112" s="54"/>
      <c r="S112" s="44"/>
      <c r="T112" s="44"/>
      <c r="U112" s="44"/>
      <c r="V112" s="44"/>
      <c r="W112" s="44" t="str">
        <f>CONCATENATE("&lt;!-- ",U106," fin --&gt;")</f>
        <v>&lt;!--  fin --&gt;</v>
      </c>
      <c r="X112" s="55"/>
      <c r="Y112" t="s">
        <v>2</v>
      </c>
    </row>
    <row r="113" customFormat="1" ht="15" spans="1:23">
      <c r="A113" s="45"/>
      <c r="B113" s="46"/>
      <c r="C113" s="46"/>
      <c r="D113" s="56"/>
      <c r="E113" s="46"/>
      <c r="F113" s="44" t="str">
        <f>""</f>
        <v/>
      </c>
      <c r="I113" s="45"/>
      <c r="J113" s="46"/>
      <c r="K113" s="46"/>
      <c r="L113" s="56"/>
      <c r="M113" s="46"/>
      <c r="N113" s="44" t="str">
        <f>""</f>
        <v/>
      </c>
      <c r="R113" s="45"/>
      <c r="S113" s="46"/>
      <c r="T113" s="46"/>
      <c r="U113" s="56"/>
      <c r="V113" s="46"/>
      <c r="W113" s="44" t="str">
        <f>""</f>
        <v/>
      </c>
    </row>
    <row r="114" customFormat="1" spans="1:25">
      <c r="A114" s="45" t="s">
        <v>212</v>
      </c>
      <c r="B114" s="46"/>
      <c r="C114" s="46"/>
      <c r="D114" s="47"/>
      <c r="E114" s="46" t="s">
        <v>2</v>
      </c>
      <c r="F114" s="46" t="str">
        <f>CONCATENATE("&lt;!-- ",D114," --&gt;")</f>
        <v>&lt;!--  --&gt;</v>
      </c>
      <c r="G114" s="48"/>
      <c r="H114" t="s">
        <v>2</v>
      </c>
      <c r="I114" s="45" t="s">
        <v>212</v>
      </c>
      <c r="J114" s="46"/>
      <c r="K114" s="46"/>
      <c r="L114" s="47"/>
      <c r="M114" s="46"/>
      <c r="N114" s="46" t="str">
        <f>CONCATENATE("&lt;!-- ",L114," --&gt;")</f>
        <v>&lt;!--  --&gt;</v>
      </c>
      <c r="O114" s="48"/>
      <c r="R114" s="45" t="str">
        <f>I114</f>
        <v>Título 14</v>
      </c>
      <c r="S114" s="46"/>
      <c r="T114" s="46"/>
      <c r="U114" s="47"/>
      <c r="V114" s="46"/>
      <c r="W114" s="46" t="str">
        <f>CONCATENATE("&lt;!-- ",U114," --&gt;")</f>
        <v>&lt;!--  --&gt;</v>
      </c>
      <c r="X114" s="48"/>
      <c r="Y114" t="s">
        <v>2</v>
      </c>
    </row>
    <row r="115" customFormat="1" spans="1:25">
      <c r="A115" s="49" t="s">
        <v>129</v>
      </c>
      <c r="B115" s="50" t="s">
        <v>156</v>
      </c>
      <c r="C115" s="51" t="s">
        <v>157</v>
      </c>
      <c r="F115" t="s">
        <v>86</v>
      </c>
      <c r="G115" s="52"/>
      <c r="I115" s="49" t="s">
        <v>129</v>
      </c>
      <c r="J115" s="50" t="s">
        <v>156</v>
      </c>
      <c r="K115" s="51" t="s">
        <v>157</v>
      </c>
      <c r="N115" t="str">
        <f>CONCATENATE(J115,L115,K115)</f>
        <v>&lt;div &gt;</v>
      </c>
      <c r="O115" s="52"/>
      <c r="R115" s="49" t="s">
        <v>129</v>
      </c>
      <c r="S115" s="50" t="s">
        <v>156</v>
      </c>
      <c r="T115" s="51" t="s">
        <v>157</v>
      </c>
      <c r="W115" t="str">
        <f>CONCATENATE(S115,U115,T115)</f>
        <v>&lt;div &gt;</v>
      </c>
      <c r="X115" s="52"/>
      <c r="Y115" t="s">
        <v>2</v>
      </c>
    </row>
    <row r="116" customFormat="1" spans="1:25">
      <c r="A116" s="49"/>
      <c r="D116" s="53"/>
      <c r="E116" t="str">
        <f>CONCATENATE("id=",Comillas,D116,Comillas)</f>
        <v>id=""</v>
      </c>
      <c r="F116" t="str">
        <f>CONCATENATE("&lt;h3 ",E116,"&gt;",D114,"&lt;/h3&gt;")</f>
        <v>&lt;h3 id=""&gt;&lt;/h3&gt;</v>
      </c>
      <c r="G116" s="52"/>
      <c r="H116" t="s">
        <v>2</v>
      </c>
      <c r="I116" s="49"/>
      <c r="N116" t="str">
        <f>CONCATENATE("&lt;h4&gt;",L114,"&lt;/h4&gt;")</f>
        <v>&lt;h4&gt;&lt;/h4&gt;</v>
      </c>
      <c r="O116" s="52"/>
      <c r="R116" s="49"/>
      <c r="W116" t="str">
        <f>CONCATENATE("&lt;h5&gt;",U114,"&lt;/h5&gt;")</f>
        <v>&lt;h5&gt;&lt;/h5&gt;</v>
      </c>
      <c r="X116" s="52"/>
      <c r="Y116" t="s">
        <v>2</v>
      </c>
    </row>
    <row r="117" customFormat="1" spans="1:25">
      <c r="A117" s="49"/>
      <c r="F117" t="str">
        <f>IF(D118&lt;&gt;"","&lt;p&gt;","")</f>
        <v/>
      </c>
      <c r="G117" s="52"/>
      <c r="H117" t="s">
        <v>2</v>
      </c>
      <c r="I117" s="49"/>
      <c r="N117" t="str">
        <f>IF(L118&lt;&gt;"","&lt;p&gt;","")</f>
        <v/>
      </c>
      <c r="O117" s="52"/>
      <c r="R117" s="49"/>
      <c r="W117" t="str">
        <f>IF(U118&lt;&gt;"","&lt;p&gt;","")</f>
        <v/>
      </c>
      <c r="X117" s="52"/>
      <c r="Y117" t="s">
        <v>2</v>
      </c>
    </row>
    <row r="118" customFormat="1" spans="1:25">
      <c r="A118" s="49" t="s">
        <v>159</v>
      </c>
      <c r="D118" s="53"/>
      <c r="E118" t="s">
        <v>2</v>
      </c>
      <c r="F118" t="str">
        <f>IF(D118&lt;&gt;"",D118,"")</f>
        <v/>
      </c>
      <c r="G118" s="52"/>
      <c r="H118" t="s">
        <v>2</v>
      </c>
      <c r="I118" s="49" t="s">
        <v>159</v>
      </c>
      <c r="L118" s="53"/>
      <c r="M118" t="s">
        <v>2</v>
      </c>
      <c r="N118" t="str">
        <f>IF(L118&lt;&gt;"",L118,"")</f>
        <v/>
      </c>
      <c r="O118" s="52"/>
      <c r="R118" s="49" t="s">
        <v>159</v>
      </c>
      <c r="U118" s="53"/>
      <c r="V118" t="s">
        <v>2</v>
      </c>
      <c r="W118" t="str">
        <f>IF(U118&lt;&gt;"",U118,"")</f>
        <v/>
      </c>
      <c r="X118" s="52"/>
      <c r="Y118" t="s">
        <v>2</v>
      </c>
    </row>
    <row r="119" customFormat="1" spans="1:25">
      <c r="A119" s="49"/>
      <c r="F119" t="s">
        <v>109</v>
      </c>
      <c r="G119" s="52"/>
      <c r="H119" t="s">
        <v>2</v>
      </c>
      <c r="I119" s="49"/>
      <c r="N119" t="s">
        <v>109</v>
      </c>
      <c r="O119" s="52"/>
      <c r="R119" s="49"/>
      <c r="W119" t="s">
        <v>109</v>
      </c>
      <c r="X119" s="52"/>
      <c r="Y119" t="s">
        <v>2</v>
      </c>
    </row>
    <row r="120" customFormat="1" ht="15" spans="1:25">
      <c r="A120" s="54"/>
      <c r="B120" s="44"/>
      <c r="C120" s="44"/>
      <c r="D120" s="44"/>
      <c r="E120" s="44"/>
      <c r="F120" s="44" t="str">
        <f>CONCATENATE("&lt;!-- ",D114," fin --&gt;")</f>
        <v>&lt;!--  fin --&gt;</v>
      </c>
      <c r="G120" s="55"/>
      <c r="H120" t="s">
        <v>2</v>
      </c>
      <c r="I120" s="54"/>
      <c r="J120" s="44"/>
      <c r="K120" s="44"/>
      <c r="L120" s="44"/>
      <c r="M120" s="44"/>
      <c r="N120" s="44" t="str">
        <f>CONCATENATE("&lt;!-- ",L114," fin --&gt;")</f>
        <v>&lt;!--  fin --&gt;</v>
      </c>
      <c r="O120" s="55"/>
      <c r="R120" s="54"/>
      <c r="S120" s="44"/>
      <c r="T120" s="44"/>
      <c r="U120" s="44"/>
      <c r="V120" s="44"/>
      <c r="W120" s="44" t="str">
        <f>CONCATENATE("&lt;!-- ",U114," fin --&gt;")</f>
        <v>&lt;!--  fin --&gt;</v>
      </c>
      <c r="X120" s="55"/>
      <c r="Y120" t="s">
        <v>2</v>
      </c>
    </row>
    <row r="121" customFormat="1" ht="15" spans="1:23">
      <c r="A121" s="45"/>
      <c r="B121" s="46"/>
      <c r="C121" s="46"/>
      <c r="D121" s="56"/>
      <c r="E121" s="46"/>
      <c r="F121" s="44" t="str">
        <f>""</f>
        <v/>
      </c>
      <c r="I121" s="45"/>
      <c r="J121" s="46"/>
      <c r="K121" s="46"/>
      <c r="L121" s="56"/>
      <c r="M121" s="46"/>
      <c r="N121" s="44" t="str">
        <f>""</f>
        <v/>
      </c>
      <c r="R121" s="45"/>
      <c r="S121" s="46"/>
      <c r="T121" s="46"/>
      <c r="U121" s="56"/>
      <c r="V121" s="46"/>
      <c r="W121" s="44" t="str">
        <f>""</f>
        <v/>
      </c>
    </row>
    <row r="122" customFormat="1" spans="1:25">
      <c r="A122" s="45" t="s">
        <v>213</v>
      </c>
      <c r="B122" s="46"/>
      <c r="C122" s="46"/>
      <c r="D122" s="47"/>
      <c r="E122" s="46" t="s">
        <v>2</v>
      </c>
      <c r="F122" s="46" t="str">
        <f>CONCATENATE("&lt;!-- ",D122," --&gt;")</f>
        <v>&lt;!--  --&gt;</v>
      </c>
      <c r="G122" s="48"/>
      <c r="H122" t="s">
        <v>2</v>
      </c>
      <c r="I122" s="45" t="s">
        <v>213</v>
      </c>
      <c r="J122" s="46"/>
      <c r="K122" s="46"/>
      <c r="L122" s="47"/>
      <c r="M122" s="46"/>
      <c r="N122" s="46" t="str">
        <f>CONCATENATE("&lt;!-- ",L122," --&gt;")</f>
        <v>&lt;!--  --&gt;</v>
      </c>
      <c r="O122" s="48"/>
      <c r="R122" s="45" t="str">
        <f>I122</f>
        <v>Título 15</v>
      </c>
      <c r="S122" s="46"/>
      <c r="T122" s="46"/>
      <c r="U122" s="47"/>
      <c r="V122" s="46"/>
      <c r="W122" s="46" t="str">
        <f>CONCATENATE("&lt;!-- ",U122," --&gt;")</f>
        <v>&lt;!--  --&gt;</v>
      </c>
      <c r="X122" s="48"/>
      <c r="Y122" t="s">
        <v>2</v>
      </c>
    </row>
    <row r="123" customFormat="1" spans="1:25">
      <c r="A123" s="49" t="s">
        <v>129</v>
      </c>
      <c r="B123" s="50" t="s">
        <v>156</v>
      </c>
      <c r="C123" s="51" t="s">
        <v>157</v>
      </c>
      <c r="F123" t="s">
        <v>86</v>
      </c>
      <c r="G123" s="52"/>
      <c r="I123" s="49" t="s">
        <v>129</v>
      </c>
      <c r="J123" s="50" t="s">
        <v>156</v>
      </c>
      <c r="K123" s="51" t="s">
        <v>157</v>
      </c>
      <c r="N123" t="str">
        <f>CONCATENATE(J123,L123,K123)</f>
        <v>&lt;div &gt;</v>
      </c>
      <c r="O123" s="52"/>
      <c r="R123" s="49" t="s">
        <v>129</v>
      </c>
      <c r="S123" s="50" t="s">
        <v>156</v>
      </c>
      <c r="T123" s="51" t="s">
        <v>157</v>
      </c>
      <c r="W123" t="str">
        <f>CONCATENATE(S123,U123,T123)</f>
        <v>&lt;div &gt;</v>
      </c>
      <c r="X123" s="52"/>
      <c r="Y123" t="s">
        <v>2</v>
      </c>
    </row>
    <row r="124" customFormat="1" spans="1:25">
      <c r="A124" s="49"/>
      <c r="D124" s="53"/>
      <c r="E124" t="str">
        <f>CONCATENATE("id=",Comillas,D124,Comillas)</f>
        <v>id=""</v>
      </c>
      <c r="F124" t="str">
        <f>CONCATENATE("&lt;h3 ",E124,"&gt;",D122,"&lt;/h3&gt;")</f>
        <v>&lt;h3 id=""&gt;&lt;/h3&gt;</v>
      </c>
      <c r="G124" s="52"/>
      <c r="H124" t="s">
        <v>2</v>
      </c>
      <c r="I124" s="49"/>
      <c r="N124" t="str">
        <f>CONCATENATE("&lt;h4&gt;",L122,"&lt;/h4&gt;")</f>
        <v>&lt;h4&gt;&lt;/h4&gt;</v>
      </c>
      <c r="O124" s="52"/>
      <c r="R124" s="49"/>
      <c r="W124" t="str">
        <f>CONCATENATE("&lt;h5&gt;",U122,"&lt;/h5&gt;")</f>
        <v>&lt;h5&gt;&lt;/h5&gt;</v>
      </c>
      <c r="X124" s="52"/>
      <c r="Y124" t="s">
        <v>2</v>
      </c>
    </row>
    <row r="125" customFormat="1" spans="1:25">
      <c r="A125" s="49"/>
      <c r="F125" t="str">
        <f>IF(D126&lt;&gt;"","&lt;p&gt;","")</f>
        <v/>
      </c>
      <c r="G125" s="52"/>
      <c r="H125" t="s">
        <v>2</v>
      </c>
      <c r="I125" s="49"/>
      <c r="N125" t="str">
        <f>IF(L126&lt;&gt;"","&lt;p&gt;","")</f>
        <v/>
      </c>
      <c r="O125" s="52"/>
      <c r="R125" s="49"/>
      <c r="W125" t="str">
        <f>IF(U126&lt;&gt;"","&lt;p&gt;","")</f>
        <v/>
      </c>
      <c r="X125" s="52"/>
      <c r="Y125" t="s">
        <v>2</v>
      </c>
    </row>
    <row r="126" customFormat="1" spans="1:25">
      <c r="A126" s="49" t="s">
        <v>159</v>
      </c>
      <c r="D126" s="53"/>
      <c r="E126" t="s">
        <v>2</v>
      </c>
      <c r="F126" t="str">
        <f>IF(D126&lt;&gt;"",D126,"")</f>
        <v/>
      </c>
      <c r="G126" s="52"/>
      <c r="H126" t="s">
        <v>2</v>
      </c>
      <c r="I126" s="49" t="s">
        <v>159</v>
      </c>
      <c r="L126" s="53"/>
      <c r="M126" t="s">
        <v>2</v>
      </c>
      <c r="N126" t="str">
        <f>IF(L126&lt;&gt;"",L126,"")</f>
        <v/>
      </c>
      <c r="O126" s="52"/>
      <c r="R126" s="49" t="s">
        <v>159</v>
      </c>
      <c r="U126" s="53"/>
      <c r="V126" t="s">
        <v>2</v>
      </c>
      <c r="W126" t="str">
        <f>IF(U126&lt;&gt;"",U126,"")</f>
        <v/>
      </c>
      <c r="X126" s="52"/>
      <c r="Y126" t="s">
        <v>2</v>
      </c>
    </row>
    <row r="127" customFormat="1" spans="1:25">
      <c r="A127" s="49"/>
      <c r="F127" t="s">
        <v>109</v>
      </c>
      <c r="G127" s="52"/>
      <c r="H127" t="s">
        <v>2</v>
      </c>
      <c r="I127" s="49"/>
      <c r="N127" t="s">
        <v>109</v>
      </c>
      <c r="O127" s="52"/>
      <c r="R127" s="49"/>
      <c r="W127" t="s">
        <v>109</v>
      </c>
      <c r="X127" s="52"/>
      <c r="Y127" t="s">
        <v>2</v>
      </c>
    </row>
    <row r="128" customFormat="1" ht="15" spans="1:25">
      <c r="A128" s="54"/>
      <c r="B128" s="44"/>
      <c r="C128" s="44"/>
      <c r="D128" s="44"/>
      <c r="E128" s="44"/>
      <c r="F128" s="44" t="str">
        <f>CONCATENATE("&lt;!-- ",D122," fin --&gt;")</f>
        <v>&lt;!--  fin --&gt;</v>
      </c>
      <c r="G128" s="55"/>
      <c r="H128" t="s">
        <v>2</v>
      </c>
      <c r="I128" s="54"/>
      <c r="J128" s="44"/>
      <c r="K128" s="44"/>
      <c r="L128" s="44"/>
      <c r="M128" s="44"/>
      <c r="N128" s="44" t="str">
        <f>CONCATENATE("&lt;!-- ",L122," fin --&gt;")</f>
        <v>&lt;!--  fin --&gt;</v>
      </c>
      <c r="O128" s="55"/>
      <c r="R128" s="54"/>
      <c r="S128" s="44"/>
      <c r="T128" s="44"/>
      <c r="U128" s="44"/>
      <c r="V128" s="44"/>
      <c r="W128" s="44" t="str">
        <f>CONCATENATE("&lt;!-- ",U122," fin --&gt;")</f>
        <v>&lt;!--  fin --&gt;</v>
      </c>
      <c r="X128" s="55"/>
      <c r="Y128" t="s">
        <v>2</v>
      </c>
    </row>
    <row r="129" customFormat="1" ht="15" spans="1:23">
      <c r="A129" s="45"/>
      <c r="B129" s="46"/>
      <c r="C129" s="46"/>
      <c r="D129" s="56"/>
      <c r="E129" s="46"/>
      <c r="F129" s="44" t="str">
        <f>""</f>
        <v/>
      </c>
      <c r="I129" s="45"/>
      <c r="J129" s="46"/>
      <c r="K129" s="46"/>
      <c r="L129" s="56"/>
      <c r="M129" s="46"/>
      <c r="N129" s="44" t="str">
        <f>""</f>
        <v/>
      </c>
      <c r="R129" s="45"/>
      <c r="S129" s="46"/>
      <c r="T129" s="46"/>
      <c r="U129" s="56"/>
      <c r="V129" s="46"/>
      <c r="W129" s="44" t="str">
        <f>""</f>
        <v/>
      </c>
    </row>
    <row r="130" customFormat="1" spans="1:25">
      <c r="A130" s="45" t="s">
        <v>214</v>
      </c>
      <c r="B130" s="46"/>
      <c r="C130" s="46"/>
      <c r="D130" s="47"/>
      <c r="E130" s="46" t="s">
        <v>2</v>
      </c>
      <c r="F130" s="46" t="str">
        <f>CONCATENATE("&lt;!-- ",D130," --&gt;")</f>
        <v>&lt;!--  --&gt;</v>
      </c>
      <c r="G130" s="48"/>
      <c r="H130" t="s">
        <v>2</v>
      </c>
      <c r="I130" s="45" t="s">
        <v>214</v>
      </c>
      <c r="J130" s="46"/>
      <c r="K130" s="46"/>
      <c r="L130" s="47"/>
      <c r="M130" s="46"/>
      <c r="N130" s="46" t="str">
        <f>CONCATENATE("&lt;!-- ",L130," --&gt;")</f>
        <v>&lt;!--  --&gt;</v>
      </c>
      <c r="O130" s="48"/>
      <c r="R130" s="45" t="str">
        <f>I130</f>
        <v>Título 16</v>
      </c>
      <c r="S130" s="46"/>
      <c r="T130" s="46"/>
      <c r="U130" s="47"/>
      <c r="V130" s="46"/>
      <c r="W130" s="46" t="str">
        <f>CONCATENATE("&lt;!-- ",U130," --&gt;")</f>
        <v>&lt;!--  --&gt;</v>
      </c>
      <c r="X130" s="48"/>
      <c r="Y130" t="s">
        <v>2</v>
      </c>
    </row>
    <row r="131" customFormat="1" spans="1:25">
      <c r="A131" s="49" t="s">
        <v>129</v>
      </c>
      <c r="B131" s="50" t="s">
        <v>156</v>
      </c>
      <c r="C131" s="51" t="s">
        <v>157</v>
      </c>
      <c r="F131" t="s">
        <v>86</v>
      </c>
      <c r="G131" s="52"/>
      <c r="I131" s="49" t="s">
        <v>129</v>
      </c>
      <c r="J131" s="50" t="s">
        <v>156</v>
      </c>
      <c r="K131" s="51" t="s">
        <v>157</v>
      </c>
      <c r="N131" t="str">
        <f>CONCATENATE(J131,L131,K131)</f>
        <v>&lt;div &gt;</v>
      </c>
      <c r="O131" s="52"/>
      <c r="R131" s="49" t="s">
        <v>129</v>
      </c>
      <c r="S131" s="50" t="s">
        <v>156</v>
      </c>
      <c r="T131" s="51" t="s">
        <v>157</v>
      </c>
      <c r="W131" t="str">
        <f>CONCATENATE(S131,U131,T131)</f>
        <v>&lt;div &gt;</v>
      </c>
      <c r="X131" s="52"/>
      <c r="Y131" t="s">
        <v>2</v>
      </c>
    </row>
    <row r="132" customFormat="1" spans="1:25">
      <c r="A132" s="49"/>
      <c r="D132" s="53"/>
      <c r="E132" t="str">
        <f>CONCATENATE("id=",Comillas,D132,Comillas)</f>
        <v>id=""</v>
      </c>
      <c r="F132" t="str">
        <f>CONCATENATE("&lt;h3 ",E132,"&gt;",D130,"&lt;/h3&gt;")</f>
        <v>&lt;h3 id=""&gt;&lt;/h3&gt;</v>
      </c>
      <c r="G132" s="52"/>
      <c r="H132" t="s">
        <v>2</v>
      </c>
      <c r="I132" s="49"/>
      <c r="N132" t="str">
        <f>CONCATENATE("&lt;h4&gt;",L130,"&lt;/h4&gt;")</f>
        <v>&lt;h4&gt;&lt;/h4&gt;</v>
      </c>
      <c r="O132" s="52"/>
      <c r="R132" s="49"/>
      <c r="W132" t="str">
        <f>CONCATENATE("&lt;h5&gt;",U130,"&lt;/h5&gt;")</f>
        <v>&lt;h5&gt;&lt;/h5&gt;</v>
      </c>
      <c r="X132" s="52"/>
      <c r="Y132" t="s">
        <v>2</v>
      </c>
    </row>
    <row r="133" customFormat="1" spans="1:25">
      <c r="A133" s="49"/>
      <c r="F133" t="str">
        <f>IF(D134&lt;&gt;"","&lt;p&gt;","")</f>
        <v/>
      </c>
      <c r="G133" s="52"/>
      <c r="H133" t="s">
        <v>2</v>
      </c>
      <c r="I133" s="49"/>
      <c r="N133" t="str">
        <f>IF(L134&lt;&gt;"","&lt;p&gt;","")</f>
        <v/>
      </c>
      <c r="O133" s="52"/>
      <c r="R133" s="49"/>
      <c r="W133" t="str">
        <f>IF(U134&lt;&gt;"","&lt;p&gt;","")</f>
        <v/>
      </c>
      <c r="X133" s="52"/>
      <c r="Y133" t="s">
        <v>2</v>
      </c>
    </row>
    <row r="134" customFormat="1" spans="1:25">
      <c r="A134" s="49" t="s">
        <v>159</v>
      </c>
      <c r="D134" s="53"/>
      <c r="E134" t="s">
        <v>2</v>
      </c>
      <c r="F134" t="str">
        <f>IF(D134&lt;&gt;"",D134,"")</f>
        <v/>
      </c>
      <c r="G134" s="52"/>
      <c r="H134" t="s">
        <v>2</v>
      </c>
      <c r="I134" s="49" t="s">
        <v>159</v>
      </c>
      <c r="L134" s="53"/>
      <c r="M134" t="s">
        <v>2</v>
      </c>
      <c r="N134" t="str">
        <f>IF(L134&lt;&gt;"",L134,"")</f>
        <v/>
      </c>
      <c r="O134" s="52"/>
      <c r="R134" s="49" t="s">
        <v>159</v>
      </c>
      <c r="U134" s="53"/>
      <c r="V134" t="s">
        <v>2</v>
      </c>
      <c r="W134" t="str">
        <f>IF(U134&lt;&gt;"",U134,"")</f>
        <v/>
      </c>
      <c r="X134" s="52"/>
      <c r="Y134" t="s">
        <v>2</v>
      </c>
    </row>
    <row r="135" customFormat="1" spans="1:25">
      <c r="A135" s="49"/>
      <c r="F135" t="s">
        <v>109</v>
      </c>
      <c r="G135" s="52"/>
      <c r="H135" t="s">
        <v>2</v>
      </c>
      <c r="I135" s="49"/>
      <c r="N135" t="s">
        <v>109</v>
      </c>
      <c r="O135" s="52"/>
      <c r="R135" s="49"/>
      <c r="W135" t="s">
        <v>109</v>
      </c>
      <c r="X135" s="52"/>
      <c r="Y135" t="s">
        <v>2</v>
      </c>
    </row>
    <row r="136" customFormat="1" ht="15" spans="1:25">
      <c r="A136" s="54"/>
      <c r="B136" s="44"/>
      <c r="C136" s="44"/>
      <c r="D136" s="44"/>
      <c r="E136" s="44"/>
      <c r="F136" s="44" t="str">
        <f>CONCATENATE("&lt;!-- ",D130," fin --&gt;")</f>
        <v>&lt;!--  fin --&gt;</v>
      </c>
      <c r="G136" s="55"/>
      <c r="H136" t="s">
        <v>2</v>
      </c>
      <c r="I136" s="54"/>
      <c r="J136" s="44"/>
      <c r="K136" s="44"/>
      <c r="L136" s="44"/>
      <c r="M136" s="44"/>
      <c r="N136" s="44" t="str">
        <f>CONCATENATE("&lt;!-- ",L130," fin --&gt;")</f>
        <v>&lt;!--  fin --&gt;</v>
      </c>
      <c r="O136" s="55"/>
      <c r="R136" s="54"/>
      <c r="S136" s="44"/>
      <c r="T136" s="44"/>
      <c r="U136" s="44"/>
      <c r="V136" s="44"/>
      <c r="W136" s="44" t="str">
        <f>CONCATENATE("&lt;!-- ",U130," fin --&gt;")</f>
        <v>&lt;!--  fin --&gt;</v>
      </c>
      <c r="X136" s="55"/>
      <c r="Y136" t="s">
        <v>2</v>
      </c>
    </row>
    <row r="137" customFormat="1" ht="15" spans="1:23">
      <c r="A137" s="45"/>
      <c r="B137" s="46"/>
      <c r="C137" s="46"/>
      <c r="D137" s="56"/>
      <c r="E137" s="46"/>
      <c r="F137" s="44" t="str">
        <f>""</f>
        <v/>
      </c>
      <c r="I137" s="45"/>
      <c r="J137" s="46"/>
      <c r="K137" s="46"/>
      <c r="L137" s="56"/>
      <c r="M137" s="46"/>
      <c r="N137" s="44" t="str">
        <f>""</f>
        <v/>
      </c>
      <c r="R137" s="45"/>
      <c r="S137" s="46"/>
      <c r="T137" s="46"/>
      <c r="U137" s="56"/>
      <c r="V137" s="46"/>
      <c r="W137" s="44" t="str">
        <f>""</f>
        <v/>
      </c>
    </row>
    <row r="138" customFormat="1" spans="1:25">
      <c r="A138" s="45" t="s">
        <v>215</v>
      </c>
      <c r="B138" s="46"/>
      <c r="C138" s="46"/>
      <c r="D138" s="47"/>
      <c r="E138" s="46" t="s">
        <v>2</v>
      </c>
      <c r="F138" s="46" t="str">
        <f>CONCATENATE("&lt;!-- ",D138," --&gt;")</f>
        <v>&lt;!--  --&gt;</v>
      </c>
      <c r="G138" s="48"/>
      <c r="H138" t="s">
        <v>2</v>
      </c>
      <c r="I138" s="45" t="s">
        <v>215</v>
      </c>
      <c r="J138" s="46"/>
      <c r="K138" s="46"/>
      <c r="L138" s="47"/>
      <c r="M138" s="46"/>
      <c r="N138" s="46" t="str">
        <f>CONCATENATE("&lt;!-- ",L138," --&gt;")</f>
        <v>&lt;!--  --&gt;</v>
      </c>
      <c r="O138" s="48"/>
      <c r="R138" s="45" t="str">
        <f>I138</f>
        <v>Título 17</v>
      </c>
      <c r="S138" s="46"/>
      <c r="T138" s="46"/>
      <c r="U138" s="47"/>
      <c r="V138" s="46"/>
      <c r="W138" s="46" t="str">
        <f>CONCATENATE("&lt;!-- ",U138," --&gt;")</f>
        <v>&lt;!--  --&gt;</v>
      </c>
      <c r="X138" s="48"/>
      <c r="Y138" t="s">
        <v>2</v>
      </c>
    </row>
    <row r="139" customFormat="1" spans="1:25">
      <c r="A139" s="49" t="s">
        <v>129</v>
      </c>
      <c r="B139" s="50" t="s">
        <v>156</v>
      </c>
      <c r="C139" s="51" t="s">
        <v>157</v>
      </c>
      <c r="F139" t="s">
        <v>86</v>
      </c>
      <c r="G139" s="52"/>
      <c r="I139" s="49" t="s">
        <v>129</v>
      </c>
      <c r="J139" s="50" t="s">
        <v>156</v>
      </c>
      <c r="K139" s="51" t="s">
        <v>157</v>
      </c>
      <c r="N139" t="str">
        <f>CONCATENATE(J139,L139,K139)</f>
        <v>&lt;div &gt;</v>
      </c>
      <c r="O139" s="52"/>
      <c r="R139" s="49" t="s">
        <v>129</v>
      </c>
      <c r="S139" s="50" t="s">
        <v>156</v>
      </c>
      <c r="T139" s="51" t="s">
        <v>157</v>
      </c>
      <c r="W139" t="str">
        <f>CONCATENATE(S139,U139,T139)</f>
        <v>&lt;div &gt;</v>
      </c>
      <c r="X139" s="52"/>
      <c r="Y139" t="s">
        <v>2</v>
      </c>
    </row>
    <row r="140" customFormat="1" spans="1:25">
      <c r="A140" s="49"/>
      <c r="D140" s="53"/>
      <c r="E140" t="str">
        <f>CONCATENATE("id=",Comillas,D140,Comillas)</f>
        <v>id=""</v>
      </c>
      <c r="F140" t="str">
        <f>CONCATENATE("&lt;h3 ",E140,"&gt;",D138,"&lt;/h3&gt;")</f>
        <v>&lt;h3 id=""&gt;&lt;/h3&gt;</v>
      </c>
      <c r="G140" s="52"/>
      <c r="H140" t="s">
        <v>2</v>
      </c>
      <c r="I140" s="49"/>
      <c r="N140" t="str">
        <f>CONCATENATE("&lt;h4&gt;",L138,"&lt;/h4&gt;")</f>
        <v>&lt;h4&gt;&lt;/h4&gt;</v>
      </c>
      <c r="O140" s="52"/>
      <c r="R140" s="49"/>
      <c r="W140" t="str">
        <f>CONCATENATE("&lt;h5&gt;",U138,"&lt;/h5&gt;")</f>
        <v>&lt;h5&gt;&lt;/h5&gt;</v>
      </c>
      <c r="X140" s="52"/>
      <c r="Y140" t="s">
        <v>2</v>
      </c>
    </row>
    <row r="141" customFormat="1" spans="1:25">
      <c r="A141" s="49"/>
      <c r="F141" t="str">
        <f>IF(D142&lt;&gt;"","&lt;p&gt;","")</f>
        <v/>
      </c>
      <c r="G141" s="52"/>
      <c r="H141" t="s">
        <v>2</v>
      </c>
      <c r="I141" s="49"/>
      <c r="N141" t="str">
        <f>IF(L142&lt;&gt;"","&lt;p&gt;","")</f>
        <v/>
      </c>
      <c r="O141" s="52"/>
      <c r="R141" s="49"/>
      <c r="W141" t="str">
        <f>IF(U142&lt;&gt;"","&lt;p&gt;","")</f>
        <v/>
      </c>
      <c r="X141" s="52"/>
      <c r="Y141" t="s">
        <v>2</v>
      </c>
    </row>
    <row r="142" customFormat="1" spans="1:25">
      <c r="A142" s="49" t="s">
        <v>159</v>
      </c>
      <c r="D142" s="53"/>
      <c r="E142" t="s">
        <v>2</v>
      </c>
      <c r="F142" t="str">
        <f>IF(D142&lt;&gt;"",D142,"")</f>
        <v/>
      </c>
      <c r="G142" s="52"/>
      <c r="H142" t="s">
        <v>2</v>
      </c>
      <c r="I142" s="49" t="s">
        <v>159</v>
      </c>
      <c r="L142" s="53"/>
      <c r="M142" t="s">
        <v>2</v>
      </c>
      <c r="N142" t="str">
        <f>IF(L142&lt;&gt;"",L142,"")</f>
        <v/>
      </c>
      <c r="O142" s="52"/>
      <c r="R142" s="49" t="s">
        <v>159</v>
      </c>
      <c r="U142" s="53"/>
      <c r="V142" t="s">
        <v>2</v>
      </c>
      <c r="W142" t="str">
        <f>IF(U142&lt;&gt;"",U142,"")</f>
        <v/>
      </c>
      <c r="X142" s="52"/>
      <c r="Y142" t="s">
        <v>2</v>
      </c>
    </row>
    <row r="143" customFormat="1" spans="1:25">
      <c r="A143" s="49"/>
      <c r="F143" t="s">
        <v>109</v>
      </c>
      <c r="G143" s="52"/>
      <c r="H143" t="s">
        <v>2</v>
      </c>
      <c r="I143" s="49"/>
      <c r="N143" t="s">
        <v>109</v>
      </c>
      <c r="O143" s="52"/>
      <c r="R143" s="49"/>
      <c r="W143" t="s">
        <v>109</v>
      </c>
      <c r="X143" s="52"/>
      <c r="Y143" t="s">
        <v>2</v>
      </c>
    </row>
    <row r="144" customFormat="1" ht="15" spans="1:25">
      <c r="A144" s="54"/>
      <c r="B144" s="44"/>
      <c r="C144" s="44"/>
      <c r="D144" s="44"/>
      <c r="E144" s="44"/>
      <c r="F144" s="44" t="str">
        <f>CONCATENATE("&lt;!-- ",D138," fin --&gt;")</f>
        <v>&lt;!--  fin --&gt;</v>
      </c>
      <c r="G144" s="55"/>
      <c r="H144" t="s">
        <v>2</v>
      </c>
      <c r="I144" s="54"/>
      <c r="J144" s="44"/>
      <c r="K144" s="44"/>
      <c r="L144" s="44"/>
      <c r="M144" s="44"/>
      <c r="N144" s="44" t="str">
        <f>CONCATENATE("&lt;!-- ",L138," fin --&gt;")</f>
        <v>&lt;!--  fin --&gt;</v>
      </c>
      <c r="O144" s="55"/>
      <c r="R144" s="54"/>
      <c r="S144" s="44"/>
      <c r="T144" s="44"/>
      <c r="U144" s="44"/>
      <c r="V144" s="44"/>
      <c r="W144" s="44" t="str">
        <f>CONCATENATE("&lt;!-- ",U138," fin --&gt;")</f>
        <v>&lt;!--  fin --&gt;</v>
      </c>
      <c r="X144" s="55"/>
      <c r="Y144" t="s">
        <v>2</v>
      </c>
    </row>
    <row r="145" customFormat="1" ht="15" spans="1:23">
      <c r="A145" s="45"/>
      <c r="B145" s="46"/>
      <c r="C145" s="46"/>
      <c r="D145" s="56"/>
      <c r="E145" s="46"/>
      <c r="F145" s="44" t="str">
        <f>""</f>
        <v/>
      </c>
      <c r="I145" s="45"/>
      <c r="J145" s="46"/>
      <c r="K145" s="46"/>
      <c r="L145" s="56"/>
      <c r="M145" s="46"/>
      <c r="N145" s="44" t="str">
        <f>""</f>
        <v/>
      </c>
      <c r="R145" s="45"/>
      <c r="S145" s="46"/>
      <c r="T145" s="46"/>
      <c r="U145" s="56"/>
      <c r="V145" s="46"/>
      <c r="W145" s="44" t="str">
        <f>""</f>
        <v/>
      </c>
    </row>
    <row r="146" customFormat="1" spans="1:25">
      <c r="A146" s="45" t="s">
        <v>216</v>
      </c>
      <c r="B146" s="46"/>
      <c r="C146" s="46"/>
      <c r="D146" s="47"/>
      <c r="E146" s="46" t="s">
        <v>2</v>
      </c>
      <c r="F146" s="46" t="str">
        <f>CONCATENATE("&lt;!-- ",D146," --&gt;")</f>
        <v>&lt;!--  --&gt;</v>
      </c>
      <c r="G146" s="48"/>
      <c r="H146" t="s">
        <v>2</v>
      </c>
      <c r="I146" s="45" t="s">
        <v>216</v>
      </c>
      <c r="J146" s="46"/>
      <c r="K146" s="46"/>
      <c r="L146" s="47"/>
      <c r="M146" s="46"/>
      <c r="N146" s="46" t="str">
        <f>CONCATENATE("&lt;!-- ",L146," --&gt;")</f>
        <v>&lt;!--  --&gt;</v>
      </c>
      <c r="O146" s="48"/>
      <c r="R146" s="45" t="str">
        <f>I146</f>
        <v>Título 18</v>
      </c>
      <c r="S146" s="46"/>
      <c r="T146" s="46"/>
      <c r="U146" s="47"/>
      <c r="V146" s="46"/>
      <c r="W146" s="46" t="str">
        <f>CONCATENATE("&lt;!-- ",U146," --&gt;")</f>
        <v>&lt;!--  --&gt;</v>
      </c>
      <c r="X146" s="48"/>
      <c r="Y146" t="s">
        <v>2</v>
      </c>
    </row>
    <row r="147" customFormat="1" spans="1:25">
      <c r="A147" s="49" t="s">
        <v>129</v>
      </c>
      <c r="B147" s="50" t="s">
        <v>156</v>
      </c>
      <c r="C147" s="51" t="s">
        <v>157</v>
      </c>
      <c r="F147" t="s">
        <v>86</v>
      </c>
      <c r="G147" s="52"/>
      <c r="I147" s="49" t="s">
        <v>129</v>
      </c>
      <c r="J147" s="50" t="s">
        <v>156</v>
      </c>
      <c r="K147" s="51" t="s">
        <v>157</v>
      </c>
      <c r="N147" t="str">
        <f>CONCATENATE(J147,L147,K147)</f>
        <v>&lt;div &gt;</v>
      </c>
      <c r="O147" s="52"/>
      <c r="R147" s="49" t="s">
        <v>129</v>
      </c>
      <c r="S147" s="50" t="s">
        <v>156</v>
      </c>
      <c r="T147" s="51" t="s">
        <v>157</v>
      </c>
      <c r="W147" t="str">
        <f>CONCATENATE(S147,U147,T147)</f>
        <v>&lt;div &gt;</v>
      </c>
      <c r="X147" s="52"/>
      <c r="Y147" t="s">
        <v>2</v>
      </c>
    </row>
    <row r="148" customFormat="1" spans="1:25">
      <c r="A148" s="49"/>
      <c r="D148" s="53"/>
      <c r="E148" t="str">
        <f>CONCATENATE("id=",Comillas,D148,Comillas)</f>
        <v>id=""</v>
      </c>
      <c r="F148" t="str">
        <f>CONCATENATE("&lt;h3 ",E148,"&gt;",D146,"&lt;/h3&gt;")</f>
        <v>&lt;h3 id=""&gt;&lt;/h3&gt;</v>
      </c>
      <c r="G148" s="52"/>
      <c r="H148" t="s">
        <v>2</v>
      </c>
      <c r="I148" s="49"/>
      <c r="N148" t="str">
        <f>CONCATENATE("&lt;h4&gt;",L146,"&lt;/h4&gt;")</f>
        <v>&lt;h4&gt;&lt;/h4&gt;</v>
      </c>
      <c r="O148" s="52"/>
      <c r="R148" s="49"/>
      <c r="W148" t="str">
        <f>CONCATENATE("&lt;h5&gt;",U146,"&lt;/h5&gt;")</f>
        <v>&lt;h5&gt;&lt;/h5&gt;</v>
      </c>
      <c r="X148" s="52"/>
      <c r="Y148" t="s">
        <v>2</v>
      </c>
    </row>
    <row r="149" customFormat="1" spans="1:25">
      <c r="A149" s="49"/>
      <c r="F149" t="str">
        <f>IF(D150&lt;&gt;"","&lt;p&gt;","")</f>
        <v/>
      </c>
      <c r="G149" s="52"/>
      <c r="H149" t="s">
        <v>2</v>
      </c>
      <c r="I149" s="49"/>
      <c r="N149" t="str">
        <f>IF(L150&lt;&gt;"","&lt;p&gt;","")</f>
        <v/>
      </c>
      <c r="O149" s="52"/>
      <c r="R149" s="49"/>
      <c r="W149" t="str">
        <f>IF(U150&lt;&gt;"","&lt;p&gt;","")</f>
        <v/>
      </c>
      <c r="X149" s="52"/>
      <c r="Y149" t="s">
        <v>2</v>
      </c>
    </row>
    <row r="150" customFormat="1" spans="1:25">
      <c r="A150" s="49" t="s">
        <v>159</v>
      </c>
      <c r="D150" s="53"/>
      <c r="E150" t="s">
        <v>2</v>
      </c>
      <c r="F150" t="str">
        <f>IF(D150&lt;&gt;"",D150,"")</f>
        <v/>
      </c>
      <c r="G150" s="52"/>
      <c r="H150" t="s">
        <v>2</v>
      </c>
      <c r="I150" s="49" t="s">
        <v>159</v>
      </c>
      <c r="L150" s="53"/>
      <c r="M150" t="s">
        <v>2</v>
      </c>
      <c r="N150" t="str">
        <f>IF(L150&lt;&gt;"",L150,"")</f>
        <v/>
      </c>
      <c r="O150" s="52"/>
      <c r="R150" s="49" t="s">
        <v>159</v>
      </c>
      <c r="U150" s="53"/>
      <c r="V150" t="s">
        <v>2</v>
      </c>
      <c r="W150" t="str">
        <f>IF(U150&lt;&gt;"",U150,"")</f>
        <v/>
      </c>
      <c r="X150" s="52"/>
      <c r="Y150" t="s">
        <v>2</v>
      </c>
    </row>
    <row r="151" customFormat="1" spans="1:25">
      <c r="A151" s="49"/>
      <c r="F151" t="s">
        <v>109</v>
      </c>
      <c r="G151" s="52"/>
      <c r="H151" t="s">
        <v>2</v>
      </c>
      <c r="I151" s="49"/>
      <c r="N151" t="s">
        <v>109</v>
      </c>
      <c r="O151" s="52"/>
      <c r="R151" s="49"/>
      <c r="W151" t="s">
        <v>109</v>
      </c>
      <c r="X151" s="52"/>
      <c r="Y151" t="s">
        <v>2</v>
      </c>
    </row>
    <row r="152" customFormat="1" ht="15" spans="1:25">
      <c r="A152" s="54"/>
      <c r="B152" s="44"/>
      <c r="C152" s="44"/>
      <c r="D152" s="44"/>
      <c r="E152" s="44"/>
      <c r="F152" s="44" t="str">
        <f>CONCATENATE("&lt;!-- ",D146," fin --&gt;")</f>
        <v>&lt;!--  fin --&gt;</v>
      </c>
      <c r="G152" s="55"/>
      <c r="H152" t="s">
        <v>2</v>
      </c>
      <c r="I152" s="54"/>
      <c r="J152" s="44"/>
      <c r="K152" s="44"/>
      <c r="L152" s="44"/>
      <c r="M152" s="44"/>
      <c r="N152" s="44" t="str">
        <f>CONCATENATE("&lt;!-- ",L146," fin --&gt;")</f>
        <v>&lt;!--  fin --&gt;</v>
      </c>
      <c r="O152" s="55"/>
      <c r="R152" s="54"/>
      <c r="S152" s="44"/>
      <c r="T152" s="44"/>
      <c r="U152" s="44"/>
      <c r="V152" s="44"/>
      <c r="W152" s="44" t="str">
        <f>CONCATENATE("&lt;!-- ",U146," fin --&gt;")</f>
        <v>&lt;!--  fin --&gt;</v>
      </c>
      <c r="X152" s="55"/>
      <c r="Y152" t="s">
        <v>2</v>
      </c>
    </row>
    <row r="153" ht="15" spans="1:23">
      <c r="A153" s="45"/>
      <c r="B153" s="46"/>
      <c r="C153" s="46"/>
      <c r="D153" s="56"/>
      <c r="E153" s="46"/>
      <c r="F153" s="44" t="str">
        <f>""</f>
        <v/>
      </c>
      <c r="I153" s="45"/>
      <c r="J153" s="46"/>
      <c r="K153" s="46"/>
      <c r="L153" s="56"/>
      <c r="M153" s="46"/>
      <c r="N153" s="44" t="str">
        <f>""</f>
        <v/>
      </c>
      <c r="R153" s="45"/>
      <c r="S153" s="46"/>
      <c r="T153" s="46"/>
      <c r="U153" s="56"/>
      <c r="V153" s="46"/>
      <c r="W153" s="44" t="str">
        <f>""</f>
        <v/>
      </c>
    </row>
    <row r="154" spans="1:25">
      <c r="A154" s="45" t="s">
        <v>217</v>
      </c>
      <c r="B154" s="46"/>
      <c r="C154" s="46"/>
      <c r="D154" s="47"/>
      <c r="E154" s="46" t="s">
        <v>2</v>
      </c>
      <c r="F154" s="46" t="str">
        <f>CONCATENATE("&lt;!-- ",D154," --&gt;")</f>
        <v>&lt;!--  --&gt;</v>
      </c>
      <c r="G154" s="48"/>
      <c r="H154" t="s">
        <v>2</v>
      </c>
      <c r="I154" s="45" t="s">
        <v>217</v>
      </c>
      <c r="J154" s="46"/>
      <c r="K154" s="46"/>
      <c r="L154" s="47"/>
      <c r="M154" s="46"/>
      <c r="N154" s="46" t="str">
        <f>CONCATENATE("&lt;!-- ",L154," --&gt;")</f>
        <v>&lt;!--  --&gt;</v>
      </c>
      <c r="O154" s="48"/>
      <c r="R154" s="45" t="str">
        <f>I154</f>
        <v>Título 19</v>
      </c>
      <c r="S154" s="46"/>
      <c r="T154" s="46"/>
      <c r="U154" s="47"/>
      <c r="V154" s="46"/>
      <c r="W154" s="46" t="str">
        <f>CONCATENATE("&lt;!-- ",U154," --&gt;")</f>
        <v>&lt;!--  --&gt;</v>
      </c>
      <c r="X154" s="48"/>
      <c r="Y154" t="s">
        <v>2</v>
      </c>
    </row>
    <row r="155" spans="1:25">
      <c r="A155" s="49" t="s">
        <v>129</v>
      </c>
      <c r="B155" s="50" t="s">
        <v>156</v>
      </c>
      <c r="C155" s="51" t="s">
        <v>157</v>
      </c>
      <c r="F155" t="s">
        <v>86</v>
      </c>
      <c r="G155" s="52"/>
      <c r="I155" s="49" t="s">
        <v>129</v>
      </c>
      <c r="J155" s="50" t="s">
        <v>156</v>
      </c>
      <c r="K155" s="51" t="s">
        <v>157</v>
      </c>
      <c r="N155" t="str">
        <f>CONCATENATE(J155,L155,K155)</f>
        <v>&lt;div &gt;</v>
      </c>
      <c r="O155" s="52"/>
      <c r="R155" s="49" t="s">
        <v>129</v>
      </c>
      <c r="S155" s="50" t="s">
        <v>156</v>
      </c>
      <c r="T155" s="51" t="s">
        <v>157</v>
      </c>
      <c r="W155" t="str">
        <f>CONCATENATE(S155,U155,T155)</f>
        <v>&lt;div &gt;</v>
      </c>
      <c r="X155" s="52"/>
      <c r="Y155" t="s">
        <v>2</v>
      </c>
    </row>
    <row r="156" spans="1:25">
      <c r="A156" s="49"/>
      <c r="D156" s="53"/>
      <c r="E156" t="str">
        <f>CONCATENATE("id=",Comillas,D156,Comillas)</f>
        <v>id=""</v>
      </c>
      <c r="F156" t="str">
        <f>CONCATENATE("&lt;h3 ",E156,"&gt;",D154,"&lt;/h3&gt;")</f>
        <v>&lt;h3 id=""&gt;&lt;/h3&gt;</v>
      </c>
      <c r="G156" s="52"/>
      <c r="H156" t="s">
        <v>2</v>
      </c>
      <c r="I156" s="49"/>
      <c r="N156" t="str">
        <f>CONCATENATE("&lt;h4&gt;",L154,"&lt;/h4&gt;")</f>
        <v>&lt;h4&gt;&lt;/h4&gt;</v>
      </c>
      <c r="O156" s="52"/>
      <c r="R156" s="49"/>
      <c r="W156" t="str">
        <f>CONCATENATE("&lt;h5&gt;",U154,"&lt;/h5&gt;")</f>
        <v>&lt;h5&gt;&lt;/h5&gt;</v>
      </c>
      <c r="X156" s="52"/>
      <c r="Y156" t="s">
        <v>2</v>
      </c>
    </row>
    <row r="157" spans="1:25">
      <c r="A157" s="49"/>
      <c r="F157" t="str">
        <f>IF(D158&lt;&gt;"","&lt;p&gt;","")</f>
        <v/>
      </c>
      <c r="G157" s="52"/>
      <c r="H157" t="s">
        <v>2</v>
      </c>
      <c r="I157" s="49"/>
      <c r="N157" t="str">
        <f>IF(L158&lt;&gt;"","&lt;p&gt;","")</f>
        <v/>
      </c>
      <c r="O157" s="52"/>
      <c r="R157" s="49"/>
      <c r="W157" t="str">
        <f>IF(U158&lt;&gt;"","&lt;p&gt;","")</f>
        <v/>
      </c>
      <c r="X157" s="52"/>
      <c r="Y157" t="s">
        <v>2</v>
      </c>
    </row>
    <row r="158" spans="1:25">
      <c r="A158" s="49" t="s">
        <v>159</v>
      </c>
      <c r="D158" s="53"/>
      <c r="E158" t="s">
        <v>2</v>
      </c>
      <c r="F158" t="str">
        <f>IF(D158&lt;&gt;"",D158,"")</f>
        <v/>
      </c>
      <c r="G158" s="52"/>
      <c r="H158" t="s">
        <v>2</v>
      </c>
      <c r="I158" s="49" t="s">
        <v>159</v>
      </c>
      <c r="L158" s="53"/>
      <c r="M158" t="s">
        <v>2</v>
      </c>
      <c r="N158" t="str">
        <f>IF(L158&lt;&gt;"",L158,"")</f>
        <v/>
      </c>
      <c r="O158" s="52"/>
      <c r="R158" s="49" t="s">
        <v>159</v>
      </c>
      <c r="U158" s="53"/>
      <c r="V158" t="s">
        <v>2</v>
      </c>
      <c r="W158" t="str">
        <f>IF(U158&lt;&gt;"",U158,"")</f>
        <v/>
      </c>
      <c r="X158" s="52"/>
      <c r="Y158" t="s">
        <v>2</v>
      </c>
    </row>
    <row r="159" spans="1:25">
      <c r="A159" s="49"/>
      <c r="F159" t="s">
        <v>109</v>
      </c>
      <c r="G159" s="52"/>
      <c r="H159" t="s">
        <v>2</v>
      </c>
      <c r="I159" s="49"/>
      <c r="N159" t="s">
        <v>109</v>
      </c>
      <c r="O159" s="52"/>
      <c r="R159" s="49"/>
      <c r="W159" t="s">
        <v>109</v>
      </c>
      <c r="X159" s="52"/>
      <c r="Y159" t="s">
        <v>2</v>
      </c>
    </row>
    <row r="160" ht="15" spans="1:25">
      <c r="A160" s="54"/>
      <c r="B160" s="44"/>
      <c r="C160" s="44"/>
      <c r="D160" s="44"/>
      <c r="E160" s="44"/>
      <c r="F160" s="44" t="str">
        <f>CONCATENATE("&lt;!-- ",D154," fin --&gt;")</f>
        <v>&lt;!--  fin --&gt;</v>
      </c>
      <c r="G160" s="55"/>
      <c r="H160" t="s">
        <v>2</v>
      </c>
      <c r="I160" s="54"/>
      <c r="J160" s="44"/>
      <c r="K160" s="44"/>
      <c r="L160" s="44"/>
      <c r="M160" s="44"/>
      <c r="N160" s="44" t="str">
        <f>CONCATENATE("&lt;!-- ",L154," fin --&gt;")</f>
        <v>&lt;!--  fin --&gt;</v>
      </c>
      <c r="O160" s="55"/>
      <c r="R160" s="54"/>
      <c r="S160" s="44"/>
      <c r="T160" s="44"/>
      <c r="U160" s="44"/>
      <c r="V160" s="44"/>
      <c r="W160" s="44" t="str">
        <f>CONCATENATE("&lt;!-- ",U154," fin --&gt;")</f>
        <v>&lt;!--  fin --&gt;</v>
      </c>
      <c r="X160" s="55"/>
      <c r="Y160" t="s">
        <v>2</v>
      </c>
    </row>
    <row r="161" ht="15" spans="1:23">
      <c r="A161" s="45"/>
      <c r="B161" s="46"/>
      <c r="C161" s="46"/>
      <c r="D161" s="56"/>
      <c r="E161" s="46"/>
      <c r="F161" s="44" t="str">
        <f>""</f>
        <v/>
      </c>
      <c r="I161" s="45"/>
      <c r="J161" s="46"/>
      <c r="K161" s="46"/>
      <c r="L161" s="56"/>
      <c r="M161" s="46"/>
      <c r="N161" s="44" t="str">
        <f>""</f>
        <v/>
      </c>
      <c r="R161" s="45"/>
      <c r="S161" s="46"/>
      <c r="T161" s="46"/>
      <c r="U161" s="56"/>
      <c r="V161" s="46"/>
      <c r="W161" s="44" t="str">
        <f>""</f>
        <v/>
      </c>
    </row>
    <row r="162" spans="1:25">
      <c r="A162" s="45" t="s">
        <v>218</v>
      </c>
      <c r="B162" s="46"/>
      <c r="C162" s="46"/>
      <c r="D162" s="47"/>
      <c r="E162" s="46" t="s">
        <v>2</v>
      </c>
      <c r="F162" s="46" t="str">
        <f>CONCATENATE("&lt;!-- ",D162," --&gt;")</f>
        <v>&lt;!--  --&gt;</v>
      </c>
      <c r="G162" s="48"/>
      <c r="H162" t="s">
        <v>2</v>
      </c>
      <c r="I162" s="45" t="s">
        <v>218</v>
      </c>
      <c r="J162" s="46"/>
      <c r="K162" s="46"/>
      <c r="L162" s="47"/>
      <c r="M162" s="46"/>
      <c r="N162" s="46" t="str">
        <f>CONCATENATE("&lt;!-- ",L162," --&gt;")</f>
        <v>&lt;!--  --&gt;</v>
      </c>
      <c r="O162" s="48"/>
      <c r="R162" s="45" t="str">
        <f>I162</f>
        <v>Título 20</v>
      </c>
      <c r="S162" s="46"/>
      <c r="T162" s="46"/>
      <c r="U162" s="47"/>
      <c r="V162" s="46"/>
      <c r="W162" s="46" t="str">
        <f>CONCATENATE("&lt;!-- ",U162," --&gt;")</f>
        <v>&lt;!--  --&gt;</v>
      </c>
      <c r="X162" s="48"/>
      <c r="Y162" t="s">
        <v>2</v>
      </c>
    </row>
    <row r="163" spans="1:25">
      <c r="A163" s="49" t="s">
        <v>129</v>
      </c>
      <c r="B163" s="50" t="s">
        <v>156</v>
      </c>
      <c r="C163" s="51" t="s">
        <v>157</v>
      </c>
      <c r="F163" t="s">
        <v>86</v>
      </c>
      <c r="G163" s="52"/>
      <c r="I163" s="49" t="s">
        <v>129</v>
      </c>
      <c r="J163" s="50" t="s">
        <v>156</v>
      </c>
      <c r="K163" s="51" t="s">
        <v>157</v>
      </c>
      <c r="N163" t="str">
        <f>CONCATENATE(J163,L163,K163)</f>
        <v>&lt;div &gt;</v>
      </c>
      <c r="O163" s="52"/>
      <c r="R163" s="49" t="s">
        <v>129</v>
      </c>
      <c r="S163" s="50" t="s">
        <v>156</v>
      </c>
      <c r="T163" s="51" t="s">
        <v>157</v>
      </c>
      <c r="W163" t="str">
        <f>CONCATENATE(S163,U163,T163)</f>
        <v>&lt;div &gt;</v>
      </c>
      <c r="X163" s="52"/>
      <c r="Y163" t="s">
        <v>2</v>
      </c>
    </row>
    <row r="164" spans="1:25">
      <c r="A164" s="49"/>
      <c r="D164" s="53"/>
      <c r="E164" t="str">
        <f>CONCATENATE("id=",Comillas,D164,Comillas)</f>
        <v>id=""</v>
      </c>
      <c r="F164" t="str">
        <f>CONCATENATE("&lt;h3 ",E164,"&gt;",D162,"&lt;/h3&gt;")</f>
        <v>&lt;h3 id=""&gt;&lt;/h3&gt;</v>
      </c>
      <c r="G164" s="52"/>
      <c r="H164" t="s">
        <v>2</v>
      </c>
      <c r="I164" s="49"/>
      <c r="N164" t="str">
        <f>CONCATENATE("&lt;h4&gt;",L162,"&lt;/h4&gt;")</f>
        <v>&lt;h4&gt;&lt;/h4&gt;</v>
      </c>
      <c r="O164" s="52"/>
      <c r="R164" s="49"/>
      <c r="W164" t="str">
        <f>CONCATENATE("&lt;h5&gt;",U162,"&lt;/h5&gt;")</f>
        <v>&lt;h5&gt;&lt;/h5&gt;</v>
      </c>
      <c r="X164" s="52"/>
      <c r="Y164" t="s">
        <v>2</v>
      </c>
    </row>
    <row r="165" spans="1:25">
      <c r="A165" s="49"/>
      <c r="F165" t="str">
        <f>IF(D166&lt;&gt;"","&lt;p&gt;","")</f>
        <v/>
      </c>
      <c r="G165" s="52"/>
      <c r="H165" t="s">
        <v>2</v>
      </c>
      <c r="I165" s="49"/>
      <c r="N165" t="str">
        <f>IF(L166&lt;&gt;"","&lt;p&gt;","")</f>
        <v/>
      </c>
      <c r="O165" s="52"/>
      <c r="R165" s="49"/>
      <c r="W165" t="str">
        <f>IF(U166&lt;&gt;"","&lt;p&gt;","")</f>
        <v/>
      </c>
      <c r="X165" s="52"/>
      <c r="Y165" t="s">
        <v>2</v>
      </c>
    </row>
    <row r="166" spans="1:25">
      <c r="A166" s="49" t="s">
        <v>159</v>
      </c>
      <c r="D166" s="53"/>
      <c r="E166" t="s">
        <v>2</v>
      </c>
      <c r="F166" t="str">
        <f>IF(D166&lt;&gt;"",D166,"")</f>
        <v/>
      </c>
      <c r="G166" s="52"/>
      <c r="H166" t="s">
        <v>2</v>
      </c>
      <c r="I166" s="49" t="s">
        <v>159</v>
      </c>
      <c r="L166" s="53"/>
      <c r="M166" t="s">
        <v>2</v>
      </c>
      <c r="N166" t="str">
        <f>IF(L166&lt;&gt;"",L166,"")</f>
        <v/>
      </c>
      <c r="O166" s="52"/>
      <c r="R166" s="49" t="s">
        <v>159</v>
      </c>
      <c r="U166" s="53"/>
      <c r="V166" t="s">
        <v>2</v>
      </c>
      <c r="W166" t="str">
        <f>IF(U166&lt;&gt;"",U166,"")</f>
        <v/>
      </c>
      <c r="X166" s="52"/>
      <c r="Y166" t="s">
        <v>2</v>
      </c>
    </row>
    <row r="167" spans="1:25">
      <c r="A167" s="49"/>
      <c r="F167" t="s">
        <v>109</v>
      </c>
      <c r="G167" s="52"/>
      <c r="H167" t="s">
        <v>2</v>
      </c>
      <c r="I167" s="49"/>
      <c r="N167" t="s">
        <v>109</v>
      </c>
      <c r="O167" s="52"/>
      <c r="R167" s="49"/>
      <c r="W167" t="s">
        <v>109</v>
      </c>
      <c r="X167" s="52"/>
      <c r="Y167" t="s">
        <v>2</v>
      </c>
    </row>
    <row r="168" ht="15" spans="1:25">
      <c r="A168" s="54"/>
      <c r="B168" s="44"/>
      <c r="C168" s="44"/>
      <c r="D168" s="44"/>
      <c r="E168" s="44"/>
      <c r="F168" s="44" t="str">
        <f>CONCATENATE("&lt;!-- ",D162," fin --&gt;")</f>
        <v>&lt;!--  fin --&gt;</v>
      </c>
      <c r="G168" s="55"/>
      <c r="H168" t="s">
        <v>2</v>
      </c>
      <c r="I168" s="54"/>
      <c r="J168" s="44"/>
      <c r="K168" s="44"/>
      <c r="L168" s="44"/>
      <c r="M168" s="44"/>
      <c r="N168" s="44" t="str">
        <f>CONCATENATE("&lt;!-- ",L162," fin --&gt;")</f>
        <v>&lt;!--  fin --&gt;</v>
      </c>
      <c r="O168" s="55"/>
      <c r="R168" s="54"/>
      <c r="S168" s="44"/>
      <c r="T168" s="44"/>
      <c r="U168" s="44"/>
      <c r="V168" s="44"/>
      <c r="W168" s="44" t="str">
        <f>CONCATENATE("&lt;!-- ",U162," fin --&gt;")</f>
        <v>&lt;!--  fin --&gt;</v>
      </c>
      <c r="X168" s="55"/>
      <c r="Y168" t="s">
        <v>2</v>
      </c>
    </row>
    <row r="169" ht="15" spans="1:23">
      <c r="A169" s="45"/>
      <c r="B169" s="46"/>
      <c r="C169" s="46"/>
      <c r="D169" s="56"/>
      <c r="E169" s="46"/>
      <c r="F169" s="44" t="str">
        <f>""</f>
        <v/>
      </c>
      <c r="I169" s="45"/>
      <c r="J169" s="46"/>
      <c r="K169" s="46"/>
      <c r="L169" s="56"/>
      <c r="M169" s="46"/>
      <c r="N169" s="44" t="str">
        <f>""</f>
        <v/>
      </c>
      <c r="R169" s="45"/>
      <c r="S169" s="46"/>
      <c r="T169" s="46"/>
      <c r="U169" s="56"/>
      <c r="V169" s="46"/>
      <c r="W169" s="44" t="str">
        <f>""</f>
        <v/>
      </c>
    </row>
    <row r="170" spans="1:25">
      <c r="A170" s="45" t="s">
        <v>219</v>
      </c>
      <c r="B170" s="46"/>
      <c r="C170" s="46"/>
      <c r="D170" s="47"/>
      <c r="E170" s="46" t="s">
        <v>2</v>
      </c>
      <c r="F170" s="46" t="str">
        <f>CONCATENATE("&lt;!-- ",D170," --&gt;")</f>
        <v>&lt;!--  --&gt;</v>
      </c>
      <c r="G170" s="48"/>
      <c r="H170" t="s">
        <v>2</v>
      </c>
      <c r="I170" s="45" t="s">
        <v>219</v>
      </c>
      <c r="J170" s="46"/>
      <c r="K170" s="46"/>
      <c r="L170" s="47"/>
      <c r="M170" s="46"/>
      <c r="N170" s="46" t="str">
        <f>CONCATENATE("&lt;!-- ",L170," --&gt;")</f>
        <v>&lt;!--  --&gt;</v>
      </c>
      <c r="O170" s="48"/>
      <c r="R170" s="45" t="str">
        <f>I170</f>
        <v>Título 21</v>
      </c>
      <c r="S170" s="46"/>
      <c r="T170" s="46"/>
      <c r="U170" s="47"/>
      <c r="V170" s="46"/>
      <c r="W170" s="46" t="str">
        <f>CONCATENATE("&lt;!-- ",U170," --&gt;")</f>
        <v>&lt;!--  --&gt;</v>
      </c>
      <c r="X170" s="48"/>
      <c r="Y170" t="s">
        <v>2</v>
      </c>
    </row>
    <row r="171" spans="1:25">
      <c r="A171" s="49" t="s">
        <v>129</v>
      </c>
      <c r="B171" s="50" t="s">
        <v>156</v>
      </c>
      <c r="C171" s="51" t="s">
        <v>157</v>
      </c>
      <c r="F171" t="s">
        <v>86</v>
      </c>
      <c r="G171" s="52"/>
      <c r="I171" s="49" t="s">
        <v>129</v>
      </c>
      <c r="J171" s="50" t="s">
        <v>156</v>
      </c>
      <c r="K171" s="51" t="s">
        <v>157</v>
      </c>
      <c r="N171" t="str">
        <f>CONCATENATE(J171,L171,K171)</f>
        <v>&lt;div &gt;</v>
      </c>
      <c r="O171" s="52"/>
      <c r="R171" s="49" t="s">
        <v>129</v>
      </c>
      <c r="S171" s="50" t="s">
        <v>156</v>
      </c>
      <c r="T171" s="51" t="s">
        <v>157</v>
      </c>
      <c r="W171" t="str">
        <f>CONCATENATE(S171,U171,T171)</f>
        <v>&lt;div &gt;</v>
      </c>
      <c r="X171" s="52"/>
      <c r="Y171" t="s">
        <v>2</v>
      </c>
    </row>
    <row r="172" spans="1:25">
      <c r="A172" s="49"/>
      <c r="D172" s="53"/>
      <c r="E172" t="str">
        <f>CONCATENATE("id=",Comillas,D172,Comillas)</f>
        <v>id=""</v>
      </c>
      <c r="F172" t="str">
        <f>CONCATENATE("&lt;h3 ",E172,"&gt;",D170,"&lt;/h3&gt;")</f>
        <v>&lt;h3 id=""&gt;&lt;/h3&gt;</v>
      </c>
      <c r="G172" s="52"/>
      <c r="H172" t="s">
        <v>2</v>
      </c>
      <c r="I172" s="49"/>
      <c r="N172" t="str">
        <f>CONCATENATE("&lt;h4&gt;",L170,"&lt;/h4&gt;")</f>
        <v>&lt;h4&gt;&lt;/h4&gt;</v>
      </c>
      <c r="O172" s="52"/>
      <c r="R172" s="49"/>
      <c r="W172" t="str">
        <f>CONCATENATE("&lt;h5&gt;",U170,"&lt;/h5&gt;")</f>
        <v>&lt;h5&gt;&lt;/h5&gt;</v>
      </c>
      <c r="X172" s="52"/>
      <c r="Y172" t="s">
        <v>2</v>
      </c>
    </row>
    <row r="173" spans="1:25">
      <c r="A173" s="49"/>
      <c r="F173" t="str">
        <f>IF(D174&lt;&gt;"","&lt;p&gt;","")</f>
        <v/>
      </c>
      <c r="G173" s="52"/>
      <c r="H173" t="s">
        <v>2</v>
      </c>
      <c r="I173" s="49"/>
      <c r="N173" t="str">
        <f>IF(L174&lt;&gt;"","&lt;p&gt;","")</f>
        <v/>
      </c>
      <c r="O173" s="52"/>
      <c r="R173" s="49"/>
      <c r="W173" t="str">
        <f>IF(U174&lt;&gt;"","&lt;p&gt;","")</f>
        <v/>
      </c>
      <c r="X173" s="52"/>
      <c r="Y173" t="s">
        <v>2</v>
      </c>
    </row>
    <row r="174" spans="1:25">
      <c r="A174" s="49" t="s">
        <v>159</v>
      </c>
      <c r="D174" s="53"/>
      <c r="E174" t="s">
        <v>2</v>
      </c>
      <c r="F174" t="str">
        <f>IF(D174&lt;&gt;"",D174,"")</f>
        <v/>
      </c>
      <c r="G174" s="52"/>
      <c r="H174" t="s">
        <v>2</v>
      </c>
      <c r="I174" s="49" t="s">
        <v>159</v>
      </c>
      <c r="L174" s="53"/>
      <c r="M174" t="s">
        <v>2</v>
      </c>
      <c r="N174" t="str">
        <f>IF(L174&lt;&gt;"",L174,"")</f>
        <v/>
      </c>
      <c r="O174" s="52"/>
      <c r="R174" s="49" t="s">
        <v>159</v>
      </c>
      <c r="U174" s="53"/>
      <c r="V174" t="s">
        <v>2</v>
      </c>
      <c r="W174" t="str">
        <f>IF(U174&lt;&gt;"",U174,"")</f>
        <v/>
      </c>
      <c r="X174" s="52"/>
      <c r="Y174" t="s">
        <v>2</v>
      </c>
    </row>
    <row r="175" spans="1:25">
      <c r="A175" s="49"/>
      <c r="F175" t="s">
        <v>109</v>
      </c>
      <c r="G175" s="52"/>
      <c r="H175" t="s">
        <v>2</v>
      </c>
      <c r="I175" s="49"/>
      <c r="N175" t="s">
        <v>109</v>
      </c>
      <c r="O175" s="52"/>
      <c r="R175" s="49"/>
      <c r="W175" t="s">
        <v>109</v>
      </c>
      <c r="X175" s="52"/>
      <c r="Y175" t="s">
        <v>2</v>
      </c>
    </row>
    <row r="176" ht="15" spans="1:25">
      <c r="A176" s="54"/>
      <c r="B176" s="44"/>
      <c r="C176" s="44"/>
      <c r="D176" s="44"/>
      <c r="E176" s="44"/>
      <c r="F176" s="44" t="str">
        <f>CONCATENATE("&lt;!-- ",D170," fin --&gt;")</f>
        <v>&lt;!--  fin --&gt;</v>
      </c>
      <c r="G176" s="55"/>
      <c r="H176" t="s">
        <v>2</v>
      </c>
      <c r="I176" s="54"/>
      <c r="J176" s="44"/>
      <c r="K176" s="44"/>
      <c r="L176" s="44"/>
      <c r="M176" s="44"/>
      <c r="N176" s="44" t="str">
        <f>CONCATENATE("&lt;!-- ",L170," fin --&gt;")</f>
        <v>&lt;!--  fin --&gt;</v>
      </c>
      <c r="O176" s="55"/>
      <c r="R176" s="54"/>
      <c r="S176" s="44"/>
      <c r="T176" s="44"/>
      <c r="U176" s="44"/>
      <c r="V176" s="44"/>
      <c r="W176" s="44" t="str">
        <f>CONCATENATE("&lt;!-- ",U170," fin --&gt;")</f>
        <v>&lt;!--  fin --&gt;</v>
      </c>
      <c r="X176" s="55"/>
      <c r="Y176" t="s">
        <v>2</v>
      </c>
    </row>
    <row r="177" ht="15" spans="1:23">
      <c r="A177" s="45"/>
      <c r="B177" s="46"/>
      <c r="C177" s="46"/>
      <c r="D177" s="56"/>
      <c r="E177" s="46"/>
      <c r="F177" s="44" t="str">
        <f>""</f>
        <v/>
      </c>
      <c r="I177" s="45"/>
      <c r="J177" s="46"/>
      <c r="K177" s="46"/>
      <c r="L177" s="56"/>
      <c r="M177" s="46"/>
      <c r="N177" s="44" t="str">
        <f>""</f>
        <v/>
      </c>
      <c r="R177" s="45"/>
      <c r="S177" s="46"/>
      <c r="T177" s="46"/>
      <c r="U177" s="56"/>
      <c r="V177" s="46"/>
      <c r="W177" s="44" t="str">
        <f>""</f>
        <v/>
      </c>
    </row>
    <row r="178" spans="1:25">
      <c r="A178" s="45" t="s">
        <v>220</v>
      </c>
      <c r="B178" s="46"/>
      <c r="C178" s="46"/>
      <c r="D178" s="47"/>
      <c r="E178" s="46" t="s">
        <v>2</v>
      </c>
      <c r="F178" s="46" t="str">
        <f>CONCATENATE("&lt;!-- ",D178," --&gt;")</f>
        <v>&lt;!--  --&gt;</v>
      </c>
      <c r="G178" s="48"/>
      <c r="H178" t="s">
        <v>2</v>
      </c>
      <c r="I178" s="45" t="s">
        <v>220</v>
      </c>
      <c r="J178" s="46"/>
      <c r="K178" s="46"/>
      <c r="L178" s="47"/>
      <c r="M178" s="46"/>
      <c r="N178" s="46" t="str">
        <f>CONCATENATE("&lt;!-- ",L178," --&gt;")</f>
        <v>&lt;!--  --&gt;</v>
      </c>
      <c r="O178" s="48"/>
      <c r="R178" s="45" t="str">
        <f>I178</f>
        <v>Título 22</v>
      </c>
      <c r="S178" s="46"/>
      <c r="T178" s="46"/>
      <c r="U178" s="47"/>
      <c r="V178" s="46"/>
      <c r="W178" s="46" t="str">
        <f>CONCATENATE("&lt;!-- ",U178," --&gt;")</f>
        <v>&lt;!--  --&gt;</v>
      </c>
      <c r="X178" s="48"/>
      <c r="Y178" t="s">
        <v>2</v>
      </c>
    </row>
    <row r="179" spans="1:25">
      <c r="A179" s="49" t="s">
        <v>129</v>
      </c>
      <c r="B179" s="50" t="s">
        <v>156</v>
      </c>
      <c r="C179" s="51" t="s">
        <v>157</v>
      </c>
      <c r="F179" t="s">
        <v>86</v>
      </c>
      <c r="G179" s="52"/>
      <c r="I179" s="49" t="s">
        <v>129</v>
      </c>
      <c r="J179" s="50" t="s">
        <v>156</v>
      </c>
      <c r="K179" s="51" t="s">
        <v>157</v>
      </c>
      <c r="N179" t="str">
        <f>CONCATENATE(J179,L179,K179)</f>
        <v>&lt;div &gt;</v>
      </c>
      <c r="O179" s="52"/>
      <c r="R179" s="49" t="s">
        <v>129</v>
      </c>
      <c r="S179" s="50" t="s">
        <v>156</v>
      </c>
      <c r="T179" s="51" t="s">
        <v>157</v>
      </c>
      <c r="W179" t="str">
        <f>CONCATENATE(S179,U179,T179)</f>
        <v>&lt;div &gt;</v>
      </c>
      <c r="X179" s="52"/>
      <c r="Y179" t="s">
        <v>2</v>
      </c>
    </row>
    <row r="180" spans="1:25">
      <c r="A180" s="49"/>
      <c r="D180" s="53"/>
      <c r="E180" t="str">
        <f>CONCATENATE("id=",Comillas,D180,Comillas)</f>
        <v>id=""</v>
      </c>
      <c r="F180" t="str">
        <f>CONCATENATE("&lt;h3 ",E180,"&gt;",D178,"&lt;/h3&gt;")</f>
        <v>&lt;h3 id=""&gt;&lt;/h3&gt;</v>
      </c>
      <c r="G180" s="52"/>
      <c r="H180" t="s">
        <v>2</v>
      </c>
      <c r="I180" s="49"/>
      <c r="N180" t="str">
        <f>CONCATENATE("&lt;h4&gt;",L178,"&lt;/h4&gt;")</f>
        <v>&lt;h4&gt;&lt;/h4&gt;</v>
      </c>
      <c r="O180" s="52"/>
      <c r="R180" s="49"/>
      <c r="W180" t="str">
        <f>CONCATENATE("&lt;h5&gt;",U178,"&lt;/h5&gt;")</f>
        <v>&lt;h5&gt;&lt;/h5&gt;</v>
      </c>
      <c r="X180" s="52"/>
      <c r="Y180" t="s">
        <v>2</v>
      </c>
    </row>
    <row r="181" spans="1:25">
      <c r="A181" s="49"/>
      <c r="F181" t="str">
        <f>IF(D182&lt;&gt;"","&lt;p&gt;","")</f>
        <v/>
      </c>
      <c r="G181" s="52"/>
      <c r="H181" t="s">
        <v>2</v>
      </c>
      <c r="I181" s="49"/>
      <c r="N181" t="str">
        <f>IF(L182&lt;&gt;"","&lt;p&gt;","")</f>
        <v/>
      </c>
      <c r="O181" s="52"/>
      <c r="R181" s="49"/>
      <c r="W181" t="str">
        <f>IF(U182&lt;&gt;"","&lt;p&gt;","")</f>
        <v/>
      </c>
      <c r="X181" s="52"/>
      <c r="Y181" t="s">
        <v>2</v>
      </c>
    </row>
    <row r="182" spans="1:25">
      <c r="A182" s="49" t="s">
        <v>159</v>
      </c>
      <c r="D182" s="53"/>
      <c r="E182" t="s">
        <v>2</v>
      </c>
      <c r="F182" t="str">
        <f>IF(D182&lt;&gt;"",D182,"")</f>
        <v/>
      </c>
      <c r="G182" s="52"/>
      <c r="H182" t="s">
        <v>2</v>
      </c>
      <c r="I182" s="49" t="s">
        <v>159</v>
      </c>
      <c r="L182" s="53"/>
      <c r="M182" t="s">
        <v>2</v>
      </c>
      <c r="N182" t="str">
        <f>IF(L182&lt;&gt;"",L182,"")</f>
        <v/>
      </c>
      <c r="O182" s="52"/>
      <c r="R182" s="49" t="s">
        <v>159</v>
      </c>
      <c r="U182" s="53"/>
      <c r="V182" t="s">
        <v>2</v>
      </c>
      <c r="W182" t="str">
        <f>IF(U182&lt;&gt;"",U182,"")</f>
        <v/>
      </c>
      <c r="X182" s="52"/>
      <c r="Y182" t="s">
        <v>2</v>
      </c>
    </row>
    <row r="183" spans="1:25">
      <c r="A183" s="49"/>
      <c r="F183" t="s">
        <v>109</v>
      </c>
      <c r="G183" s="52"/>
      <c r="H183" t="s">
        <v>2</v>
      </c>
      <c r="I183" s="49"/>
      <c r="N183" t="s">
        <v>109</v>
      </c>
      <c r="O183" s="52"/>
      <c r="R183" s="49"/>
      <c r="W183" t="s">
        <v>109</v>
      </c>
      <c r="X183" s="52"/>
      <c r="Y183" t="s">
        <v>2</v>
      </c>
    </row>
    <row r="184" ht="15" spans="1:25">
      <c r="A184" s="54"/>
      <c r="B184" s="44"/>
      <c r="C184" s="44"/>
      <c r="D184" s="44"/>
      <c r="E184" s="44"/>
      <c r="F184" s="44" t="str">
        <f>CONCATENATE("&lt;!-- ",D178," fin --&gt;")</f>
        <v>&lt;!--  fin --&gt;</v>
      </c>
      <c r="G184" s="55"/>
      <c r="H184" t="s">
        <v>2</v>
      </c>
      <c r="I184" s="54"/>
      <c r="J184" s="44"/>
      <c r="K184" s="44"/>
      <c r="L184" s="44"/>
      <c r="M184" s="44"/>
      <c r="N184" s="44" t="str">
        <f>CONCATENATE("&lt;!-- ",L178," fin --&gt;")</f>
        <v>&lt;!--  fin --&gt;</v>
      </c>
      <c r="O184" s="55"/>
      <c r="R184" s="54"/>
      <c r="S184" s="44"/>
      <c r="T184" s="44"/>
      <c r="U184" s="44"/>
      <c r="V184" s="44"/>
      <c r="W184" s="44" t="str">
        <f>CONCATENATE("&lt;!-- ",U178," fin --&gt;")</f>
        <v>&lt;!--  fin --&gt;</v>
      </c>
      <c r="X184" s="55"/>
      <c r="Y184" t="s">
        <v>2</v>
      </c>
    </row>
    <row r="185" ht="15" spans="4:23">
      <c r="D185" s="56"/>
      <c r="E185" s="46"/>
      <c r="F185" s="44" t="str">
        <f>""</f>
        <v/>
      </c>
      <c r="R185" s="45"/>
      <c r="S185" s="46"/>
      <c r="T185" s="46"/>
      <c r="U185" s="56"/>
      <c r="V185" s="46"/>
      <c r="W185" s="44" t="str">
        <f>""</f>
        <v/>
      </c>
    </row>
    <row r="186" spans="1:25">
      <c r="A186" s="45" t="s">
        <v>211</v>
      </c>
      <c r="B186" s="46"/>
      <c r="C186" s="46"/>
      <c r="D186" s="47"/>
      <c r="E186" s="46" t="s">
        <v>2</v>
      </c>
      <c r="F186" s="46" t="str">
        <f>CONCATENATE("&lt;!-- ",D186," --&gt;")</f>
        <v>&lt;!--  --&gt;</v>
      </c>
      <c r="G186" s="48"/>
      <c r="H186" t="s">
        <v>2</v>
      </c>
      <c r="I186" s="45" t="s">
        <v>211</v>
      </c>
      <c r="J186" s="46"/>
      <c r="K186" s="46"/>
      <c r="L186" s="47"/>
      <c r="M186" s="46"/>
      <c r="N186" s="46" t="str">
        <f>CONCATENATE("&lt;!-- ",L186," --&gt;")</f>
        <v>&lt;!--  --&gt;</v>
      </c>
      <c r="O186" s="48"/>
      <c r="R186" s="45" t="str">
        <f>I186</f>
        <v>Título 13</v>
      </c>
      <c r="S186" s="46"/>
      <c r="T186" s="46"/>
      <c r="U186" s="47"/>
      <c r="V186" s="46"/>
      <c r="W186" s="46" t="str">
        <f>CONCATENATE("&lt;!-- ",U186," --&gt;")</f>
        <v>&lt;!--  --&gt;</v>
      </c>
      <c r="X186" s="48"/>
      <c r="Y186" t="s">
        <v>2</v>
      </c>
    </row>
    <row r="187" spans="1:25">
      <c r="A187" s="49" t="s">
        <v>129</v>
      </c>
      <c r="B187" s="50" t="s">
        <v>156</v>
      </c>
      <c r="C187" s="51" t="s">
        <v>157</v>
      </c>
      <c r="F187" t="s">
        <v>86</v>
      </c>
      <c r="G187" s="52"/>
      <c r="I187" s="49" t="s">
        <v>129</v>
      </c>
      <c r="J187" s="50" t="s">
        <v>156</v>
      </c>
      <c r="K187" s="51" t="s">
        <v>157</v>
      </c>
      <c r="N187" t="str">
        <f>CONCATENATE(J187,L187,K187)</f>
        <v>&lt;div &gt;</v>
      </c>
      <c r="O187" s="52"/>
      <c r="R187" s="49" t="s">
        <v>129</v>
      </c>
      <c r="S187" s="50" t="s">
        <v>156</v>
      </c>
      <c r="T187" s="51" t="s">
        <v>157</v>
      </c>
      <c r="W187" t="str">
        <f>CONCATENATE(S187,U187,T187)</f>
        <v>&lt;div &gt;</v>
      </c>
      <c r="X187" s="52"/>
      <c r="Y187" t="s">
        <v>2</v>
      </c>
    </row>
    <row r="188" spans="1:25">
      <c r="A188" s="49"/>
      <c r="D188" s="53"/>
      <c r="E188" t="str">
        <f>CONCATENATE("id=",Comillas,D188,Comillas)</f>
        <v>id=""</v>
      </c>
      <c r="F188" t="str">
        <f>CONCATENATE("&lt;h3 ",E188,"&gt;",D186,"&lt;/h3&gt;")</f>
        <v>&lt;h3 id=""&gt;&lt;/h3&gt;</v>
      </c>
      <c r="G188" s="52"/>
      <c r="H188" t="s">
        <v>2</v>
      </c>
      <c r="I188" s="49"/>
      <c r="N188" t="str">
        <f>CONCATENATE("&lt;h4&gt;",L186,"&lt;/h4&gt;")</f>
        <v>&lt;h4&gt;&lt;/h4&gt;</v>
      </c>
      <c r="O188" s="52"/>
      <c r="R188" s="49"/>
      <c r="W188" t="str">
        <f>CONCATENATE("&lt;h5&gt;",U186,"&lt;/h5&gt;")</f>
        <v>&lt;h5&gt;&lt;/h5&gt;</v>
      </c>
      <c r="X188" s="52"/>
      <c r="Y188" t="s">
        <v>2</v>
      </c>
    </row>
    <row r="189" spans="1:25">
      <c r="A189" s="49"/>
      <c r="F189" t="str">
        <f>IF(D190&lt;&gt;"","&lt;p&gt;","")</f>
        <v/>
      </c>
      <c r="G189" s="52"/>
      <c r="H189" t="s">
        <v>2</v>
      </c>
      <c r="I189" s="49"/>
      <c r="N189" t="str">
        <f>IF(L190&lt;&gt;"","&lt;p&gt;","")</f>
        <v/>
      </c>
      <c r="O189" s="52"/>
      <c r="R189" s="49"/>
      <c r="W189" t="str">
        <f>IF(U190&lt;&gt;"","&lt;p&gt;","")</f>
        <v/>
      </c>
      <c r="X189" s="52"/>
      <c r="Y189" t="s">
        <v>2</v>
      </c>
    </row>
    <row r="190" spans="1:25">
      <c r="A190" s="49" t="s">
        <v>159</v>
      </c>
      <c r="D190" s="53"/>
      <c r="E190" t="s">
        <v>2</v>
      </c>
      <c r="F190" t="str">
        <f>IF(D190&lt;&gt;"",D190,"")</f>
        <v/>
      </c>
      <c r="G190" s="52"/>
      <c r="H190" t="s">
        <v>2</v>
      </c>
      <c r="I190" s="49" t="s">
        <v>159</v>
      </c>
      <c r="L190" s="53"/>
      <c r="M190" t="s">
        <v>2</v>
      </c>
      <c r="N190" t="str">
        <f>IF(L190&lt;&gt;"",L190,"")</f>
        <v/>
      </c>
      <c r="O190" s="52"/>
      <c r="R190" s="49" t="s">
        <v>159</v>
      </c>
      <c r="U190" s="53"/>
      <c r="V190" t="s">
        <v>2</v>
      </c>
      <c r="W190" t="str">
        <f>IF(U190&lt;&gt;"",U190,"")</f>
        <v/>
      </c>
      <c r="X190" s="52"/>
      <c r="Y190" t="s">
        <v>2</v>
      </c>
    </row>
    <row r="191" spans="1:25">
      <c r="A191" s="49"/>
      <c r="F191" t="s">
        <v>109</v>
      </c>
      <c r="G191" s="52"/>
      <c r="H191" t="s">
        <v>2</v>
      </c>
      <c r="I191" s="49"/>
      <c r="N191" t="s">
        <v>109</v>
      </c>
      <c r="O191" s="52"/>
      <c r="R191" s="49"/>
      <c r="W191" t="s">
        <v>109</v>
      </c>
      <c r="X191" s="52"/>
      <c r="Y191" t="s">
        <v>2</v>
      </c>
    </row>
    <row r="192" ht="15" spans="1:25">
      <c r="A192" s="54"/>
      <c r="B192" s="44"/>
      <c r="C192" s="44"/>
      <c r="D192" s="44"/>
      <c r="E192" s="44"/>
      <c r="F192" s="44" t="str">
        <f>CONCATENATE("&lt;!-- ",D186," fin --&gt;")</f>
        <v>&lt;!--  fin --&gt;</v>
      </c>
      <c r="G192" s="55"/>
      <c r="H192" t="s">
        <v>2</v>
      </c>
      <c r="I192" s="54"/>
      <c r="J192" s="44"/>
      <c r="K192" s="44"/>
      <c r="L192" s="44"/>
      <c r="M192" s="44"/>
      <c r="N192" s="44" t="str">
        <f>CONCATENATE("&lt;!-- ",L186," fin --&gt;")</f>
        <v>&lt;!--  fin --&gt;</v>
      </c>
      <c r="O192" s="55"/>
      <c r="R192" s="54"/>
      <c r="S192" s="44"/>
      <c r="T192" s="44"/>
      <c r="U192" s="44"/>
      <c r="V192" s="44"/>
      <c r="W192" s="44" t="str">
        <f>CONCATENATE("&lt;!-- ",U186," fin --&gt;")</f>
        <v>&lt;!--  fin --&gt;</v>
      </c>
      <c r="X192" s="55"/>
      <c r="Y192" t="s">
        <v>2</v>
      </c>
    </row>
    <row r="193" ht="15" spans="1:23">
      <c r="A193" s="45"/>
      <c r="B193" s="46"/>
      <c r="C193" s="46"/>
      <c r="D193" s="56"/>
      <c r="E193" s="46"/>
      <c r="F193" s="44" t="str">
        <f>""</f>
        <v/>
      </c>
      <c r="I193" s="45"/>
      <c r="J193" s="46"/>
      <c r="K193" s="46"/>
      <c r="L193" s="56"/>
      <c r="M193" s="46"/>
      <c r="N193" s="44" t="str">
        <f>""</f>
        <v/>
      </c>
      <c r="R193" s="45"/>
      <c r="S193" s="46"/>
      <c r="T193" s="46"/>
      <c r="U193" s="56"/>
      <c r="V193" s="46"/>
      <c r="W193" s="44" t="str">
        <f>""</f>
        <v/>
      </c>
    </row>
    <row r="194" spans="1:25">
      <c r="A194" s="45" t="s">
        <v>212</v>
      </c>
      <c r="B194" s="46"/>
      <c r="C194" s="46"/>
      <c r="D194" s="47"/>
      <c r="E194" s="46" t="s">
        <v>2</v>
      </c>
      <c r="F194" s="46" t="str">
        <f>CONCATENATE("&lt;!-- ",D194," --&gt;")</f>
        <v>&lt;!--  --&gt;</v>
      </c>
      <c r="G194" s="48"/>
      <c r="H194" t="s">
        <v>2</v>
      </c>
      <c r="I194" s="45" t="s">
        <v>212</v>
      </c>
      <c r="J194" s="46"/>
      <c r="K194" s="46"/>
      <c r="L194" s="47"/>
      <c r="M194" s="46"/>
      <c r="N194" s="46" t="str">
        <f>CONCATENATE("&lt;!-- ",L194," --&gt;")</f>
        <v>&lt;!--  --&gt;</v>
      </c>
      <c r="O194" s="48"/>
      <c r="R194" s="45" t="str">
        <f>I194</f>
        <v>Título 14</v>
      </c>
      <c r="S194" s="46"/>
      <c r="T194" s="46"/>
      <c r="U194" s="47"/>
      <c r="V194" s="46"/>
      <c r="W194" s="46" t="str">
        <f>CONCATENATE("&lt;!-- ",U194," --&gt;")</f>
        <v>&lt;!--  --&gt;</v>
      </c>
      <c r="X194" s="48"/>
      <c r="Y194" t="s">
        <v>2</v>
      </c>
    </row>
    <row r="195" spans="1:25">
      <c r="A195" s="49" t="s">
        <v>129</v>
      </c>
      <c r="B195" s="50" t="s">
        <v>156</v>
      </c>
      <c r="C195" s="51" t="s">
        <v>157</v>
      </c>
      <c r="F195" t="s">
        <v>86</v>
      </c>
      <c r="G195" s="52"/>
      <c r="I195" s="49" t="s">
        <v>129</v>
      </c>
      <c r="J195" s="50" t="s">
        <v>156</v>
      </c>
      <c r="K195" s="51" t="s">
        <v>157</v>
      </c>
      <c r="N195" t="str">
        <f>CONCATENATE(J195,L195,K195)</f>
        <v>&lt;div &gt;</v>
      </c>
      <c r="O195" s="52"/>
      <c r="R195" s="49" t="s">
        <v>129</v>
      </c>
      <c r="S195" s="50" t="s">
        <v>156</v>
      </c>
      <c r="T195" s="51" t="s">
        <v>157</v>
      </c>
      <c r="W195" t="str">
        <f>CONCATENATE(S195,U195,T195)</f>
        <v>&lt;div &gt;</v>
      </c>
      <c r="X195" s="52"/>
      <c r="Y195" t="s">
        <v>2</v>
      </c>
    </row>
    <row r="196" spans="1:25">
      <c r="A196" s="49"/>
      <c r="D196" s="53"/>
      <c r="E196" t="str">
        <f>CONCATENATE("id=",Comillas,D196,Comillas)</f>
        <v>id=""</v>
      </c>
      <c r="F196" t="str">
        <f>CONCATENATE("&lt;h3 ",E196,"&gt;",D194,"&lt;/h3&gt;")</f>
        <v>&lt;h3 id=""&gt;&lt;/h3&gt;</v>
      </c>
      <c r="G196" s="52"/>
      <c r="H196" t="s">
        <v>2</v>
      </c>
      <c r="I196" s="49"/>
      <c r="N196" t="str">
        <f>CONCATENATE("&lt;h4&gt;",L194,"&lt;/h4&gt;")</f>
        <v>&lt;h4&gt;&lt;/h4&gt;</v>
      </c>
      <c r="O196" s="52"/>
      <c r="R196" s="49"/>
      <c r="W196" t="str">
        <f>CONCATENATE("&lt;h5&gt;",U194,"&lt;/h5&gt;")</f>
        <v>&lt;h5&gt;&lt;/h5&gt;</v>
      </c>
      <c r="X196" s="52"/>
      <c r="Y196" t="s">
        <v>2</v>
      </c>
    </row>
    <row r="197" spans="1:25">
      <c r="A197" s="49"/>
      <c r="F197" t="str">
        <f>IF(D198&lt;&gt;"","&lt;p&gt;","")</f>
        <v/>
      </c>
      <c r="G197" s="52"/>
      <c r="H197" t="s">
        <v>2</v>
      </c>
      <c r="I197" s="49"/>
      <c r="N197" t="str">
        <f>IF(L198&lt;&gt;"","&lt;p&gt;","")</f>
        <v/>
      </c>
      <c r="O197" s="52"/>
      <c r="R197" s="49"/>
      <c r="W197" t="str">
        <f>IF(U198&lt;&gt;"","&lt;p&gt;","")</f>
        <v/>
      </c>
      <c r="X197" s="52"/>
      <c r="Y197" t="s">
        <v>2</v>
      </c>
    </row>
    <row r="198" spans="1:25">
      <c r="A198" s="49" t="s">
        <v>159</v>
      </c>
      <c r="D198" s="53"/>
      <c r="E198" t="s">
        <v>2</v>
      </c>
      <c r="F198" t="str">
        <f>IF(D198&lt;&gt;"",D198,"")</f>
        <v/>
      </c>
      <c r="G198" s="52"/>
      <c r="H198" t="s">
        <v>2</v>
      </c>
      <c r="I198" s="49" t="s">
        <v>159</v>
      </c>
      <c r="L198" s="53"/>
      <c r="M198" t="s">
        <v>2</v>
      </c>
      <c r="N198" t="str">
        <f>IF(L198&lt;&gt;"",L198,"")</f>
        <v/>
      </c>
      <c r="O198" s="52"/>
      <c r="R198" s="49" t="s">
        <v>159</v>
      </c>
      <c r="U198" s="53"/>
      <c r="V198" t="s">
        <v>2</v>
      </c>
      <c r="W198" t="str">
        <f>IF(U198&lt;&gt;"",U198,"")</f>
        <v/>
      </c>
      <c r="X198" s="52"/>
      <c r="Y198" t="s">
        <v>2</v>
      </c>
    </row>
    <row r="199" spans="1:25">
      <c r="A199" s="49"/>
      <c r="F199" t="s">
        <v>109</v>
      </c>
      <c r="G199" s="52"/>
      <c r="H199" t="s">
        <v>2</v>
      </c>
      <c r="I199" s="49"/>
      <c r="N199" t="s">
        <v>109</v>
      </c>
      <c r="O199" s="52"/>
      <c r="R199" s="49"/>
      <c r="W199" t="s">
        <v>109</v>
      </c>
      <c r="X199" s="52"/>
      <c r="Y199" t="s">
        <v>2</v>
      </c>
    </row>
    <row r="200" ht="15" spans="1:25">
      <c r="A200" s="54"/>
      <c r="B200" s="44"/>
      <c r="C200" s="44"/>
      <c r="D200" s="44"/>
      <c r="E200" s="44"/>
      <c r="F200" s="44" t="str">
        <f>CONCATENATE("&lt;!-- ",D194," fin --&gt;")</f>
        <v>&lt;!--  fin --&gt;</v>
      </c>
      <c r="G200" s="55"/>
      <c r="H200" t="s">
        <v>2</v>
      </c>
      <c r="I200" s="54"/>
      <c r="J200" s="44"/>
      <c r="K200" s="44"/>
      <c r="L200" s="44"/>
      <c r="M200" s="44"/>
      <c r="N200" s="44" t="str">
        <f>CONCATENATE("&lt;!-- ",L194," fin --&gt;")</f>
        <v>&lt;!--  fin --&gt;</v>
      </c>
      <c r="O200" s="55"/>
      <c r="R200" s="54"/>
      <c r="S200" s="44"/>
      <c r="T200" s="44"/>
      <c r="U200" s="44"/>
      <c r="V200" s="44"/>
      <c r="W200" s="44" t="str">
        <f>CONCATENATE("&lt;!-- ",U194," fin --&gt;")</f>
        <v>&lt;!--  fin --&gt;</v>
      </c>
      <c r="X200" s="55"/>
      <c r="Y200" t="s">
        <v>2</v>
      </c>
    </row>
    <row r="201" ht="15" spans="1:23">
      <c r="A201" s="45"/>
      <c r="B201" s="46"/>
      <c r="C201" s="46"/>
      <c r="D201" s="56"/>
      <c r="E201" s="46"/>
      <c r="F201" s="44" t="str">
        <f>""</f>
        <v/>
      </c>
      <c r="I201" s="45"/>
      <c r="J201" s="46"/>
      <c r="K201" s="46"/>
      <c r="L201" s="56"/>
      <c r="M201" s="46"/>
      <c r="N201" s="44" t="str">
        <f>""</f>
        <v/>
      </c>
      <c r="R201" s="45"/>
      <c r="S201" s="46"/>
      <c r="T201" s="46"/>
      <c r="U201" s="56"/>
      <c r="V201" s="46"/>
      <c r="W201" s="44" t="str">
        <f>""</f>
        <v/>
      </c>
    </row>
    <row r="202" spans="1:25">
      <c r="A202" s="45" t="s">
        <v>213</v>
      </c>
      <c r="B202" s="46"/>
      <c r="C202" s="46"/>
      <c r="D202" s="47"/>
      <c r="E202" s="46" t="s">
        <v>2</v>
      </c>
      <c r="F202" s="46" t="str">
        <f>CONCATENATE("&lt;!-- ",D202," --&gt;")</f>
        <v>&lt;!--  --&gt;</v>
      </c>
      <c r="G202" s="48"/>
      <c r="H202" t="s">
        <v>2</v>
      </c>
      <c r="I202" s="45" t="s">
        <v>213</v>
      </c>
      <c r="J202" s="46"/>
      <c r="K202" s="46"/>
      <c r="L202" s="47"/>
      <c r="M202" s="46"/>
      <c r="N202" s="46" t="str">
        <f>CONCATENATE("&lt;!-- ",L202," --&gt;")</f>
        <v>&lt;!--  --&gt;</v>
      </c>
      <c r="O202" s="48"/>
      <c r="R202" s="45" t="str">
        <f>I202</f>
        <v>Título 15</v>
      </c>
      <c r="S202" s="46"/>
      <c r="T202" s="46"/>
      <c r="U202" s="47"/>
      <c r="V202" s="46"/>
      <c r="W202" s="46" t="str">
        <f>CONCATENATE("&lt;!-- ",U202," --&gt;")</f>
        <v>&lt;!--  --&gt;</v>
      </c>
      <c r="X202" s="48"/>
      <c r="Y202" t="s">
        <v>2</v>
      </c>
    </row>
    <row r="203" spans="1:25">
      <c r="A203" s="49" t="s">
        <v>129</v>
      </c>
      <c r="B203" s="50" t="s">
        <v>156</v>
      </c>
      <c r="C203" s="51" t="s">
        <v>157</v>
      </c>
      <c r="F203" t="s">
        <v>86</v>
      </c>
      <c r="G203" s="52"/>
      <c r="I203" s="49" t="s">
        <v>129</v>
      </c>
      <c r="J203" s="50" t="s">
        <v>156</v>
      </c>
      <c r="K203" s="51" t="s">
        <v>157</v>
      </c>
      <c r="N203" t="str">
        <f>CONCATENATE(J203,L203,K203)</f>
        <v>&lt;div &gt;</v>
      </c>
      <c r="O203" s="52"/>
      <c r="R203" s="49" t="s">
        <v>129</v>
      </c>
      <c r="S203" s="50" t="s">
        <v>156</v>
      </c>
      <c r="T203" s="51" t="s">
        <v>157</v>
      </c>
      <c r="W203" t="str">
        <f>CONCATENATE(S203,U203,T203)</f>
        <v>&lt;div &gt;</v>
      </c>
      <c r="X203" s="52"/>
      <c r="Y203" t="s">
        <v>2</v>
      </c>
    </row>
    <row r="204" spans="1:25">
      <c r="A204" s="49"/>
      <c r="D204" s="53"/>
      <c r="E204" t="str">
        <f>CONCATENATE("id=",Comillas,D204,Comillas)</f>
        <v>id=""</v>
      </c>
      <c r="F204" t="str">
        <f>CONCATENATE("&lt;h3 ",E204,"&gt;",D202,"&lt;/h3&gt;")</f>
        <v>&lt;h3 id=""&gt;&lt;/h3&gt;</v>
      </c>
      <c r="G204" s="52"/>
      <c r="H204" t="s">
        <v>2</v>
      </c>
      <c r="I204" s="49"/>
      <c r="N204" t="str">
        <f>CONCATENATE("&lt;h4&gt;",L202,"&lt;/h4&gt;")</f>
        <v>&lt;h4&gt;&lt;/h4&gt;</v>
      </c>
      <c r="O204" s="52"/>
      <c r="R204" s="49"/>
      <c r="W204" t="str">
        <f>CONCATENATE("&lt;h5&gt;",U202,"&lt;/h5&gt;")</f>
        <v>&lt;h5&gt;&lt;/h5&gt;</v>
      </c>
      <c r="X204" s="52"/>
      <c r="Y204" t="s">
        <v>2</v>
      </c>
    </row>
    <row r="205" spans="1:25">
      <c r="A205" s="49"/>
      <c r="F205" t="str">
        <f>IF(D206&lt;&gt;"","&lt;p&gt;","")</f>
        <v/>
      </c>
      <c r="G205" s="52"/>
      <c r="H205" t="s">
        <v>2</v>
      </c>
      <c r="I205" s="49"/>
      <c r="N205" t="str">
        <f>IF(L206&lt;&gt;"","&lt;p&gt;","")</f>
        <v/>
      </c>
      <c r="O205" s="52"/>
      <c r="R205" s="49"/>
      <c r="W205" t="str">
        <f>IF(U206&lt;&gt;"","&lt;p&gt;","")</f>
        <v/>
      </c>
      <c r="X205" s="52"/>
      <c r="Y205" t="s">
        <v>2</v>
      </c>
    </row>
    <row r="206" spans="1:25">
      <c r="A206" s="49" t="s">
        <v>159</v>
      </c>
      <c r="D206" s="53"/>
      <c r="E206" t="s">
        <v>2</v>
      </c>
      <c r="F206" t="str">
        <f>IF(D206&lt;&gt;"",D206,"")</f>
        <v/>
      </c>
      <c r="G206" s="52"/>
      <c r="H206" t="s">
        <v>2</v>
      </c>
      <c r="I206" s="49" t="s">
        <v>159</v>
      </c>
      <c r="L206" s="53"/>
      <c r="M206" t="s">
        <v>2</v>
      </c>
      <c r="N206" t="str">
        <f>IF(L206&lt;&gt;"",L206,"")</f>
        <v/>
      </c>
      <c r="O206" s="52"/>
      <c r="R206" s="49" t="s">
        <v>159</v>
      </c>
      <c r="U206" s="53"/>
      <c r="V206" t="s">
        <v>2</v>
      </c>
      <c r="W206" t="str">
        <f>IF(U206&lt;&gt;"",U206,"")</f>
        <v/>
      </c>
      <c r="X206" s="52"/>
      <c r="Y206" t="s">
        <v>2</v>
      </c>
    </row>
    <row r="207" spans="1:25">
      <c r="A207" s="49"/>
      <c r="F207" t="s">
        <v>109</v>
      </c>
      <c r="G207" s="52"/>
      <c r="H207" t="s">
        <v>2</v>
      </c>
      <c r="I207" s="49"/>
      <c r="N207" t="s">
        <v>109</v>
      </c>
      <c r="O207" s="52"/>
      <c r="R207" s="49"/>
      <c r="W207" t="s">
        <v>109</v>
      </c>
      <c r="X207" s="52"/>
      <c r="Y207" t="s">
        <v>2</v>
      </c>
    </row>
    <row r="208" ht="15" spans="1:25">
      <c r="A208" s="54"/>
      <c r="B208" s="44"/>
      <c r="C208" s="44"/>
      <c r="D208" s="44"/>
      <c r="E208" s="44"/>
      <c r="F208" s="44" t="str">
        <f>CONCATENATE("&lt;!-- ",D202," fin --&gt;")</f>
        <v>&lt;!--  fin --&gt;</v>
      </c>
      <c r="G208" s="55"/>
      <c r="H208" t="s">
        <v>2</v>
      </c>
      <c r="I208" s="54"/>
      <c r="J208" s="44"/>
      <c r="K208" s="44"/>
      <c r="L208" s="44"/>
      <c r="M208" s="44"/>
      <c r="N208" s="44" t="str">
        <f>CONCATENATE("&lt;!-- ",L202," fin --&gt;")</f>
        <v>&lt;!--  fin --&gt;</v>
      </c>
      <c r="O208" s="55"/>
      <c r="R208" s="54"/>
      <c r="S208" s="44"/>
      <c r="T208" s="44"/>
      <c r="U208" s="44"/>
      <c r="V208" s="44"/>
      <c r="W208" s="44" t="str">
        <f>CONCATENATE("&lt;!-- ",U202," fin --&gt;")</f>
        <v>&lt;!--  fin --&gt;</v>
      </c>
      <c r="X208" s="55"/>
      <c r="Y208" t="s">
        <v>2</v>
      </c>
    </row>
    <row r="209" ht="15" spans="1:23">
      <c r="A209" s="45"/>
      <c r="B209" s="46"/>
      <c r="C209" s="46"/>
      <c r="D209" s="56"/>
      <c r="E209" s="46"/>
      <c r="F209" s="44" t="str">
        <f>""</f>
        <v/>
      </c>
      <c r="I209" s="45"/>
      <c r="J209" s="46"/>
      <c r="K209" s="46"/>
      <c r="L209" s="56"/>
      <c r="M209" s="46"/>
      <c r="N209" s="44" t="str">
        <f>""</f>
        <v/>
      </c>
      <c r="R209" s="45"/>
      <c r="S209" s="46"/>
      <c r="T209" s="46"/>
      <c r="U209" s="56"/>
      <c r="V209" s="46"/>
      <c r="W209" s="44" t="str">
        <f>""</f>
        <v/>
      </c>
    </row>
    <row r="210" spans="1:25">
      <c r="A210" s="45" t="s">
        <v>214</v>
      </c>
      <c r="B210" s="46"/>
      <c r="C210" s="46"/>
      <c r="D210" s="47"/>
      <c r="E210" s="46" t="s">
        <v>2</v>
      </c>
      <c r="F210" s="46" t="str">
        <f>CONCATENATE("&lt;!-- ",D210," --&gt;")</f>
        <v>&lt;!--  --&gt;</v>
      </c>
      <c r="G210" s="48"/>
      <c r="H210" t="s">
        <v>2</v>
      </c>
      <c r="I210" s="45" t="s">
        <v>214</v>
      </c>
      <c r="J210" s="46"/>
      <c r="K210" s="46"/>
      <c r="L210" s="47"/>
      <c r="M210" s="46"/>
      <c r="N210" s="46" t="str">
        <f>CONCATENATE("&lt;!-- ",L210," --&gt;")</f>
        <v>&lt;!--  --&gt;</v>
      </c>
      <c r="O210" s="48"/>
      <c r="R210" s="45" t="str">
        <f>I210</f>
        <v>Título 16</v>
      </c>
      <c r="S210" s="46"/>
      <c r="T210" s="46"/>
      <c r="U210" s="47"/>
      <c r="V210" s="46"/>
      <c r="W210" s="46" t="str">
        <f>CONCATENATE("&lt;!-- ",U210," --&gt;")</f>
        <v>&lt;!--  --&gt;</v>
      </c>
      <c r="X210" s="48"/>
      <c r="Y210" t="s">
        <v>2</v>
      </c>
    </row>
    <row r="211" spans="1:25">
      <c r="A211" s="49" t="s">
        <v>129</v>
      </c>
      <c r="B211" s="50" t="s">
        <v>156</v>
      </c>
      <c r="C211" s="51" t="s">
        <v>157</v>
      </c>
      <c r="F211" t="s">
        <v>86</v>
      </c>
      <c r="G211" s="52"/>
      <c r="I211" s="49" t="s">
        <v>129</v>
      </c>
      <c r="J211" s="50" t="s">
        <v>156</v>
      </c>
      <c r="K211" s="51" t="s">
        <v>157</v>
      </c>
      <c r="N211" t="str">
        <f>CONCATENATE(J211,L211,K211)</f>
        <v>&lt;div &gt;</v>
      </c>
      <c r="O211" s="52"/>
      <c r="R211" s="49" t="s">
        <v>129</v>
      </c>
      <c r="S211" s="50" t="s">
        <v>156</v>
      </c>
      <c r="T211" s="51" t="s">
        <v>157</v>
      </c>
      <c r="W211" t="str">
        <f>CONCATENATE(S211,U211,T211)</f>
        <v>&lt;div &gt;</v>
      </c>
      <c r="X211" s="52"/>
      <c r="Y211" t="s">
        <v>2</v>
      </c>
    </row>
    <row r="212" spans="1:25">
      <c r="A212" s="49"/>
      <c r="D212" s="53"/>
      <c r="E212" t="str">
        <f>CONCATENATE("id=",Comillas,D212,Comillas)</f>
        <v>id=""</v>
      </c>
      <c r="F212" t="str">
        <f>CONCATENATE("&lt;h3 ",E212,"&gt;",D210,"&lt;/h3&gt;")</f>
        <v>&lt;h3 id=""&gt;&lt;/h3&gt;</v>
      </c>
      <c r="G212" s="52"/>
      <c r="H212" t="s">
        <v>2</v>
      </c>
      <c r="I212" s="49"/>
      <c r="N212" t="str">
        <f>CONCATENATE("&lt;h4&gt;",L210,"&lt;/h4&gt;")</f>
        <v>&lt;h4&gt;&lt;/h4&gt;</v>
      </c>
      <c r="O212" s="52"/>
      <c r="R212" s="49"/>
      <c r="W212" t="str">
        <f>CONCATENATE("&lt;h5&gt;",U210,"&lt;/h5&gt;")</f>
        <v>&lt;h5&gt;&lt;/h5&gt;</v>
      </c>
      <c r="X212" s="52"/>
      <c r="Y212" t="s">
        <v>2</v>
      </c>
    </row>
    <row r="213" spans="1:25">
      <c r="A213" s="49"/>
      <c r="F213" t="str">
        <f>IF(D214&lt;&gt;"","&lt;p&gt;","")</f>
        <v/>
      </c>
      <c r="G213" s="52"/>
      <c r="H213" t="s">
        <v>2</v>
      </c>
      <c r="I213" s="49"/>
      <c r="N213" t="str">
        <f>IF(L214&lt;&gt;"","&lt;p&gt;","")</f>
        <v/>
      </c>
      <c r="O213" s="52"/>
      <c r="R213" s="49"/>
      <c r="W213" t="str">
        <f>IF(U214&lt;&gt;"","&lt;p&gt;","")</f>
        <v/>
      </c>
      <c r="X213" s="52"/>
      <c r="Y213" t="s">
        <v>2</v>
      </c>
    </row>
    <row r="214" spans="1:25">
      <c r="A214" s="49" t="s">
        <v>159</v>
      </c>
      <c r="D214" s="53"/>
      <c r="E214" t="s">
        <v>2</v>
      </c>
      <c r="F214" t="str">
        <f>IF(D214&lt;&gt;"",D214,"")</f>
        <v/>
      </c>
      <c r="G214" s="52"/>
      <c r="H214" t="s">
        <v>2</v>
      </c>
      <c r="I214" s="49" t="s">
        <v>159</v>
      </c>
      <c r="L214" s="53"/>
      <c r="M214" t="s">
        <v>2</v>
      </c>
      <c r="N214" t="str">
        <f>IF(L214&lt;&gt;"",L214,"")</f>
        <v/>
      </c>
      <c r="O214" s="52"/>
      <c r="R214" s="49" t="s">
        <v>159</v>
      </c>
      <c r="U214" s="53"/>
      <c r="V214" t="s">
        <v>2</v>
      </c>
      <c r="W214" t="str">
        <f>IF(U214&lt;&gt;"",U214,"")</f>
        <v/>
      </c>
      <c r="X214" s="52"/>
      <c r="Y214" t="s">
        <v>2</v>
      </c>
    </row>
    <row r="215" spans="1:25">
      <c r="A215" s="49"/>
      <c r="F215" t="s">
        <v>109</v>
      </c>
      <c r="G215" s="52"/>
      <c r="H215" t="s">
        <v>2</v>
      </c>
      <c r="I215" s="49"/>
      <c r="N215" t="s">
        <v>109</v>
      </c>
      <c r="O215" s="52"/>
      <c r="R215" s="49"/>
      <c r="W215" t="s">
        <v>109</v>
      </c>
      <c r="X215" s="52"/>
      <c r="Y215" t="s">
        <v>2</v>
      </c>
    </row>
    <row r="216" ht="15" spans="1:25">
      <c r="A216" s="54"/>
      <c r="B216" s="44"/>
      <c r="C216" s="44"/>
      <c r="D216" s="44"/>
      <c r="E216" s="44"/>
      <c r="F216" s="44" t="str">
        <f>CONCATENATE("&lt;!-- ",D210," fin --&gt;")</f>
        <v>&lt;!--  fin --&gt;</v>
      </c>
      <c r="G216" s="55"/>
      <c r="H216" t="s">
        <v>2</v>
      </c>
      <c r="I216" s="54"/>
      <c r="J216" s="44"/>
      <c r="K216" s="44"/>
      <c r="L216" s="44"/>
      <c r="M216" s="44"/>
      <c r="N216" s="44" t="str">
        <f>CONCATENATE("&lt;!-- ",L210," fin --&gt;")</f>
        <v>&lt;!--  fin --&gt;</v>
      </c>
      <c r="O216" s="55"/>
      <c r="R216" s="54"/>
      <c r="S216" s="44"/>
      <c r="T216" s="44"/>
      <c r="U216" s="44"/>
      <c r="V216" s="44"/>
      <c r="W216" s="44" t="str">
        <f>CONCATENATE("&lt;!-- ",U210," fin --&gt;")</f>
        <v>&lt;!--  fin --&gt;</v>
      </c>
      <c r="X216" s="55"/>
      <c r="Y216" t="s">
        <v>2</v>
      </c>
    </row>
    <row r="217" ht="15" spans="1:23">
      <c r="A217" s="45"/>
      <c r="B217" s="46"/>
      <c r="C217" s="46"/>
      <c r="D217" s="56"/>
      <c r="E217" s="46"/>
      <c r="F217" s="44" t="str">
        <f>""</f>
        <v/>
      </c>
      <c r="I217" s="45"/>
      <c r="J217" s="46"/>
      <c r="K217" s="46"/>
      <c r="L217" s="56"/>
      <c r="M217" s="46"/>
      <c r="N217" s="44" t="str">
        <f>""</f>
        <v/>
      </c>
      <c r="R217" s="45"/>
      <c r="S217" s="46"/>
      <c r="T217" s="46"/>
      <c r="U217" s="56"/>
      <c r="V217" s="46"/>
      <c r="W217" s="44" t="str">
        <f>""</f>
        <v/>
      </c>
    </row>
    <row r="218" spans="1:25">
      <c r="A218" s="45" t="s">
        <v>215</v>
      </c>
      <c r="B218" s="46"/>
      <c r="C218" s="46"/>
      <c r="D218" s="47"/>
      <c r="E218" s="46" t="s">
        <v>2</v>
      </c>
      <c r="F218" s="46" t="str">
        <f>CONCATENATE("&lt;!-- ",D218," --&gt;")</f>
        <v>&lt;!--  --&gt;</v>
      </c>
      <c r="G218" s="48"/>
      <c r="H218" t="s">
        <v>2</v>
      </c>
      <c r="I218" s="45" t="s">
        <v>215</v>
      </c>
      <c r="J218" s="46"/>
      <c r="K218" s="46"/>
      <c r="L218" s="47"/>
      <c r="M218" s="46"/>
      <c r="N218" s="46" t="str">
        <f>CONCATENATE("&lt;!-- ",L218," --&gt;")</f>
        <v>&lt;!--  --&gt;</v>
      </c>
      <c r="O218" s="48"/>
      <c r="R218" s="45" t="str">
        <f>I218</f>
        <v>Título 17</v>
      </c>
      <c r="S218" s="46"/>
      <c r="T218" s="46"/>
      <c r="U218" s="47"/>
      <c r="V218" s="46"/>
      <c r="W218" s="46" t="str">
        <f>CONCATENATE("&lt;!-- ",U218," --&gt;")</f>
        <v>&lt;!--  --&gt;</v>
      </c>
      <c r="X218" s="48"/>
      <c r="Y218" t="s">
        <v>2</v>
      </c>
    </row>
    <row r="219" spans="1:25">
      <c r="A219" s="49" t="s">
        <v>129</v>
      </c>
      <c r="B219" s="50" t="s">
        <v>156</v>
      </c>
      <c r="C219" s="51" t="s">
        <v>157</v>
      </c>
      <c r="F219" t="s">
        <v>86</v>
      </c>
      <c r="G219" s="52"/>
      <c r="I219" s="49" t="s">
        <v>129</v>
      </c>
      <c r="J219" s="50" t="s">
        <v>156</v>
      </c>
      <c r="K219" s="51" t="s">
        <v>157</v>
      </c>
      <c r="N219" t="str">
        <f>CONCATENATE(J219,L219,K219)</f>
        <v>&lt;div &gt;</v>
      </c>
      <c r="O219" s="52"/>
      <c r="R219" s="49" t="s">
        <v>129</v>
      </c>
      <c r="S219" s="50" t="s">
        <v>156</v>
      </c>
      <c r="T219" s="51" t="s">
        <v>157</v>
      </c>
      <c r="W219" t="str">
        <f>CONCATENATE(S219,U219,T219)</f>
        <v>&lt;div &gt;</v>
      </c>
      <c r="X219" s="52"/>
      <c r="Y219" t="s">
        <v>2</v>
      </c>
    </row>
    <row r="220" spans="1:25">
      <c r="A220" s="49"/>
      <c r="D220" s="53"/>
      <c r="E220" t="str">
        <f>CONCATENATE("id=",Comillas,D220,Comillas)</f>
        <v>id=""</v>
      </c>
      <c r="F220" t="str">
        <f>CONCATENATE("&lt;h3 ",E220,"&gt;",D218,"&lt;/h3&gt;")</f>
        <v>&lt;h3 id=""&gt;&lt;/h3&gt;</v>
      </c>
      <c r="G220" s="52"/>
      <c r="H220" t="s">
        <v>2</v>
      </c>
      <c r="I220" s="49"/>
      <c r="N220" t="str">
        <f>CONCATENATE("&lt;h4&gt;",L218,"&lt;/h4&gt;")</f>
        <v>&lt;h4&gt;&lt;/h4&gt;</v>
      </c>
      <c r="O220" s="52"/>
      <c r="R220" s="49"/>
      <c r="W220" t="str">
        <f>CONCATENATE("&lt;h5&gt;",U218,"&lt;/h5&gt;")</f>
        <v>&lt;h5&gt;&lt;/h5&gt;</v>
      </c>
      <c r="X220" s="52"/>
      <c r="Y220" t="s">
        <v>2</v>
      </c>
    </row>
    <row r="221" spans="1:25">
      <c r="A221" s="49"/>
      <c r="F221" t="str">
        <f>IF(D222&lt;&gt;"","&lt;p&gt;","")</f>
        <v/>
      </c>
      <c r="G221" s="52"/>
      <c r="H221" t="s">
        <v>2</v>
      </c>
      <c r="I221" s="49"/>
      <c r="N221" t="str">
        <f>IF(L222&lt;&gt;"","&lt;p&gt;","")</f>
        <v/>
      </c>
      <c r="O221" s="52"/>
      <c r="R221" s="49"/>
      <c r="W221" t="str">
        <f>IF(U222&lt;&gt;"","&lt;p&gt;","")</f>
        <v/>
      </c>
      <c r="X221" s="52"/>
      <c r="Y221" t="s">
        <v>2</v>
      </c>
    </row>
    <row r="222" spans="1:25">
      <c r="A222" s="49" t="s">
        <v>159</v>
      </c>
      <c r="D222" s="53"/>
      <c r="E222" t="s">
        <v>2</v>
      </c>
      <c r="F222" t="str">
        <f>IF(D222&lt;&gt;"",D222,"")</f>
        <v/>
      </c>
      <c r="G222" s="52"/>
      <c r="H222" t="s">
        <v>2</v>
      </c>
      <c r="I222" s="49" t="s">
        <v>159</v>
      </c>
      <c r="L222" s="53"/>
      <c r="M222" t="s">
        <v>2</v>
      </c>
      <c r="N222" t="str">
        <f>IF(L222&lt;&gt;"",L222,"")</f>
        <v/>
      </c>
      <c r="O222" s="52"/>
      <c r="R222" s="49" t="s">
        <v>159</v>
      </c>
      <c r="U222" s="53"/>
      <c r="V222" t="s">
        <v>2</v>
      </c>
      <c r="W222" t="str">
        <f>IF(U222&lt;&gt;"",U222,"")</f>
        <v/>
      </c>
      <c r="X222" s="52"/>
      <c r="Y222" t="s">
        <v>2</v>
      </c>
    </row>
    <row r="223" spans="1:25">
      <c r="A223" s="49"/>
      <c r="F223" t="s">
        <v>109</v>
      </c>
      <c r="G223" s="52"/>
      <c r="H223" t="s">
        <v>2</v>
      </c>
      <c r="I223" s="49"/>
      <c r="N223" t="s">
        <v>109</v>
      </c>
      <c r="O223" s="52"/>
      <c r="R223" s="49"/>
      <c r="W223" t="s">
        <v>109</v>
      </c>
      <c r="X223" s="52"/>
      <c r="Y223" t="s">
        <v>2</v>
      </c>
    </row>
    <row r="224" ht="15" spans="1:25">
      <c r="A224" s="54"/>
      <c r="B224" s="44"/>
      <c r="C224" s="44"/>
      <c r="D224" s="44"/>
      <c r="E224" s="44"/>
      <c r="F224" s="44" t="str">
        <f>CONCATENATE("&lt;!-- ",D218," fin --&gt;")</f>
        <v>&lt;!--  fin --&gt;</v>
      </c>
      <c r="G224" s="55"/>
      <c r="H224" t="s">
        <v>2</v>
      </c>
      <c r="I224" s="54"/>
      <c r="J224" s="44"/>
      <c r="K224" s="44"/>
      <c r="L224" s="44"/>
      <c r="M224" s="44"/>
      <c r="N224" s="44" t="str">
        <f>CONCATENATE("&lt;!-- ",L218," fin --&gt;")</f>
        <v>&lt;!--  fin --&gt;</v>
      </c>
      <c r="O224" s="55"/>
      <c r="R224" s="54"/>
      <c r="S224" s="44"/>
      <c r="T224" s="44"/>
      <c r="U224" s="44"/>
      <c r="V224" s="44"/>
      <c r="W224" s="44" t="str">
        <f>CONCATENATE("&lt;!-- ",U218," fin --&gt;")</f>
        <v>&lt;!--  fin --&gt;</v>
      </c>
      <c r="X224" s="55"/>
      <c r="Y224" t="s">
        <v>2</v>
      </c>
    </row>
    <row r="225" ht="15" spans="1:23">
      <c r="A225" s="45"/>
      <c r="B225" s="46"/>
      <c r="C225" s="46"/>
      <c r="D225" s="56"/>
      <c r="E225" s="46"/>
      <c r="F225" s="44" t="str">
        <f>""</f>
        <v/>
      </c>
      <c r="I225" s="45"/>
      <c r="J225" s="46"/>
      <c r="K225" s="46"/>
      <c r="L225" s="56"/>
      <c r="M225" s="46"/>
      <c r="N225" s="44" t="str">
        <f>""</f>
        <v/>
      </c>
      <c r="R225" s="45"/>
      <c r="S225" s="46"/>
      <c r="T225" s="46"/>
      <c r="U225" s="56"/>
      <c r="V225" s="46"/>
      <c r="W225" s="44" t="str">
        <f>""</f>
        <v/>
      </c>
    </row>
    <row r="226" spans="1:25">
      <c r="A226" s="45" t="s">
        <v>216</v>
      </c>
      <c r="B226" s="46"/>
      <c r="C226" s="46"/>
      <c r="D226" s="47"/>
      <c r="E226" s="46" t="s">
        <v>2</v>
      </c>
      <c r="F226" s="46" t="str">
        <f>CONCATENATE("&lt;!-- ",D226," --&gt;")</f>
        <v>&lt;!--  --&gt;</v>
      </c>
      <c r="G226" s="48"/>
      <c r="H226" t="s">
        <v>2</v>
      </c>
      <c r="I226" s="45" t="s">
        <v>216</v>
      </c>
      <c r="J226" s="46"/>
      <c r="K226" s="46"/>
      <c r="L226" s="47"/>
      <c r="M226" s="46"/>
      <c r="N226" s="46" t="str">
        <f>CONCATENATE("&lt;!-- ",L226," --&gt;")</f>
        <v>&lt;!--  --&gt;</v>
      </c>
      <c r="O226" s="48"/>
      <c r="R226" s="45" t="str">
        <f>I226</f>
        <v>Título 18</v>
      </c>
      <c r="S226" s="46"/>
      <c r="T226" s="46"/>
      <c r="U226" s="47"/>
      <c r="V226" s="46"/>
      <c r="W226" s="46" t="str">
        <f>CONCATENATE("&lt;!-- ",U226," --&gt;")</f>
        <v>&lt;!--  --&gt;</v>
      </c>
      <c r="X226" s="48"/>
      <c r="Y226" t="s">
        <v>2</v>
      </c>
    </row>
    <row r="227" spans="1:25">
      <c r="A227" s="49" t="s">
        <v>129</v>
      </c>
      <c r="B227" s="50" t="s">
        <v>156</v>
      </c>
      <c r="C227" s="51" t="s">
        <v>157</v>
      </c>
      <c r="F227" t="s">
        <v>86</v>
      </c>
      <c r="G227" s="52"/>
      <c r="I227" s="49" t="s">
        <v>129</v>
      </c>
      <c r="J227" s="50" t="s">
        <v>156</v>
      </c>
      <c r="K227" s="51" t="s">
        <v>157</v>
      </c>
      <c r="N227" t="str">
        <f>CONCATENATE(J227,L227,K227)</f>
        <v>&lt;div &gt;</v>
      </c>
      <c r="O227" s="52"/>
      <c r="R227" s="49" t="s">
        <v>129</v>
      </c>
      <c r="S227" s="50" t="s">
        <v>156</v>
      </c>
      <c r="T227" s="51" t="s">
        <v>157</v>
      </c>
      <c r="W227" t="str">
        <f>CONCATENATE(S227,U227,T227)</f>
        <v>&lt;div &gt;</v>
      </c>
      <c r="X227" s="52"/>
      <c r="Y227" t="s">
        <v>2</v>
      </c>
    </row>
    <row r="228" spans="1:25">
      <c r="A228" s="49"/>
      <c r="D228" s="53"/>
      <c r="E228" t="str">
        <f>CONCATENATE("id=",Comillas,D228,Comillas)</f>
        <v>id=""</v>
      </c>
      <c r="F228" t="str">
        <f>CONCATENATE("&lt;h3 ",E228,"&gt;",D226,"&lt;/h3&gt;")</f>
        <v>&lt;h3 id=""&gt;&lt;/h3&gt;</v>
      </c>
      <c r="G228" s="52"/>
      <c r="H228" t="s">
        <v>2</v>
      </c>
      <c r="I228" s="49"/>
      <c r="N228" t="str">
        <f>CONCATENATE("&lt;h4&gt;",L226,"&lt;/h4&gt;")</f>
        <v>&lt;h4&gt;&lt;/h4&gt;</v>
      </c>
      <c r="O228" s="52"/>
      <c r="R228" s="49"/>
      <c r="W228" t="str">
        <f>CONCATENATE("&lt;h5&gt;",U226,"&lt;/h5&gt;")</f>
        <v>&lt;h5&gt;&lt;/h5&gt;</v>
      </c>
      <c r="X228" s="52"/>
      <c r="Y228" t="s">
        <v>2</v>
      </c>
    </row>
    <row r="229" spans="1:25">
      <c r="A229" s="49"/>
      <c r="F229" t="str">
        <f>IF(D230&lt;&gt;"","&lt;p&gt;","")</f>
        <v/>
      </c>
      <c r="G229" s="52"/>
      <c r="H229" t="s">
        <v>2</v>
      </c>
      <c r="I229" s="49"/>
      <c r="N229" t="str">
        <f>IF(L230&lt;&gt;"","&lt;p&gt;","")</f>
        <v/>
      </c>
      <c r="O229" s="52"/>
      <c r="R229" s="49"/>
      <c r="W229" t="str">
        <f>IF(U230&lt;&gt;"","&lt;p&gt;","")</f>
        <v/>
      </c>
      <c r="X229" s="52"/>
      <c r="Y229" t="s">
        <v>2</v>
      </c>
    </row>
    <row r="230" spans="1:25">
      <c r="A230" s="49" t="s">
        <v>159</v>
      </c>
      <c r="D230" s="53"/>
      <c r="E230" t="s">
        <v>2</v>
      </c>
      <c r="F230" t="str">
        <f>IF(D230&lt;&gt;"",D230,"")</f>
        <v/>
      </c>
      <c r="G230" s="52"/>
      <c r="H230" t="s">
        <v>2</v>
      </c>
      <c r="I230" s="49" t="s">
        <v>159</v>
      </c>
      <c r="L230" s="53"/>
      <c r="M230" t="s">
        <v>2</v>
      </c>
      <c r="N230" t="str">
        <f>IF(L230&lt;&gt;"",L230,"")</f>
        <v/>
      </c>
      <c r="O230" s="52"/>
      <c r="R230" s="49" t="s">
        <v>159</v>
      </c>
      <c r="U230" s="53"/>
      <c r="V230" t="s">
        <v>2</v>
      </c>
      <c r="W230" t="str">
        <f>IF(U230&lt;&gt;"",U230,"")</f>
        <v/>
      </c>
      <c r="X230" s="52"/>
      <c r="Y230" t="s">
        <v>2</v>
      </c>
    </row>
    <row r="231" spans="1:25">
      <c r="A231" s="49"/>
      <c r="F231" t="s">
        <v>109</v>
      </c>
      <c r="G231" s="52"/>
      <c r="H231" t="s">
        <v>2</v>
      </c>
      <c r="I231" s="49"/>
      <c r="N231" t="s">
        <v>109</v>
      </c>
      <c r="O231" s="52"/>
      <c r="R231" s="49"/>
      <c r="W231" t="s">
        <v>109</v>
      </c>
      <c r="X231" s="52"/>
      <c r="Y231" t="s">
        <v>2</v>
      </c>
    </row>
    <row r="232" ht="15" spans="1:25">
      <c r="A232" s="54"/>
      <c r="B232" s="44"/>
      <c r="C232" s="44"/>
      <c r="D232" s="44"/>
      <c r="E232" s="44"/>
      <c r="F232" s="44" t="str">
        <f>CONCATENATE("&lt;!-- ",D226," fin --&gt;")</f>
        <v>&lt;!--  fin --&gt;</v>
      </c>
      <c r="G232" s="55"/>
      <c r="H232" t="s">
        <v>2</v>
      </c>
      <c r="I232" s="54"/>
      <c r="J232" s="44"/>
      <c r="K232" s="44"/>
      <c r="L232" s="44"/>
      <c r="M232" s="44"/>
      <c r="N232" s="44" t="str">
        <f>CONCATENATE("&lt;!-- ",L226," fin --&gt;")</f>
        <v>&lt;!--  fin --&gt;</v>
      </c>
      <c r="O232" s="55"/>
      <c r="R232" s="54"/>
      <c r="S232" s="44"/>
      <c r="T232" s="44"/>
      <c r="U232" s="44"/>
      <c r="V232" s="44"/>
      <c r="W232" s="44" t="str">
        <f>CONCATENATE("&lt;!-- ",U226," fin --&gt;")</f>
        <v>&lt;!--  fin --&gt;</v>
      </c>
      <c r="X232" s="55"/>
      <c r="Y232" t="s">
        <v>2</v>
      </c>
    </row>
    <row r="233" ht="15" spans="1:23">
      <c r="A233" s="45"/>
      <c r="B233" s="46"/>
      <c r="C233" s="46"/>
      <c r="D233" s="56"/>
      <c r="E233" s="46"/>
      <c r="F233" s="44" t="str">
        <f>""</f>
        <v/>
      </c>
      <c r="I233" s="45"/>
      <c r="J233" s="46"/>
      <c r="K233" s="46"/>
      <c r="L233" s="56"/>
      <c r="M233" s="46"/>
      <c r="N233" s="44" t="str">
        <f>""</f>
        <v/>
      </c>
      <c r="R233" s="45"/>
      <c r="S233" s="46"/>
      <c r="T233" s="46"/>
      <c r="U233" s="56"/>
      <c r="V233" s="46"/>
      <c r="W233" s="44" t="str">
        <f>""</f>
        <v/>
      </c>
    </row>
    <row r="234" spans="1:25">
      <c r="A234" s="45" t="s">
        <v>217</v>
      </c>
      <c r="B234" s="46"/>
      <c r="C234" s="46"/>
      <c r="D234" s="47"/>
      <c r="E234" s="46" t="s">
        <v>2</v>
      </c>
      <c r="F234" s="46" t="str">
        <f>CONCATENATE("&lt;!-- ",D234," --&gt;")</f>
        <v>&lt;!--  --&gt;</v>
      </c>
      <c r="G234" s="48"/>
      <c r="H234" t="s">
        <v>2</v>
      </c>
      <c r="I234" s="45" t="s">
        <v>217</v>
      </c>
      <c r="J234" s="46"/>
      <c r="K234" s="46"/>
      <c r="L234" s="47"/>
      <c r="M234" s="46"/>
      <c r="N234" s="46" t="str">
        <f>CONCATENATE("&lt;!-- ",L234," --&gt;")</f>
        <v>&lt;!--  --&gt;</v>
      </c>
      <c r="O234" s="48"/>
      <c r="R234" s="45" t="str">
        <f>I234</f>
        <v>Título 19</v>
      </c>
      <c r="S234" s="46"/>
      <c r="T234" s="46"/>
      <c r="U234" s="47"/>
      <c r="V234" s="46"/>
      <c r="W234" s="46" t="str">
        <f>CONCATENATE("&lt;!-- ",U234," --&gt;")</f>
        <v>&lt;!--  --&gt;</v>
      </c>
      <c r="X234" s="48"/>
      <c r="Y234" t="s">
        <v>2</v>
      </c>
    </row>
    <row r="235" spans="1:25">
      <c r="A235" s="49" t="s">
        <v>129</v>
      </c>
      <c r="B235" s="50" t="s">
        <v>156</v>
      </c>
      <c r="C235" s="51" t="s">
        <v>157</v>
      </c>
      <c r="F235" t="s">
        <v>86</v>
      </c>
      <c r="G235" s="52"/>
      <c r="I235" s="49" t="s">
        <v>129</v>
      </c>
      <c r="J235" s="50" t="s">
        <v>156</v>
      </c>
      <c r="K235" s="51" t="s">
        <v>157</v>
      </c>
      <c r="N235" t="str">
        <f>CONCATENATE(J235,L235,K235)</f>
        <v>&lt;div &gt;</v>
      </c>
      <c r="O235" s="52"/>
      <c r="R235" s="49" t="s">
        <v>129</v>
      </c>
      <c r="S235" s="50" t="s">
        <v>156</v>
      </c>
      <c r="T235" s="51" t="s">
        <v>157</v>
      </c>
      <c r="W235" t="str">
        <f>CONCATENATE(S235,U235,T235)</f>
        <v>&lt;div &gt;</v>
      </c>
      <c r="X235" s="52"/>
      <c r="Y235" t="s">
        <v>2</v>
      </c>
    </row>
    <row r="236" spans="1:25">
      <c r="A236" s="49"/>
      <c r="D236" s="53"/>
      <c r="E236" t="str">
        <f>CONCATENATE("id=",Comillas,D236,Comillas)</f>
        <v>id=""</v>
      </c>
      <c r="F236" t="str">
        <f>CONCATENATE("&lt;h3 ",E236,"&gt;",D234,"&lt;/h3&gt;")</f>
        <v>&lt;h3 id=""&gt;&lt;/h3&gt;</v>
      </c>
      <c r="G236" s="52"/>
      <c r="H236" t="s">
        <v>2</v>
      </c>
      <c r="I236" s="49"/>
      <c r="N236" t="str">
        <f>CONCATENATE("&lt;h4&gt;",L234,"&lt;/h4&gt;")</f>
        <v>&lt;h4&gt;&lt;/h4&gt;</v>
      </c>
      <c r="O236" s="52"/>
      <c r="R236" s="49"/>
      <c r="W236" t="str">
        <f>CONCATENATE("&lt;h5&gt;",U234,"&lt;/h5&gt;")</f>
        <v>&lt;h5&gt;&lt;/h5&gt;</v>
      </c>
      <c r="X236" s="52"/>
      <c r="Y236" t="s">
        <v>2</v>
      </c>
    </row>
    <row r="237" spans="1:25">
      <c r="A237" s="49"/>
      <c r="F237" t="str">
        <f>IF(D238&lt;&gt;"","&lt;p&gt;","")</f>
        <v/>
      </c>
      <c r="G237" s="52"/>
      <c r="H237" t="s">
        <v>2</v>
      </c>
      <c r="I237" s="49"/>
      <c r="N237" t="str">
        <f>IF(L238&lt;&gt;"","&lt;p&gt;","")</f>
        <v/>
      </c>
      <c r="O237" s="52"/>
      <c r="R237" s="49"/>
      <c r="W237" t="str">
        <f>IF(U238&lt;&gt;"","&lt;p&gt;","")</f>
        <v/>
      </c>
      <c r="X237" s="52"/>
      <c r="Y237" t="s">
        <v>2</v>
      </c>
    </row>
    <row r="238" spans="1:25">
      <c r="A238" s="49" t="s">
        <v>159</v>
      </c>
      <c r="D238" s="53"/>
      <c r="E238" t="s">
        <v>2</v>
      </c>
      <c r="F238" t="str">
        <f>IF(D238&lt;&gt;"",D238,"")</f>
        <v/>
      </c>
      <c r="G238" s="52"/>
      <c r="H238" t="s">
        <v>2</v>
      </c>
      <c r="I238" s="49" t="s">
        <v>159</v>
      </c>
      <c r="L238" s="53"/>
      <c r="M238" t="s">
        <v>2</v>
      </c>
      <c r="N238" t="str">
        <f>IF(L238&lt;&gt;"",L238,"")</f>
        <v/>
      </c>
      <c r="O238" s="52"/>
      <c r="R238" s="49" t="s">
        <v>159</v>
      </c>
      <c r="U238" s="53"/>
      <c r="V238" t="s">
        <v>2</v>
      </c>
      <c r="W238" t="str">
        <f>IF(U238&lt;&gt;"",U238,"")</f>
        <v/>
      </c>
      <c r="X238" s="52"/>
      <c r="Y238" t="s">
        <v>2</v>
      </c>
    </row>
    <row r="239" spans="1:25">
      <c r="A239" s="49"/>
      <c r="F239" t="s">
        <v>109</v>
      </c>
      <c r="G239" s="52"/>
      <c r="H239" t="s">
        <v>2</v>
      </c>
      <c r="I239" s="49"/>
      <c r="N239" t="s">
        <v>109</v>
      </c>
      <c r="O239" s="52"/>
      <c r="R239" s="49"/>
      <c r="W239" t="s">
        <v>109</v>
      </c>
      <c r="X239" s="52"/>
      <c r="Y239" t="s">
        <v>2</v>
      </c>
    </row>
    <row r="240" ht="15" spans="1:25">
      <c r="A240" s="54"/>
      <c r="B240" s="44"/>
      <c r="C240" s="44"/>
      <c r="D240" s="44"/>
      <c r="E240" s="44"/>
      <c r="F240" s="44" t="str">
        <f>CONCATENATE("&lt;!-- ",D234," fin --&gt;")</f>
        <v>&lt;!--  fin --&gt;</v>
      </c>
      <c r="G240" s="55"/>
      <c r="H240" t="s">
        <v>2</v>
      </c>
      <c r="I240" s="54"/>
      <c r="J240" s="44"/>
      <c r="K240" s="44"/>
      <c r="L240" s="44"/>
      <c r="M240" s="44"/>
      <c r="N240" s="44" t="str">
        <f>CONCATENATE("&lt;!-- ",L234," fin --&gt;")</f>
        <v>&lt;!--  fin --&gt;</v>
      </c>
      <c r="O240" s="55"/>
      <c r="R240" s="54"/>
      <c r="S240" s="44"/>
      <c r="T240" s="44"/>
      <c r="U240" s="44"/>
      <c r="V240" s="44"/>
      <c r="W240" s="44" t="str">
        <f>CONCATENATE("&lt;!-- ",U234," fin --&gt;")</f>
        <v>&lt;!--  fin --&gt;</v>
      </c>
      <c r="X240" s="55"/>
      <c r="Y240" t="s">
        <v>2</v>
      </c>
    </row>
    <row r="241" ht="15" spans="1:23">
      <c r="A241" s="45"/>
      <c r="B241" s="46"/>
      <c r="C241" s="46"/>
      <c r="D241" s="56"/>
      <c r="E241" s="46"/>
      <c r="F241" s="44" t="str">
        <f>""</f>
        <v/>
      </c>
      <c r="I241" s="45"/>
      <c r="J241" s="46"/>
      <c r="K241" s="46"/>
      <c r="L241" s="56"/>
      <c r="M241" s="46"/>
      <c r="N241" s="44" t="str">
        <f>""</f>
        <v/>
      </c>
      <c r="R241" s="45"/>
      <c r="S241" s="46"/>
      <c r="T241" s="46"/>
      <c r="U241" s="56"/>
      <c r="V241" s="46"/>
      <c r="W241" s="44" t="str">
        <f>""</f>
        <v/>
      </c>
    </row>
    <row r="242" spans="1:25">
      <c r="A242" s="45" t="s">
        <v>218</v>
      </c>
      <c r="B242" s="46"/>
      <c r="C242" s="46"/>
      <c r="D242" s="47"/>
      <c r="E242" s="46" t="s">
        <v>2</v>
      </c>
      <c r="F242" s="46" t="str">
        <f>CONCATENATE("&lt;!-- ",D242," --&gt;")</f>
        <v>&lt;!--  --&gt;</v>
      </c>
      <c r="G242" s="48"/>
      <c r="H242" t="s">
        <v>2</v>
      </c>
      <c r="I242" s="45" t="s">
        <v>218</v>
      </c>
      <c r="J242" s="46"/>
      <c r="K242" s="46"/>
      <c r="L242" s="47"/>
      <c r="M242" s="46"/>
      <c r="N242" s="46" t="str">
        <f>CONCATENATE("&lt;!-- ",L242," --&gt;")</f>
        <v>&lt;!--  --&gt;</v>
      </c>
      <c r="O242" s="48"/>
      <c r="R242" s="45" t="str">
        <f>I242</f>
        <v>Título 20</v>
      </c>
      <c r="S242" s="46"/>
      <c r="T242" s="46"/>
      <c r="U242" s="47"/>
      <c r="V242" s="46"/>
      <c r="W242" s="46" t="str">
        <f>CONCATENATE("&lt;!-- ",U242," --&gt;")</f>
        <v>&lt;!--  --&gt;</v>
      </c>
      <c r="X242" s="48"/>
      <c r="Y242" t="s">
        <v>2</v>
      </c>
    </row>
    <row r="243" spans="1:25">
      <c r="A243" s="49" t="s">
        <v>129</v>
      </c>
      <c r="B243" s="50" t="s">
        <v>156</v>
      </c>
      <c r="C243" s="51" t="s">
        <v>157</v>
      </c>
      <c r="F243" t="s">
        <v>86</v>
      </c>
      <c r="G243" s="52"/>
      <c r="I243" s="49" t="s">
        <v>129</v>
      </c>
      <c r="J243" s="50" t="s">
        <v>156</v>
      </c>
      <c r="K243" s="51" t="s">
        <v>157</v>
      </c>
      <c r="N243" t="str">
        <f>CONCATENATE(J243,L243,K243)</f>
        <v>&lt;div &gt;</v>
      </c>
      <c r="O243" s="52"/>
      <c r="R243" s="49" t="s">
        <v>129</v>
      </c>
      <c r="S243" s="50" t="s">
        <v>156</v>
      </c>
      <c r="T243" s="51" t="s">
        <v>157</v>
      </c>
      <c r="W243" t="str">
        <f>CONCATENATE(S243,U243,T243)</f>
        <v>&lt;div &gt;</v>
      </c>
      <c r="X243" s="52"/>
      <c r="Y243" t="s">
        <v>2</v>
      </c>
    </row>
    <row r="244" spans="1:25">
      <c r="A244" s="49"/>
      <c r="D244" s="53"/>
      <c r="E244" t="str">
        <f>CONCATENATE("id=",Comillas,D244,Comillas)</f>
        <v>id=""</v>
      </c>
      <c r="F244" t="str">
        <f>CONCATENATE("&lt;h3 ",E244,"&gt;",D242,"&lt;/h3&gt;")</f>
        <v>&lt;h3 id=""&gt;&lt;/h3&gt;</v>
      </c>
      <c r="G244" s="52"/>
      <c r="H244" t="s">
        <v>2</v>
      </c>
      <c r="I244" s="49"/>
      <c r="N244" t="str">
        <f>CONCATENATE("&lt;h4&gt;",L242,"&lt;/h4&gt;")</f>
        <v>&lt;h4&gt;&lt;/h4&gt;</v>
      </c>
      <c r="O244" s="52"/>
      <c r="R244" s="49"/>
      <c r="W244" t="str">
        <f>CONCATENATE("&lt;h5&gt;",U242,"&lt;/h5&gt;")</f>
        <v>&lt;h5&gt;&lt;/h5&gt;</v>
      </c>
      <c r="X244" s="52"/>
      <c r="Y244" t="s">
        <v>2</v>
      </c>
    </row>
    <row r="245" spans="1:25">
      <c r="A245" s="49"/>
      <c r="F245" t="str">
        <f>IF(D246&lt;&gt;"","&lt;p&gt;","")</f>
        <v/>
      </c>
      <c r="G245" s="52"/>
      <c r="H245" t="s">
        <v>2</v>
      </c>
      <c r="I245" s="49"/>
      <c r="N245" t="str">
        <f>IF(L246&lt;&gt;"","&lt;p&gt;","")</f>
        <v/>
      </c>
      <c r="O245" s="52"/>
      <c r="R245" s="49"/>
      <c r="W245" t="str">
        <f>IF(U246&lt;&gt;"","&lt;p&gt;","")</f>
        <v/>
      </c>
      <c r="X245" s="52"/>
      <c r="Y245" t="s">
        <v>2</v>
      </c>
    </row>
    <row r="246" spans="1:25">
      <c r="A246" s="49" t="s">
        <v>159</v>
      </c>
      <c r="D246" s="53"/>
      <c r="E246" t="s">
        <v>2</v>
      </c>
      <c r="F246" t="str">
        <f>IF(D246&lt;&gt;"",D246,"")</f>
        <v/>
      </c>
      <c r="G246" s="52"/>
      <c r="H246" t="s">
        <v>2</v>
      </c>
      <c r="I246" s="49" t="s">
        <v>159</v>
      </c>
      <c r="L246" s="53"/>
      <c r="M246" t="s">
        <v>2</v>
      </c>
      <c r="N246" t="str">
        <f>IF(L246&lt;&gt;"",L246,"")</f>
        <v/>
      </c>
      <c r="O246" s="52"/>
      <c r="R246" s="49" t="s">
        <v>159</v>
      </c>
      <c r="U246" s="53"/>
      <c r="V246" t="s">
        <v>2</v>
      </c>
      <c r="W246" t="str">
        <f>IF(U246&lt;&gt;"",U246,"")</f>
        <v/>
      </c>
      <c r="X246" s="52"/>
      <c r="Y246" t="s">
        <v>2</v>
      </c>
    </row>
    <row r="247" spans="1:25">
      <c r="A247" s="49"/>
      <c r="F247" t="s">
        <v>109</v>
      </c>
      <c r="G247" s="52"/>
      <c r="H247" t="s">
        <v>2</v>
      </c>
      <c r="I247" s="49"/>
      <c r="N247" t="s">
        <v>109</v>
      </c>
      <c r="O247" s="52"/>
      <c r="R247" s="49"/>
      <c r="W247" t="s">
        <v>109</v>
      </c>
      <c r="X247" s="52"/>
      <c r="Y247" t="s">
        <v>2</v>
      </c>
    </row>
    <row r="248" ht="15" spans="1:25">
      <c r="A248" s="54"/>
      <c r="B248" s="44"/>
      <c r="C248" s="44"/>
      <c r="D248" s="44"/>
      <c r="E248" s="44"/>
      <c r="F248" s="44" t="str">
        <f>CONCATENATE("&lt;!-- ",D242," fin --&gt;")</f>
        <v>&lt;!--  fin --&gt;</v>
      </c>
      <c r="G248" s="55"/>
      <c r="H248" t="s">
        <v>2</v>
      </c>
      <c r="I248" s="54"/>
      <c r="J248" s="44"/>
      <c r="K248" s="44"/>
      <c r="L248" s="44"/>
      <c r="M248" s="44"/>
      <c r="N248" s="44" t="str">
        <f>CONCATENATE("&lt;!-- ",L242," fin --&gt;")</f>
        <v>&lt;!--  fin --&gt;</v>
      </c>
      <c r="O248" s="55"/>
      <c r="R248" s="54"/>
      <c r="S248" s="44"/>
      <c r="T248" s="44"/>
      <c r="U248" s="44"/>
      <c r="V248" s="44"/>
      <c r="W248" s="44" t="str">
        <f>CONCATENATE("&lt;!-- ",U242," fin --&gt;")</f>
        <v>&lt;!--  fin --&gt;</v>
      </c>
      <c r="X248" s="55"/>
      <c r="Y248" t="s">
        <v>2</v>
      </c>
    </row>
    <row r="249" ht="15" spans="1:23">
      <c r="A249" s="45"/>
      <c r="B249" s="46"/>
      <c r="C249" s="46"/>
      <c r="D249" s="56"/>
      <c r="E249" s="46"/>
      <c r="F249" s="44" t="str">
        <f>""</f>
        <v/>
      </c>
      <c r="I249" s="45"/>
      <c r="J249" s="46"/>
      <c r="K249" s="46"/>
      <c r="L249" s="56"/>
      <c r="M249" s="46"/>
      <c r="N249" s="44" t="str">
        <f>""</f>
        <v/>
      </c>
      <c r="R249" s="45"/>
      <c r="S249" s="46"/>
      <c r="T249" s="46"/>
      <c r="U249" s="56"/>
      <c r="V249" s="46"/>
      <c r="W249" s="44" t="str">
        <f>""</f>
        <v/>
      </c>
    </row>
    <row r="250" spans="1:25">
      <c r="A250" s="45" t="s">
        <v>219</v>
      </c>
      <c r="B250" s="46"/>
      <c r="C250" s="46"/>
      <c r="D250" s="47"/>
      <c r="E250" s="46" t="s">
        <v>2</v>
      </c>
      <c r="F250" s="46" t="str">
        <f>CONCATENATE("&lt;!-- ",D250," --&gt;")</f>
        <v>&lt;!--  --&gt;</v>
      </c>
      <c r="G250" s="48"/>
      <c r="H250" t="s">
        <v>2</v>
      </c>
      <c r="I250" s="45" t="s">
        <v>219</v>
      </c>
      <c r="J250" s="46"/>
      <c r="K250" s="46"/>
      <c r="L250" s="47"/>
      <c r="M250" s="46"/>
      <c r="N250" s="46" t="str">
        <f>CONCATENATE("&lt;!-- ",L250," --&gt;")</f>
        <v>&lt;!--  --&gt;</v>
      </c>
      <c r="O250" s="48"/>
      <c r="R250" s="45" t="str">
        <f>I250</f>
        <v>Título 21</v>
      </c>
      <c r="S250" s="46"/>
      <c r="T250" s="46"/>
      <c r="U250" s="47"/>
      <c r="V250" s="46"/>
      <c r="W250" s="46" t="str">
        <f>CONCATENATE("&lt;!-- ",U250," --&gt;")</f>
        <v>&lt;!--  --&gt;</v>
      </c>
      <c r="X250" s="48"/>
      <c r="Y250" t="s">
        <v>2</v>
      </c>
    </row>
    <row r="251" spans="1:25">
      <c r="A251" s="49" t="s">
        <v>129</v>
      </c>
      <c r="B251" s="50" t="s">
        <v>156</v>
      </c>
      <c r="C251" s="51" t="s">
        <v>157</v>
      </c>
      <c r="F251" t="s">
        <v>86</v>
      </c>
      <c r="G251" s="52"/>
      <c r="I251" s="49" t="s">
        <v>129</v>
      </c>
      <c r="J251" s="50" t="s">
        <v>156</v>
      </c>
      <c r="K251" s="51" t="s">
        <v>157</v>
      </c>
      <c r="N251" t="str">
        <f>CONCATENATE(J251,L251,K251)</f>
        <v>&lt;div &gt;</v>
      </c>
      <c r="O251" s="52"/>
      <c r="R251" s="49" t="s">
        <v>129</v>
      </c>
      <c r="S251" s="50" t="s">
        <v>156</v>
      </c>
      <c r="T251" s="51" t="s">
        <v>157</v>
      </c>
      <c r="W251" t="str">
        <f>CONCATENATE(S251,U251,T251)</f>
        <v>&lt;div &gt;</v>
      </c>
      <c r="X251" s="52"/>
      <c r="Y251" t="s">
        <v>2</v>
      </c>
    </row>
    <row r="252" spans="1:25">
      <c r="A252" s="49"/>
      <c r="D252" s="53"/>
      <c r="E252" t="str">
        <f>CONCATENATE("id=",Comillas,D252,Comillas)</f>
        <v>id=""</v>
      </c>
      <c r="F252" t="str">
        <f>CONCATENATE("&lt;h3 ",E252,"&gt;",D250,"&lt;/h3&gt;")</f>
        <v>&lt;h3 id=""&gt;&lt;/h3&gt;</v>
      </c>
      <c r="G252" s="52"/>
      <c r="H252" t="s">
        <v>2</v>
      </c>
      <c r="I252" s="49"/>
      <c r="N252" t="str">
        <f>CONCATENATE("&lt;h4&gt;",L250,"&lt;/h4&gt;")</f>
        <v>&lt;h4&gt;&lt;/h4&gt;</v>
      </c>
      <c r="O252" s="52"/>
      <c r="R252" s="49"/>
      <c r="W252" t="str">
        <f>CONCATENATE("&lt;h5&gt;",U250,"&lt;/h5&gt;")</f>
        <v>&lt;h5&gt;&lt;/h5&gt;</v>
      </c>
      <c r="X252" s="52"/>
      <c r="Y252" t="s">
        <v>2</v>
      </c>
    </row>
    <row r="253" spans="1:25">
      <c r="A253" s="49"/>
      <c r="F253" t="str">
        <f>IF(D254&lt;&gt;"","&lt;p&gt;","")</f>
        <v/>
      </c>
      <c r="G253" s="52"/>
      <c r="H253" t="s">
        <v>2</v>
      </c>
      <c r="I253" s="49"/>
      <c r="N253" t="str">
        <f>IF(L254&lt;&gt;"","&lt;p&gt;","")</f>
        <v/>
      </c>
      <c r="O253" s="52"/>
      <c r="R253" s="49"/>
      <c r="W253" t="str">
        <f>IF(U254&lt;&gt;"","&lt;p&gt;","")</f>
        <v/>
      </c>
      <c r="X253" s="52"/>
      <c r="Y253" t="s">
        <v>2</v>
      </c>
    </row>
    <row r="254" spans="1:25">
      <c r="A254" s="49" t="s">
        <v>159</v>
      </c>
      <c r="D254" s="53"/>
      <c r="E254" t="s">
        <v>2</v>
      </c>
      <c r="F254" t="str">
        <f>IF(D254&lt;&gt;"",D254,"")</f>
        <v/>
      </c>
      <c r="G254" s="52"/>
      <c r="H254" t="s">
        <v>2</v>
      </c>
      <c r="I254" s="49" t="s">
        <v>159</v>
      </c>
      <c r="L254" s="53"/>
      <c r="M254" t="s">
        <v>2</v>
      </c>
      <c r="N254" t="str">
        <f>IF(L254&lt;&gt;"",L254,"")</f>
        <v/>
      </c>
      <c r="O254" s="52"/>
      <c r="R254" s="49" t="s">
        <v>159</v>
      </c>
      <c r="U254" s="53"/>
      <c r="V254" t="s">
        <v>2</v>
      </c>
      <c r="W254" t="str">
        <f>IF(U254&lt;&gt;"",U254,"")</f>
        <v/>
      </c>
      <c r="X254" s="52"/>
      <c r="Y254" t="s">
        <v>2</v>
      </c>
    </row>
    <row r="255" spans="1:25">
      <c r="A255" s="49"/>
      <c r="F255" t="s">
        <v>109</v>
      </c>
      <c r="G255" s="52"/>
      <c r="H255" t="s">
        <v>2</v>
      </c>
      <c r="I255" s="49"/>
      <c r="N255" t="s">
        <v>109</v>
      </c>
      <c r="O255" s="52"/>
      <c r="R255" s="49"/>
      <c r="W255" t="s">
        <v>109</v>
      </c>
      <c r="X255" s="52"/>
      <c r="Y255" t="s">
        <v>2</v>
      </c>
    </row>
    <row r="256" ht="15" spans="1:25">
      <c r="A256" s="54"/>
      <c r="B256" s="44"/>
      <c r="C256" s="44"/>
      <c r="D256" s="44"/>
      <c r="E256" s="44"/>
      <c r="F256" s="44" t="str">
        <f>CONCATENATE("&lt;!-- ",D250," fin --&gt;")</f>
        <v>&lt;!--  fin --&gt;</v>
      </c>
      <c r="G256" s="55"/>
      <c r="H256" t="s">
        <v>2</v>
      </c>
      <c r="I256" s="54"/>
      <c r="J256" s="44"/>
      <c r="K256" s="44"/>
      <c r="L256" s="44"/>
      <c r="M256" s="44"/>
      <c r="N256" s="44" t="str">
        <f>CONCATENATE("&lt;!-- ",L250," fin --&gt;")</f>
        <v>&lt;!--  fin --&gt;</v>
      </c>
      <c r="O256" s="55"/>
      <c r="R256" s="54"/>
      <c r="S256" s="44"/>
      <c r="T256" s="44"/>
      <c r="U256" s="44"/>
      <c r="V256" s="44"/>
      <c r="W256" s="44" t="str">
        <f>CONCATENATE("&lt;!-- ",U250," fin --&gt;")</f>
        <v>&lt;!--  fin --&gt;</v>
      </c>
      <c r="X256" s="55"/>
      <c r="Y256" t="s">
        <v>2</v>
      </c>
    </row>
    <row r="257" ht="15" spans="1:23">
      <c r="A257" s="45"/>
      <c r="B257" s="46"/>
      <c r="C257" s="46"/>
      <c r="D257" s="56"/>
      <c r="E257" s="46"/>
      <c r="F257" s="44" t="str">
        <f>""</f>
        <v/>
      </c>
      <c r="I257" s="45"/>
      <c r="J257" s="46"/>
      <c r="K257" s="46"/>
      <c r="L257" s="56"/>
      <c r="M257" s="46"/>
      <c r="N257" s="44" t="str">
        <f>""</f>
        <v/>
      </c>
      <c r="R257" s="45"/>
      <c r="S257" s="46"/>
      <c r="T257" s="46"/>
      <c r="U257" s="56"/>
      <c r="V257" s="46"/>
      <c r="W257" s="44" t="str">
        <f>""</f>
        <v/>
      </c>
    </row>
    <row r="258" spans="1:25">
      <c r="A258" s="45" t="s">
        <v>220</v>
      </c>
      <c r="B258" s="46"/>
      <c r="C258" s="46"/>
      <c r="D258" s="47"/>
      <c r="E258" s="46" t="s">
        <v>2</v>
      </c>
      <c r="F258" s="46" t="str">
        <f>CONCATENATE("&lt;!-- ",D258," --&gt;")</f>
        <v>&lt;!--  --&gt;</v>
      </c>
      <c r="G258" s="48"/>
      <c r="H258" t="s">
        <v>2</v>
      </c>
      <c r="I258" s="45" t="s">
        <v>220</v>
      </c>
      <c r="J258" s="46"/>
      <c r="K258" s="46"/>
      <c r="L258" s="47"/>
      <c r="M258" s="46"/>
      <c r="N258" s="46" t="str">
        <f>CONCATENATE("&lt;!-- ",L258," --&gt;")</f>
        <v>&lt;!--  --&gt;</v>
      </c>
      <c r="O258" s="48"/>
      <c r="R258" s="45" t="str">
        <f>I258</f>
        <v>Título 22</v>
      </c>
      <c r="S258" s="46"/>
      <c r="T258" s="46"/>
      <c r="U258" s="47"/>
      <c r="V258" s="46"/>
      <c r="W258" s="46" t="str">
        <f>CONCATENATE("&lt;!-- ",U258," --&gt;")</f>
        <v>&lt;!--  --&gt;</v>
      </c>
      <c r="X258" s="48"/>
      <c r="Y258" t="s">
        <v>2</v>
      </c>
    </row>
    <row r="259" spans="1:25">
      <c r="A259" s="49" t="s">
        <v>129</v>
      </c>
      <c r="B259" s="50" t="s">
        <v>156</v>
      </c>
      <c r="C259" s="51" t="s">
        <v>157</v>
      </c>
      <c r="F259" t="s">
        <v>86</v>
      </c>
      <c r="G259" s="52"/>
      <c r="I259" s="49" t="s">
        <v>129</v>
      </c>
      <c r="J259" s="50" t="s">
        <v>156</v>
      </c>
      <c r="K259" s="51" t="s">
        <v>157</v>
      </c>
      <c r="N259" t="str">
        <f>CONCATENATE(J259,L259,K259)</f>
        <v>&lt;div &gt;</v>
      </c>
      <c r="O259" s="52"/>
      <c r="R259" s="49" t="s">
        <v>129</v>
      </c>
      <c r="S259" s="50" t="s">
        <v>156</v>
      </c>
      <c r="T259" s="51" t="s">
        <v>157</v>
      </c>
      <c r="W259" t="str">
        <f>CONCATENATE(S259,U259,T259)</f>
        <v>&lt;div &gt;</v>
      </c>
      <c r="X259" s="52"/>
      <c r="Y259" t="s">
        <v>2</v>
      </c>
    </row>
    <row r="260" spans="1:25">
      <c r="A260" s="49"/>
      <c r="D260" s="53"/>
      <c r="E260" t="str">
        <f>CONCATENATE("id=",Comillas,D260,Comillas)</f>
        <v>id=""</v>
      </c>
      <c r="F260" t="str">
        <f>CONCATENATE("&lt;h3 ",E260,"&gt;",D258,"&lt;/h3&gt;")</f>
        <v>&lt;h3 id=""&gt;&lt;/h3&gt;</v>
      </c>
      <c r="G260" s="52"/>
      <c r="H260" t="s">
        <v>2</v>
      </c>
      <c r="I260" s="49"/>
      <c r="N260" t="str">
        <f>CONCATENATE("&lt;h4&gt;",L258,"&lt;/h4&gt;")</f>
        <v>&lt;h4&gt;&lt;/h4&gt;</v>
      </c>
      <c r="O260" s="52"/>
      <c r="R260" s="49"/>
      <c r="W260" t="str">
        <f>CONCATENATE("&lt;h5&gt;",U258,"&lt;/h5&gt;")</f>
        <v>&lt;h5&gt;&lt;/h5&gt;</v>
      </c>
      <c r="X260" s="52"/>
      <c r="Y260" t="s">
        <v>2</v>
      </c>
    </row>
    <row r="261" spans="1:25">
      <c r="A261" s="49"/>
      <c r="F261" t="str">
        <f>IF(D262&lt;&gt;"","&lt;p&gt;","")</f>
        <v/>
      </c>
      <c r="G261" s="52"/>
      <c r="H261" t="s">
        <v>2</v>
      </c>
      <c r="I261" s="49"/>
      <c r="N261" t="str">
        <f>IF(L262&lt;&gt;"","&lt;p&gt;","")</f>
        <v/>
      </c>
      <c r="O261" s="52"/>
      <c r="R261" s="49"/>
      <c r="W261" t="str">
        <f>IF(U262&lt;&gt;"","&lt;p&gt;","")</f>
        <v/>
      </c>
      <c r="X261" s="52"/>
      <c r="Y261" t="s">
        <v>2</v>
      </c>
    </row>
    <row r="262" spans="1:25">
      <c r="A262" s="49" t="s">
        <v>159</v>
      </c>
      <c r="D262" s="53"/>
      <c r="E262" t="s">
        <v>2</v>
      </c>
      <c r="F262" t="str">
        <f>IF(D262&lt;&gt;"",D262,"")</f>
        <v/>
      </c>
      <c r="G262" s="52"/>
      <c r="H262" t="s">
        <v>2</v>
      </c>
      <c r="I262" s="49" t="s">
        <v>159</v>
      </c>
      <c r="L262" s="53"/>
      <c r="M262" t="s">
        <v>2</v>
      </c>
      <c r="N262" t="str">
        <f>IF(L262&lt;&gt;"",L262,"")</f>
        <v/>
      </c>
      <c r="O262" s="52"/>
      <c r="R262" s="49" t="s">
        <v>159</v>
      </c>
      <c r="U262" s="53"/>
      <c r="V262" t="s">
        <v>2</v>
      </c>
      <c r="W262" t="str">
        <f>IF(U262&lt;&gt;"",U262,"")</f>
        <v/>
      </c>
      <c r="X262" s="52"/>
      <c r="Y262" t="s">
        <v>2</v>
      </c>
    </row>
    <row r="263" spans="1:25">
      <c r="A263" s="49"/>
      <c r="F263" t="s">
        <v>109</v>
      </c>
      <c r="G263" s="52"/>
      <c r="H263" t="s">
        <v>2</v>
      </c>
      <c r="I263" s="49"/>
      <c r="N263" t="s">
        <v>109</v>
      </c>
      <c r="O263" s="52"/>
      <c r="R263" s="49"/>
      <c r="W263" t="s">
        <v>109</v>
      </c>
      <c r="X263" s="52"/>
      <c r="Y263" t="s">
        <v>2</v>
      </c>
    </row>
    <row r="264" ht="15" spans="1:25">
      <c r="A264" s="54"/>
      <c r="B264" s="44"/>
      <c r="C264" s="44"/>
      <c r="D264" s="44"/>
      <c r="E264" s="44"/>
      <c r="F264" s="44" t="str">
        <f>CONCATENATE("&lt;!-- ",D258," fin --&gt;")</f>
        <v>&lt;!--  fin --&gt;</v>
      </c>
      <c r="G264" s="55"/>
      <c r="H264" t="s">
        <v>2</v>
      </c>
      <c r="I264" s="54"/>
      <c r="J264" s="44"/>
      <c r="K264" s="44"/>
      <c r="L264" s="44"/>
      <c r="M264" s="44"/>
      <c r="N264" s="44" t="str">
        <f>CONCATENATE("&lt;!-- ",L258," fin --&gt;")</f>
        <v>&lt;!--  fin --&gt;</v>
      </c>
      <c r="O264" s="55"/>
      <c r="R264" s="54"/>
      <c r="S264" s="44"/>
      <c r="T264" s="44"/>
      <c r="U264" s="44"/>
      <c r="V264" s="44"/>
      <c r="W264" s="44" t="str">
        <f>CONCATENATE("&lt;!-- ",U258," fin --&gt;")</f>
        <v>&lt;!--  fin --&gt;</v>
      </c>
      <c r="X264" s="55"/>
      <c r="Y264" t="s">
        <v>2</v>
      </c>
    </row>
    <row r="265" ht="15" spans="4:23">
      <c r="D265" s="56"/>
      <c r="E265" s="46"/>
      <c r="F265" s="44" t="str">
        <f>""</f>
        <v/>
      </c>
      <c r="R265" s="45"/>
      <c r="S265" s="46"/>
      <c r="T265" s="46"/>
      <c r="U265" s="56"/>
      <c r="V265" s="46"/>
      <c r="W265" s="44" t="str">
        <f>""</f>
        <v/>
      </c>
    </row>
  </sheetData>
  <conditionalFormatting sqref="D82:D88">
    <cfRule type="duplicateValues" dxfId="0" priority="1"/>
  </conditionalFormatting>
  <conditionalFormatting sqref="D1:D81;D89:D1048576;L$1:L$1048576;U$1:U$1048576">
    <cfRule type="duplicateValues" dxfId="0" priority="2"/>
  </conditionalFormatting>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42"/>
  <sheetViews>
    <sheetView topLeftCell="F86" workbookViewId="0">
      <selection activeCell="G105" sqref="G105"/>
    </sheetView>
  </sheetViews>
  <sheetFormatPr defaultColWidth="36.125" defaultRowHeight="14.25"/>
  <cols>
    <col min="1" max="5" width="36.125" hidden="1" customWidth="1"/>
    <col min="6" max="16384" width="36.125" customWidth="1"/>
  </cols>
  <sheetData>
    <row r="1" s="26" customFormat="1" ht="15" spans="7:17">
      <c r="G1" s="26" t="s">
        <v>221</v>
      </c>
      <c r="Q1" s="43"/>
    </row>
    <row r="2" s="26" customFormat="1" ht="15" spans="1:17">
      <c r="A2" s="27"/>
      <c r="B2" s="28"/>
      <c r="C2" s="28"/>
      <c r="D2" s="28"/>
      <c r="E2" s="28"/>
      <c r="G2" s="29" t="s">
        <v>222</v>
      </c>
      <c r="Q2" s="43"/>
    </row>
    <row r="3" s="26" customFormat="1" spans="1:17">
      <c r="A3" s="30" t="str">
        <f t="shared" ref="A3:A19" si="0">IF(F3&lt;&gt;"","&lt;li&gt;&lt;strong&gt;","")</f>
        <v/>
      </c>
      <c r="B3" s="30" t="str">
        <f>IF(F3&lt;&gt;"",LEFT(F3,FIND(":",F3,1)-1),"")</f>
        <v/>
      </c>
      <c r="C3" s="30" t="str">
        <f t="shared" ref="C3:C21" si="1">IF(F3&lt;&gt;"","&lt;/strong&gt;","")</f>
        <v/>
      </c>
      <c r="D3" s="30" t="str">
        <f>IF(F3&lt;&gt;"",RIGHT(F3,LEN(F3)-FIND(":",F3,1)),"")</f>
        <v/>
      </c>
      <c r="E3" s="30" t="str">
        <f t="shared" ref="E3:E19" si="2">IF(F3&lt;&gt;"","&lt;/li&gt;","")</f>
        <v/>
      </c>
      <c r="F3" s="31"/>
      <c r="G3" s="32" t="str">
        <f>IF(F3&lt;&gt;"",CONCATENATE(A3,B3,C3,":",D3,E3),IF(F2&lt;&gt;"","&lt;/ul&gt;",""))</f>
        <v/>
      </c>
      <c r="P3" s="39"/>
      <c r="Q3" s="43"/>
    </row>
    <row r="4" s="26" customFormat="1" spans="1:17">
      <c r="A4" s="26" t="str">
        <f t="shared" si="0"/>
        <v/>
      </c>
      <c r="B4" s="26" t="str">
        <f>IF(F4&lt;&gt;"",LEFT(F4,FIND(":",F4,1)-1),"")</f>
        <v/>
      </c>
      <c r="C4" s="26" t="str">
        <f t="shared" si="1"/>
        <v/>
      </c>
      <c r="D4" s="26" t="str">
        <f>IF(F4&lt;&gt;"",RIGHT(F4,LEN(F4)-FIND(":",F4,1)),"")</f>
        <v/>
      </c>
      <c r="E4" s="26" t="str">
        <f t="shared" si="2"/>
        <v/>
      </c>
      <c r="F4" s="33"/>
      <c r="G4" s="32" t="str">
        <f t="shared" ref="G4:G20" si="3">IF(F4&lt;&gt;"",CONCATENATE(A4,B4,C4,":",D4,E4),IF(F3&lt;&gt;"","&lt;/ul&gt;",""))</f>
        <v/>
      </c>
      <c r="P4" s="39"/>
      <c r="Q4" s="43"/>
    </row>
    <row r="5" s="26" customFormat="1" spans="1:17">
      <c r="A5" s="26" t="str">
        <f t="shared" si="0"/>
        <v/>
      </c>
      <c r="B5" s="26" t="str">
        <f>IF(F5&lt;&gt;"",LEFT(F5,FIND(":",F5,1)-1),"")</f>
        <v/>
      </c>
      <c r="C5" s="26" t="str">
        <f t="shared" si="1"/>
        <v/>
      </c>
      <c r="D5" s="26" t="str">
        <f>IF(F5&lt;&gt;"",RIGHT(F5,LEN(F5)-FIND(":",F5,1)),"")</f>
        <v/>
      </c>
      <c r="E5" s="26" t="str">
        <f t="shared" si="2"/>
        <v/>
      </c>
      <c r="F5" s="33"/>
      <c r="G5" s="32" t="str">
        <f t="shared" si="3"/>
        <v/>
      </c>
      <c r="P5" s="39"/>
      <c r="Q5" s="43"/>
    </row>
    <row r="6" s="26" customFormat="1" spans="1:17">
      <c r="A6" s="26" t="str">
        <f t="shared" si="0"/>
        <v/>
      </c>
      <c r="B6" s="26" t="str">
        <f t="shared" ref="B3:B19" si="4">IF(F6&lt;&gt;"",LEFT(F6,FIND(":",F6,1)-1),"")</f>
        <v/>
      </c>
      <c r="C6" s="26" t="str">
        <f t="shared" si="1"/>
        <v/>
      </c>
      <c r="D6" s="26" t="str">
        <f t="shared" ref="D3:D19" si="5">IF(F6&lt;&gt;"",RIGHT(F6,LEN(F6)-FIND(":",F6,1)),"")</f>
        <v/>
      </c>
      <c r="E6" s="26" t="str">
        <f t="shared" si="2"/>
        <v/>
      </c>
      <c r="F6" s="33"/>
      <c r="G6" s="32" t="str">
        <f t="shared" si="3"/>
        <v/>
      </c>
      <c r="P6" s="39"/>
      <c r="Q6" s="43"/>
    </row>
    <row r="7" s="26" customFormat="1" spans="1:17">
      <c r="A7" s="26" t="str">
        <f t="shared" si="0"/>
        <v/>
      </c>
      <c r="B7" s="26" t="str">
        <f t="shared" si="4"/>
        <v/>
      </c>
      <c r="C7" s="26" t="str">
        <f t="shared" si="1"/>
        <v/>
      </c>
      <c r="D7" s="26" t="str">
        <f t="shared" si="5"/>
        <v/>
      </c>
      <c r="E7" s="26" t="str">
        <f t="shared" si="2"/>
        <v/>
      </c>
      <c r="F7" s="33"/>
      <c r="G7" s="32" t="str">
        <f t="shared" si="3"/>
        <v/>
      </c>
      <c r="P7" s="39"/>
      <c r="Q7" s="43"/>
    </row>
    <row r="8" s="26" customFormat="1" spans="1:17">
      <c r="A8" s="26" t="str">
        <f t="shared" si="0"/>
        <v/>
      </c>
      <c r="B8" s="26" t="str">
        <f t="shared" si="4"/>
        <v/>
      </c>
      <c r="C8" s="26" t="str">
        <f t="shared" si="1"/>
        <v/>
      </c>
      <c r="D8" s="26" t="str">
        <f t="shared" si="5"/>
        <v/>
      </c>
      <c r="E8" s="26" t="str">
        <f t="shared" si="2"/>
        <v/>
      </c>
      <c r="F8" s="33"/>
      <c r="G8" s="32" t="str">
        <f t="shared" si="3"/>
        <v/>
      </c>
      <c r="P8" s="39"/>
      <c r="Q8" s="43"/>
    </row>
    <row r="9" s="26" customFormat="1" spans="1:17">
      <c r="A9" s="26" t="str">
        <f t="shared" si="0"/>
        <v/>
      </c>
      <c r="B9" s="26" t="str">
        <f t="shared" si="4"/>
        <v/>
      </c>
      <c r="C9" s="26" t="str">
        <f t="shared" si="1"/>
        <v/>
      </c>
      <c r="D9" s="26" t="str">
        <f t="shared" si="5"/>
        <v/>
      </c>
      <c r="E9" s="26" t="str">
        <f t="shared" si="2"/>
        <v/>
      </c>
      <c r="F9" s="33"/>
      <c r="G9" s="32" t="str">
        <f t="shared" si="3"/>
        <v/>
      </c>
      <c r="P9" s="39"/>
      <c r="Q9" s="43"/>
    </row>
    <row r="10" s="26" customFormat="1" spans="1:17">
      <c r="A10" s="26" t="str">
        <f t="shared" si="0"/>
        <v/>
      </c>
      <c r="B10" s="26" t="str">
        <f t="shared" si="4"/>
        <v/>
      </c>
      <c r="C10" s="26" t="str">
        <f t="shared" si="1"/>
        <v/>
      </c>
      <c r="D10" s="26" t="str">
        <f t="shared" si="5"/>
        <v/>
      </c>
      <c r="E10" s="26" t="str">
        <f t="shared" si="2"/>
        <v/>
      </c>
      <c r="F10" s="33"/>
      <c r="G10" s="32" t="str">
        <f t="shared" si="3"/>
        <v/>
      </c>
      <c r="P10" s="39"/>
      <c r="Q10" s="43"/>
    </row>
    <row r="11" s="26" customFormat="1" spans="1:17">
      <c r="A11" s="26" t="str">
        <f t="shared" si="0"/>
        <v/>
      </c>
      <c r="B11" s="26" t="str">
        <f t="shared" si="4"/>
        <v/>
      </c>
      <c r="C11" s="26" t="str">
        <f t="shared" si="1"/>
        <v/>
      </c>
      <c r="D11" s="26" t="str">
        <f t="shared" si="5"/>
        <v/>
      </c>
      <c r="E11" s="26" t="str">
        <f t="shared" si="2"/>
        <v/>
      </c>
      <c r="F11" s="33"/>
      <c r="G11" s="32" t="str">
        <f t="shared" si="3"/>
        <v/>
      </c>
      <c r="P11" s="39"/>
      <c r="Q11" s="43"/>
    </row>
    <row r="12" s="26" customFormat="1" spans="1:17">
      <c r="A12" s="26" t="str">
        <f t="shared" si="0"/>
        <v/>
      </c>
      <c r="B12" s="26" t="str">
        <f t="shared" si="4"/>
        <v/>
      </c>
      <c r="C12" s="26" t="str">
        <f t="shared" si="1"/>
        <v/>
      </c>
      <c r="D12" s="26" t="str">
        <f t="shared" si="5"/>
        <v/>
      </c>
      <c r="E12" s="26" t="str">
        <f t="shared" si="2"/>
        <v/>
      </c>
      <c r="F12" s="33"/>
      <c r="G12" s="32" t="str">
        <f t="shared" si="3"/>
        <v/>
      </c>
      <c r="P12" s="39"/>
      <c r="Q12" s="43"/>
    </row>
    <row r="13" s="26" customFormat="1" spans="1:17">
      <c r="A13" s="26" t="str">
        <f t="shared" si="0"/>
        <v/>
      </c>
      <c r="B13" s="26" t="str">
        <f t="shared" si="4"/>
        <v/>
      </c>
      <c r="C13" s="26" t="str">
        <f t="shared" si="1"/>
        <v/>
      </c>
      <c r="D13" s="26" t="str">
        <f t="shared" si="5"/>
        <v/>
      </c>
      <c r="E13" s="26" t="str">
        <f t="shared" si="2"/>
        <v/>
      </c>
      <c r="F13" s="33"/>
      <c r="G13" s="32" t="str">
        <f t="shared" si="3"/>
        <v/>
      </c>
      <c r="P13" s="39"/>
      <c r="Q13" s="43"/>
    </row>
    <row r="14" s="26" customFormat="1" spans="1:17">
      <c r="A14" s="26" t="str">
        <f t="shared" si="0"/>
        <v/>
      </c>
      <c r="B14" s="26" t="str">
        <f t="shared" si="4"/>
        <v/>
      </c>
      <c r="C14" s="26" t="str">
        <f t="shared" si="1"/>
        <v/>
      </c>
      <c r="D14" s="26" t="str">
        <f t="shared" si="5"/>
        <v/>
      </c>
      <c r="E14" s="26" t="str">
        <f t="shared" si="2"/>
        <v/>
      </c>
      <c r="F14" s="33"/>
      <c r="G14" s="32" t="str">
        <f t="shared" si="3"/>
        <v/>
      </c>
      <c r="P14" s="39"/>
      <c r="Q14" s="43"/>
    </row>
    <row r="15" s="26" customFormat="1" spans="1:17">
      <c r="A15" s="26" t="str">
        <f t="shared" si="0"/>
        <v/>
      </c>
      <c r="B15" s="26" t="str">
        <f t="shared" si="4"/>
        <v/>
      </c>
      <c r="C15" s="26" t="str">
        <f t="shared" si="1"/>
        <v/>
      </c>
      <c r="D15" s="26" t="str">
        <f t="shared" si="5"/>
        <v/>
      </c>
      <c r="E15" s="26" t="str">
        <f t="shared" si="2"/>
        <v/>
      </c>
      <c r="F15" s="33"/>
      <c r="G15" s="32" t="str">
        <f t="shared" si="3"/>
        <v/>
      </c>
      <c r="P15" s="39"/>
      <c r="Q15" s="43"/>
    </row>
    <row r="16" s="26" customFormat="1" spans="1:17">
      <c r="A16" s="26" t="str">
        <f t="shared" si="0"/>
        <v/>
      </c>
      <c r="B16" s="26" t="str">
        <f t="shared" si="4"/>
        <v/>
      </c>
      <c r="C16" s="26" t="str">
        <f t="shared" si="1"/>
        <v/>
      </c>
      <c r="D16" s="26" t="str">
        <f t="shared" si="5"/>
        <v/>
      </c>
      <c r="E16" s="26" t="str">
        <f t="shared" si="2"/>
        <v/>
      </c>
      <c r="F16" s="33"/>
      <c r="G16" s="32" t="str">
        <f t="shared" si="3"/>
        <v/>
      </c>
      <c r="P16" s="39"/>
      <c r="Q16" s="43"/>
    </row>
    <row r="17" s="26" customFormat="1" spans="1:17">
      <c r="A17" s="26" t="str">
        <f t="shared" si="0"/>
        <v/>
      </c>
      <c r="B17" s="26" t="str">
        <f t="shared" si="4"/>
        <v/>
      </c>
      <c r="C17" s="26" t="str">
        <f t="shared" si="1"/>
        <v/>
      </c>
      <c r="D17" s="26" t="str">
        <f t="shared" si="5"/>
        <v/>
      </c>
      <c r="E17" s="26" t="str">
        <f t="shared" si="2"/>
        <v/>
      </c>
      <c r="F17" s="33"/>
      <c r="G17" s="32" t="str">
        <f t="shared" si="3"/>
        <v/>
      </c>
      <c r="P17" s="39"/>
      <c r="Q17" s="43"/>
    </row>
    <row r="18" s="26" customFormat="1" ht="18" spans="1:17">
      <c r="A18" s="26" t="str">
        <f t="shared" si="0"/>
        <v/>
      </c>
      <c r="B18" s="26" t="str">
        <f t="shared" si="4"/>
        <v/>
      </c>
      <c r="C18" s="26" t="str">
        <f t="shared" si="1"/>
        <v/>
      </c>
      <c r="D18" s="26" t="str">
        <f t="shared" si="5"/>
        <v/>
      </c>
      <c r="E18" s="26" t="str">
        <f t="shared" si="2"/>
        <v/>
      </c>
      <c r="F18" s="33"/>
      <c r="G18" s="32" t="str">
        <f t="shared" si="3"/>
        <v/>
      </c>
      <c r="I18" s="40"/>
      <c r="P18" s="39"/>
      <c r="Q18" s="43"/>
    </row>
    <row r="19" s="26" customFormat="1" ht="15" spans="1:17">
      <c r="A19" s="34" t="str">
        <f t="shared" si="0"/>
        <v/>
      </c>
      <c r="B19" s="34" t="str">
        <f t="shared" si="4"/>
        <v/>
      </c>
      <c r="C19" s="34" t="str">
        <f t="shared" si="1"/>
        <v/>
      </c>
      <c r="D19" s="34" t="str">
        <f t="shared" si="5"/>
        <v/>
      </c>
      <c r="E19" s="34" t="str">
        <f t="shared" si="2"/>
        <v/>
      </c>
      <c r="F19" s="35"/>
      <c r="G19" s="32" t="str">
        <f t="shared" si="3"/>
        <v/>
      </c>
      <c r="P19" s="41"/>
      <c r="Q19" s="43"/>
    </row>
    <row r="20" s="26" customFormat="1" ht="15" spans="2:17">
      <c r="B20" s="28" t="s">
        <v>2</v>
      </c>
      <c r="C20" s="28" t="str">
        <f t="shared" si="1"/>
        <v/>
      </c>
      <c r="D20" s="28"/>
      <c r="E20" s="28"/>
      <c r="G20" s="36" t="str">
        <f t="shared" si="3"/>
        <v/>
      </c>
      <c r="P20" s="39"/>
      <c r="Q20" s="43"/>
    </row>
    <row r="21" s="26" customFormat="1" spans="2:17">
      <c r="B21" s="28"/>
      <c r="C21" s="28"/>
      <c r="D21" s="28"/>
      <c r="E21" s="28"/>
      <c r="P21" s="42"/>
      <c r="Q21" s="43"/>
    </row>
    <row r="22" s="26" customFormat="1" ht="15" spans="2:17">
      <c r="B22" s="28"/>
      <c r="C22" s="28"/>
      <c r="D22" s="28"/>
      <c r="E22" s="28"/>
      <c r="F22" s="28"/>
      <c r="G22" s="26" t="s">
        <v>223</v>
      </c>
      <c r="Q22" s="43"/>
    </row>
    <row r="23" s="26" customFormat="1" ht="15" spans="1:17">
      <c r="A23" s="37"/>
      <c r="B23" s="28"/>
      <c r="C23" s="28"/>
      <c r="D23" s="28"/>
      <c r="E23" s="28"/>
      <c r="G23" s="29" t="s">
        <v>222</v>
      </c>
      <c r="Q23" s="43"/>
    </row>
    <row r="24" s="26" customFormat="1" spans="1:17">
      <c r="A24" s="37" t="str">
        <f t="shared" ref="A24:A40" si="6">IF(F24&lt;&gt;"","&lt;li&gt;&lt;b&gt;","")</f>
        <v>&lt;li&gt;&lt;b&gt;</v>
      </c>
      <c r="B24" s="30" t="str">
        <f t="shared" ref="B24:B40" si="7">IF(F24&lt;&gt;"",LEFT(F24,FIND(":",F24,1)-1),"")</f>
        <v>Usar aria-label para una lectura clara</v>
      </c>
      <c r="C24" s="30" t="str">
        <f t="shared" ref="C24:C40" si="8">IF(F24&lt;&gt;"","&lt;/b&gt;","")</f>
        <v>&lt;/b&gt;</v>
      </c>
      <c r="D24" s="30" t="str">
        <f t="shared" ref="D24:D40" si="9">IF(F24&lt;&gt;"",RIGHT(F24,LEN(F24)-FIND(":",F24,1)),"")</f>
        <v> Algunos lectores de pantalla pueden no interpretar correctamente el formato de fecha u hora. Se puede usar aria-label para proporcionar una lectura más clara.</v>
      </c>
      <c r="E24" s="30" t="str">
        <f t="shared" ref="E24:E40" si="10">IF(F24&lt;&gt;"","&lt;/li&gt;","")</f>
        <v>&lt;/li&gt;</v>
      </c>
      <c r="F24" s="31" t="s">
        <v>224</v>
      </c>
      <c r="G24" s="32" t="str">
        <f t="shared" ref="G24:G41" si="11">IF(F24&lt;&gt;"",CONCATENATE(A24,B24,C24,":",D24,E24),IF(F23&lt;&gt;"","&lt;/ul&gt;",""))</f>
        <v>&lt;li&gt;&lt;b&gt;Usar aria-label para una lectura clara&lt;/b&gt;: Algunos lectores de pantalla pueden no interpretar correctamente el formato de fecha u hora. Se puede usar aria-label para proporcionar una lectura más clara.&lt;/li&gt;</v>
      </c>
      <c r="P24" s="39"/>
      <c r="Q24" s="43"/>
    </row>
    <row r="25" s="26" customFormat="1" spans="1:17">
      <c r="A25" s="27" t="str">
        <f t="shared" si="6"/>
        <v>&lt;li&gt;&lt;b&gt;</v>
      </c>
      <c r="B25" s="26" t="str">
        <f t="shared" si="7"/>
        <v>Indicar la duración de eventos con aria-live</v>
      </c>
      <c r="C25" s="26" t="str">
        <f t="shared" si="8"/>
        <v>&lt;/b&gt;</v>
      </c>
      <c r="D25" s="26" t="str">
        <f t="shared" si="9"/>
        <v> Si el tiempo cambia dinámicamente (por ejemplo, un temporizador), se recomienda usar aria-live para notificar el cambio.</v>
      </c>
      <c r="E25" s="26" t="str">
        <f t="shared" si="10"/>
        <v>&lt;/li&gt;</v>
      </c>
      <c r="F25" s="33" t="s">
        <v>225</v>
      </c>
      <c r="G25" s="32" t="str">
        <f t="shared" si="11"/>
        <v>&lt;li&gt;&lt;b&gt;Indicar la duración de eventos con aria-live&lt;/b&gt;: Si el tiempo cambia dinámicamente (por ejemplo, un temporizador), se recomienda usar aria-live para notificar el cambio.&lt;/li&gt;</v>
      </c>
      <c r="P25" s="39"/>
      <c r="Q25" s="43"/>
    </row>
    <row r="26" s="26" customFormat="1" spans="1:17">
      <c r="A26" s="27" t="str">
        <f t="shared" si="6"/>
        <v>&lt;li&gt;&lt;b&gt;</v>
      </c>
      <c r="B26" s="26" t="str">
        <f t="shared" si="7"/>
        <v>Marcar fechas importantes con role="presentation" cuando sea necesario</v>
      </c>
      <c r="C26" s="26" t="str">
        <f t="shared" si="8"/>
        <v>&lt;/b&gt;</v>
      </c>
      <c r="D26" s="26" t="str">
        <f t="shared" si="9"/>
        <v> Si &lt;time&gt; se usa solo con fines visuales y no aporta valor semántico, se puede agregar role="presentation" para evitar que los lectores de pantalla lo procesen innecesariamente.</v>
      </c>
      <c r="E26" s="26" t="str">
        <f t="shared" si="10"/>
        <v>&lt;/li&gt;</v>
      </c>
      <c r="F26" s="33" t="s">
        <v>226</v>
      </c>
      <c r="G26" s="32" t="str">
        <f t="shared" si="11"/>
        <v>&lt;li&gt;&lt;b&gt;Marcar fechas importantes con role="presentation" cuando sea necesario&lt;/b&gt;: Si &lt;time&gt; se usa solo con fines visuales y no aporta valor semántico, se puede agregar role="presentation" para evitar que los lectores de pantalla lo procesen innecesariamente.&lt;/li&gt;</v>
      </c>
      <c r="P26" s="39"/>
      <c r="Q26" s="43"/>
    </row>
    <row r="27" s="26" customFormat="1" spans="1:17">
      <c r="A27" s="27" t="str">
        <f t="shared" si="6"/>
        <v/>
      </c>
      <c r="B27" s="26" t="str">
        <f t="shared" si="7"/>
        <v/>
      </c>
      <c r="C27" s="26" t="str">
        <f t="shared" si="8"/>
        <v/>
      </c>
      <c r="D27" s="26" t="str">
        <f t="shared" si="9"/>
        <v/>
      </c>
      <c r="E27" s="26" t="str">
        <f t="shared" si="10"/>
        <v/>
      </c>
      <c r="F27" s="33"/>
      <c r="G27" s="32" t="str">
        <f t="shared" si="11"/>
        <v>&lt;/ul&gt;</v>
      </c>
      <c r="P27" s="39"/>
      <c r="Q27" s="43"/>
    </row>
    <row r="28" s="26" customFormat="1" spans="1:17">
      <c r="A28" s="27" t="str">
        <f t="shared" si="6"/>
        <v/>
      </c>
      <c r="B28" s="26" t="str">
        <f t="shared" si="7"/>
        <v/>
      </c>
      <c r="C28" s="26" t="str">
        <f t="shared" si="8"/>
        <v/>
      </c>
      <c r="D28" s="26" t="str">
        <f t="shared" si="9"/>
        <v/>
      </c>
      <c r="E28" s="26" t="str">
        <f t="shared" si="10"/>
        <v/>
      </c>
      <c r="F28" s="33"/>
      <c r="G28" s="32" t="str">
        <f t="shared" si="11"/>
        <v/>
      </c>
      <c r="P28" s="39"/>
      <c r="Q28" s="43"/>
    </row>
    <row r="29" s="26" customFormat="1" spans="1:17">
      <c r="A29" s="27" t="str">
        <f t="shared" si="6"/>
        <v/>
      </c>
      <c r="B29" s="26" t="str">
        <f t="shared" si="7"/>
        <v/>
      </c>
      <c r="C29" s="26" t="str">
        <f t="shared" si="8"/>
        <v/>
      </c>
      <c r="D29" s="26" t="str">
        <f t="shared" si="9"/>
        <v/>
      </c>
      <c r="E29" s="26" t="str">
        <f t="shared" si="10"/>
        <v/>
      </c>
      <c r="F29" s="33"/>
      <c r="G29" s="32" t="str">
        <f t="shared" si="11"/>
        <v/>
      </c>
      <c r="P29" s="39"/>
      <c r="Q29" s="43"/>
    </row>
    <row r="30" s="26" customFormat="1" spans="1:17">
      <c r="A30" s="27" t="str">
        <f t="shared" si="6"/>
        <v/>
      </c>
      <c r="B30" s="26" t="str">
        <f t="shared" si="7"/>
        <v/>
      </c>
      <c r="C30" s="26" t="str">
        <f t="shared" si="8"/>
        <v/>
      </c>
      <c r="D30" s="26" t="str">
        <f t="shared" si="9"/>
        <v/>
      </c>
      <c r="E30" s="26" t="str">
        <f t="shared" si="10"/>
        <v/>
      </c>
      <c r="F30" s="33"/>
      <c r="G30" s="32" t="str">
        <f t="shared" si="11"/>
        <v/>
      </c>
      <c r="P30" s="39"/>
      <c r="Q30" s="43"/>
    </row>
    <row r="31" s="26" customFormat="1" spans="1:17">
      <c r="A31" s="27" t="str">
        <f t="shared" si="6"/>
        <v/>
      </c>
      <c r="B31" s="26" t="str">
        <f t="shared" si="7"/>
        <v/>
      </c>
      <c r="C31" s="26" t="str">
        <f t="shared" si="8"/>
        <v/>
      </c>
      <c r="D31" s="26" t="str">
        <f t="shared" si="9"/>
        <v/>
      </c>
      <c r="E31" s="26" t="str">
        <f t="shared" si="10"/>
        <v/>
      </c>
      <c r="F31" s="33"/>
      <c r="G31" s="32" t="str">
        <f t="shared" si="11"/>
        <v/>
      </c>
      <c r="P31" s="39"/>
      <c r="Q31" s="43"/>
    </row>
    <row r="32" s="26" customFormat="1" spans="1:17">
      <c r="A32" s="27" t="str">
        <f t="shared" si="6"/>
        <v/>
      </c>
      <c r="B32" s="26" t="str">
        <f t="shared" si="7"/>
        <v/>
      </c>
      <c r="C32" s="26" t="str">
        <f t="shared" si="8"/>
        <v/>
      </c>
      <c r="D32" s="26" t="str">
        <f t="shared" si="9"/>
        <v/>
      </c>
      <c r="E32" s="26" t="str">
        <f t="shared" si="10"/>
        <v/>
      </c>
      <c r="F32" s="33"/>
      <c r="G32" s="32" t="str">
        <f t="shared" si="11"/>
        <v/>
      </c>
      <c r="P32" s="39"/>
      <c r="Q32" s="43"/>
    </row>
    <row r="33" s="26" customFormat="1" spans="1:17">
      <c r="A33" s="27" t="str">
        <f t="shared" si="6"/>
        <v/>
      </c>
      <c r="B33" s="26" t="str">
        <f t="shared" si="7"/>
        <v/>
      </c>
      <c r="C33" s="26" t="str">
        <f t="shared" si="8"/>
        <v/>
      </c>
      <c r="D33" s="26" t="str">
        <f t="shared" si="9"/>
        <v/>
      </c>
      <c r="E33" s="26" t="str">
        <f t="shared" si="10"/>
        <v/>
      </c>
      <c r="F33" s="33"/>
      <c r="G33" s="32" t="str">
        <f t="shared" si="11"/>
        <v/>
      </c>
      <c r="P33" s="39"/>
      <c r="Q33" s="43"/>
    </row>
    <row r="34" s="26" customFormat="1" spans="1:17">
      <c r="A34" s="27" t="str">
        <f t="shared" si="6"/>
        <v/>
      </c>
      <c r="B34" s="26" t="str">
        <f t="shared" si="7"/>
        <v/>
      </c>
      <c r="C34" s="26" t="str">
        <f t="shared" si="8"/>
        <v/>
      </c>
      <c r="D34" s="26" t="str">
        <f t="shared" si="9"/>
        <v/>
      </c>
      <c r="E34" s="26" t="str">
        <f t="shared" si="10"/>
        <v/>
      </c>
      <c r="F34" s="33"/>
      <c r="G34" s="32" t="str">
        <f t="shared" si="11"/>
        <v/>
      </c>
      <c r="P34" s="39"/>
      <c r="Q34" s="43"/>
    </row>
    <row r="35" s="26" customFormat="1" spans="1:17">
      <c r="A35" s="27" t="str">
        <f t="shared" si="6"/>
        <v/>
      </c>
      <c r="B35" s="26" t="str">
        <f t="shared" si="7"/>
        <v/>
      </c>
      <c r="C35" s="26" t="str">
        <f t="shared" si="8"/>
        <v/>
      </c>
      <c r="D35" s="26" t="str">
        <f t="shared" si="9"/>
        <v/>
      </c>
      <c r="E35" s="26" t="str">
        <f t="shared" si="10"/>
        <v/>
      </c>
      <c r="F35" s="33"/>
      <c r="G35" s="32" t="str">
        <f t="shared" si="11"/>
        <v/>
      </c>
      <c r="P35" s="39"/>
      <c r="Q35" s="43"/>
    </row>
    <row r="36" s="26" customFormat="1" spans="1:17">
      <c r="A36" s="27" t="str">
        <f t="shared" si="6"/>
        <v/>
      </c>
      <c r="B36" s="26" t="str">
        <f t="shared" si="7"/>
        <v/>
      </c>
      <c r="C36" s="26" t="str">
        <f t="shared" si="8"/>
        <v/>
      </c>
      <c r="D36" s="26" t="str">
        <f t="shared" si="9"/>
        <v/>
      </c>
      <c r="E36" s="26" t="str">
        <f t="shared" si="10"/>
        <v/>
      </c>
      <c r="F36" s="33"/>
      <c r="G36" s="32" t="str">
        <f t="shared" si="11"/>
        <v/>
      </c>
      <c r="P36" s="39"/>
      <c r="Q36" s="43"/>
    </row>
    <row r="37" s="26" customFormat="1" spans="1:17">
      <c r="A37" s="27" t="str">
        <f t="shared" si="6"/>
        <v/>
      </c>
      <c r="B37" s="26" t="str">
        <f t="shared" si="7"/>
        <v/>
      </c>
      <c r="C37" s="26" t="str">
        <f t="shared" si="8"/>
        <v/>
      </c>
      <c r="D37" s="26" t="str">
        <f t="shared" si="9"/>
        <v/>
      </c>
      <c r="E37" s="26" t="str">
        <f t="shared" si="10"/>
        <v/>
      </c>
      <c r="F37" s="33"/>
      <c r="G37" s="32" t="str">
        <f t="shared" si="11"/>
        <v/>
      </c>
      <c r="P37" s="39"/>
      <c r="Q37" s="43"/>
    </row>
    <row r="38" s="26" customFormat="1" spans="1:17">
      <c r="A38" s="27" t="str">
        <f t="shared" si="6"/>
        <v/>
      </c>
      <c r="B38" s="26" t="str">
        <f t="shared" si="7"/>
        <v/>
      </c>
      <c r="C38" s="26" t="str">
        <f t="shared" si="8"/>
        <v/>
      </c>
      <c r="D38" s="26" t="str">
        <f t="shared" si="9"/>
        <v/>
      </c>
      <c r="E38" s="26" t="str">
        <f t="shared" si="10"/>
        <v/>
      </c>
      <c r="F38" s="33"/>
      <c r="G38" s="32" t="str">
        <f t="shared" si="11"/>
        <v/>
      </c>
      <c r="P38" s="39"/>
      <c r="Q38" s="43"/>
    </row>
    <row r="39" s="26" customFormat="1" ht="18" spans="1:17">
      <c r="A39" s="27" t="str">
        <f t="shared" si="6"/>
        <v/>
      </c>
      <c r="B39" s="26" t="str">
        <f t="shared" si="7"/>
        <v/>
      </c>
      <c r="C39" s="26" t="str">
        <f t="shared" si="8"/>
        <v/>
      </c>
      <c r="D39" s="26" t="str">
        <f t="shared" si="9"/>
        <v/>
      </c>
      <c r="E39" s="26" t="str">
        <f t="shared" si="10"/>
        <v/>
      </c>
      <c r="F39" s="33"/>
      <c r="G39" s="32" t="str">
        <f t="shared" si="11"/>
        <v/>
      </c>
      <c r="I39" s="40"/>
      <c r="P39" s="39"/>
      <c r="Q39" s="43"/>
    </row>
    <row r="40" s="26" customFormat="1" ht="15" spans="1:17">
      <c r="A40" s="38" t="str">
        <f t="shared" si="6"/>
        <v/>
      </c>
      <c r="B40" s="34" t="str">
        <f t="shared" si="7"/>
        <v/>
      </c>
      <c r="C40" s="34" t="str">
        <f t="shared" si="8"/>
        <v/>
      </c>
      <c r="D40" s="34" t="str">
        <f t="shared" si="9"/>
        <v/>
      </c>
      <c r="E40" s="34" t="str">
        <f t="shared" si="10"/>
        <v/>
      </c>
      <c r="F40" s="35"/>
      <c r="G40" s="32" t="str">
        <f t="shared" si="11"/>
        <v/>
      </c>
      <c r="P40" s="41"/>
      <c r="Q40" s="43"/>
    </row>
    <row r="41" s="26" customFormat="1" ht="15" spans="2:17">
      <c r="B41" s="26" t="s">
        <v>2</v>
      </c>
      <c r="C41" s="26" t="str">
        <f>IF(F41&lt;&gt;"","&lt;/strong&gt;","")</f>
        <v/>
      </c>
      <c r="G41" s="36" t="str">
        <f t="shared" si="11"/>
        <v/>
      </c>
      <c r="P41" s="39"/>
      <c r="Q41" s="43"/>
    </row>
    <row r="42" s="26" customFormat="1" ht="15" spans="3:17">
      <c r="C42" s="26" t="str">
        <f>IF(F42&lt;&gt;"","&lt;/strong&gt;","")</f>
        <v/>
      </c>
      <c r="P42" s="41"/>
      <c r="Q42" s="43"/>
    </row>
    <row r="43" s="26" customFormat="1" ht="15" spans="7:17">
      <c r="G43" s="26" t="s">
        <v>227</v>
      </c>
      <c r="Q43" s="43"/>
    </row>
    <row r="44" s="26" customFormat="1" ht="15" spans="7:17">
      <c r="G44" s="29" t="s">
        <v>222</v>
      </c>
      <c r="Q44" s="43"/>
    </row>
    <row r="45" s="26" customFormat="1" spans="1:17">
      <c r="A45" s="37" t="str">
        <f t="shared" ref="A45:A62" si="12">IF(F45&lt;&gt;"","&lt;li&gt;","")</f>
        <v/>
      </c>
      <c r="B45" s="30" t="str">
        <f t="shared" ref="B45:B63" si="13">IF(F45&lt;&gt;"",CONCATENATE(A45,F45,C45),"")</f>
        <v/>
      </c>
      <c r="C45" s="30" t="str">
        <f t="shared" ref="C45:C63" si="14">IF(F45&lt;&gt;"","&lt;/li&gt;","")</f>
        <v/>
      </c>
      <c r="D45" s="30"/>
      <c r="E45" s="30" t="str">
        <f t="shared" ref="E45:E63" si="15">IF(F45&lt;&gt;"","&lt;/li&gt;","")</f>
        <v/>
      </c>
      <c r="F45" s="31"/>
      <c r="G45" s="32" t="str">
        <f t="shared" ref="G45:G63" si="16">IF(F45&lt;&gt;"",CONCATENATE(A45,F45,E45),IF(F44&lt;&gt;"","&lt;/ul&gt;",""))</f>
        <v/>
      </c>
      <c r="P45" s="39"/>
      <c r="Q45" s="43"/>
    </row>
    <row r="46" s="26" customFormat="1" spans="1:17">
      <c r="A46" s="27" t="str">
        <f t="shared" si="12"/>
        <v/>
      </c>
      <c r="B46" s="26" t="str">
        <f t="shared" si="13"/>
        <v/>
      </c>
      <c r="C46" s="26" t="str">
        <f t="shared" si="14"/>
        <v/>
      </c>
      <c r="E46" s="26" t="str">
        <f t="shared" si="15"/>
        <v/>
      </c>
      <c r="F46" s="33"/>
      <c r="G46" s="32" t="str">
        <f t="shared" si="16"/>
        <v/>
      </c>
      <c r="P46" s="39"/>
      <c r="Q46" s="43"/>
    </row>
    <row r="47" s="26" customFormat="1" spans="1:17">
      <c r="A47" s="27" t="str">
        <f t="shared" si="12"/>
        <v/>
      </c>
      <c r="B47" s="26" t="str">
        <f t="shared" si="13"/>
        <v/>
      </c>
      <c r="C47" s="26" t="str">
        <f t="shared" si="14"/>
        <v/>
      </c>
      <c r="E47" s="26" t="str">
        <f t="shared" si="15"/>
        <v/>
      </c>
      <c r="F47" s="33"/>
      <c r="G47" s="32" t="str">
        <f t="shared" si="16"/>
        <v/>
      </c>
      <c r="P47" s="39"/>
      <c r="Q47" s="43"/>
    </row>
    <row r="48" s="26" customFormat="1" spans="1:17">
      <c r="A48" s="27" t="str">
        <f t="shared" si="12"/>
        <v/>
      </c>
      <c r="B48" s="26" t="str">
        <f t="shared" si="13"/>
        <v/>
      </c>
      <c r="C48" s="26" t="str">
        <f t="shared" si="14"/>
        <v/>
      </c>
      <c r="E48" s="26" t="str">
        <f t="shared" si="15"/>
        <v/>
      </c>
      <c r="F48" s="33"/>
      <c r="G48" s="32" t="str">
        <f t="shared" si="16"/>
        <v/>
      </c>
      <c r="P48" s="39"/>
      <c r="Q48" s="43"/>
    </row>
    <row r="49" s="26" customFormat="1" spans="1:17">
      <c r="A49" s="27" t="str">
        <f t="shared" si="12"/>
        <v/>
      </c>
      <c r="B49" s="26" t="str">
        <f t="shared" si="13"/>
        <v/>
      </c>
      <c r="C49" s="26" t="str">
        <f t="shared" si="14"/>
        <v/>
      </c>
      <c r="E49" s="26" t="str">
        <f t="shared" si="15"/>
        <v/>
      </c>
      <c r="F49" s="33"/>
      <c r="G49" s="32" t="str">
        <f t="shared" si="16"/>
        <v/>
      </c>
      <c r="P49" s="39"/>
      <c r="Q49" s="43"/>
    </row>
    <row r="50" s="26" customFormat="1" spans="1:17">
      <c r="A50" s="27" t="str">
        <f t="shared" si="12"/>
        <v/>
      </c>
      <c r="B50" s="26" t="str">
        <f t="shared" si="13"/>
        <v/>
      </c>
      <c r="C50" s="26" t="str">
        <f t="shared" si="14"/>
        <v/>
      </c>
      <c r="E50" s="26" t="str">
        <f t="shared" si="15"/>
        <v/>
      </c>
      <c r="F50" s="33"/>
      <c r="G50" s="32" t="str">
        <f t="shared" si="16"/>
        <v/>
      </c>
      <c r="P50" s="39"/>
      <c r="Q50" s="43"/>
    </row>
    <row r="51" s="26" customFormat="1" spans="1:17">
      <c r="A51" s="27" t="str">
        <f t="shared" si="12"/>
        <v/>
      </c>
      <c r="B51" s="26" t="str">
        <f t="shared" si="13"/>
        <v/>
      </c>
      <c r="C51" s="26" t="str">
        <f t="shared" si="14"/>
        <v/>
      </c>
      <c r="E51" s="26" t="str">
        <f t="shared" si="15"/>
        <v/>
      </c>
      <c r="F51" s="33"/>
      <c r="G51" s="32" t="str">
        <f t="shared" si="16"/>
        <v/>
      </c>
      <c r="P51" s="39"/>
      <c r="Q51" s="43"/>
    </row>
    <row r="52" s="26" customFormat="1" spans="1:17">
      <c r="A52" s="27" t="str">
        <f t="shared" si="12"/>
        <v/>
      </c>
      <c r="B52" s="26" t="str">
        <f t="shared" si="13"/>
        <v/>
      </c>
      <c r="C52" s="26" t="str">
        <f t="shared" si="14"/>
        <v/>
      </c>
      <c r="E52" s="26" t="str">
        <f t="shared" si="15"/>
        <v/>
      </c>
      <c r="F52" s="33"/>
      <c r="G52" s="32" t="str">
        <f t="shared" si="16"/>
        <v/>
      </c>
      <c r="P52" s="39"/>
      <c r="Q52" s="43"/>
    </row>
    <row r="53" s="26" customFormat="1" spans="1:17">
      <c r="A53" s="27" t="str">
        <f t="shared" si="12"/>
        <v/>
      </c>
      <c r="B53" s="26" t="str">
        <f t="shared" si="13"/>
        <v/>
      </c>
      <c r="C53" s="26" t="str">
        <f t="shared" si="14"/>
        <v/>
      </c>
      <c r="E53" s="26" t="str">
        <f t="shared" si="15"/>
        <v/>
      </c>
      <c r="F53" s="33"/>
      <c r="G53" s="32" t="str">
        <f t="shared" si="16"/>
        <v/>
      </c>
      <c r="P53" s="39"/>
      <c r="Q53" s="43"/>
    </row>
    <row r="54" s="26" customFormat="1" spans="1:17">
      <c r="A54" s="27" t="str">
        <f t="shared" si="12"/>
        <v/>
      </c>
      <c r="B54" s="26" t="str">
        <f t="shared" si="13"/>
        <v/>
      </c>
      <c r="C54" s="26" t="str">
        <f t="shared" si="14"/>
        <v/>
      </c>
      <c r="E54" s="26" t="str">
        <f t="shared" si="15"/>
        <v/>
      </c>
      <c r="F54" s="33"/>
      <c r="G54" s="32" t="str">
        <f t="shared" si="16"/>
        <v/>
      </c>
      <c r="P54" s="39"/>
      <c r="Q54" s="43"/>
    </row>
    <row r="55" s="26" customFormat="1" spans="1:17">
      <c r="A55" s="27" t="str">
        <f t="shared" si="12"/>
        <v/>
      </c>
      <c r="B55" s="26" t="str">
        <f t="shared" si="13"/>
        <v/>
      </c>
      <c r="C55" s="26" t="str">
        <f t="shared" si="14"/>
        <v/>
      </c>
      <c r="E55" s="26" t="str">
        <f t="shared" si="15"/>
        <v/>
      </c>
      <c r="F55" s="33"/>
      <c r="G55" s="32" t="str">
        <f t="shared" si="16"/>
        <v/>
      </c>
      <c r="P55" s="39"/>
      <c r="Q55" s="43"/>
    </row>
    <row r="56" s="26" customFormat="1" spans="1:17">
      <c r="A56" s="27" t="str">
        <f t="shared" si="12"/>
        <v/>
      </c>
      <c r="B56" s="26" t="str">
        <f t="shared" si="13"/>
        <v/>
      </c>
      <c r="C56" s="26" t="str">
        <f t="shared" si="14"/>
        <v/>
      </c>
      <c r="E56" s="26" t="str">
        <f t="shared" si="15"/>
        <v/>
      </c>
      <c r="F56" s="33"/>
      <c r="G56" s="32" t="str">
        <f t="shared" si="16"/>
        <v/>
      </c>
      <c r="P56" s="39"/>
      <c r="Q56" s="43"/>
    </row>
    <row r="57" s="26" customFormat="1" spans="1:17">
      <c r="A57" s="27" t="str">
        <f t="shared" si="12"/>
        <v/>
      </c>
      <c r="B57" s="26" t="str">
        <f t="shared" si="13"/>
        <v/>
      </c>
      <c r="C57" s="26" t="str">
        <f t="shared" si="14"/>
        <v/>
      </c>
      <c r="E57" s="26" t="str">
        <f t="shared" si="15"/>
        <v/>
      </c>
      <c r="F57" s="33"/>
      <c r="G57" s="32" t="str">
        <f t="shared" si="16"/>
        <v/>
      </c>
      <c r="P57" s="39"/>
      <c r="Q57" s="43"/>
    </row>
    <row r="58" s="26" customFormat="1" spans="1:17">
      <c r="A58" s="27" t="str">
        <f t="shared" si="12"/>
        <v/>
      </c>
      <c r="B58" s="26" t="str">
        <f t="shared" si="13"/>
        <v/>
      </c>
      <c r="C58" s="26" t="str">
        <f t="shared" si="14"/>
        <v/>
      </c>
      <c r="E58" s="26" t="str">
        <f t="shared" si="15"/>
        <v/>
      </c>
      <c r="F58" s="33"/>
      <c r="G58" s="32" t="str">
        <f t="shared" si="16"/>
        <v/>
      </c>
      <c r="P58" s="39"/>
      <c r="Q58" s="43"/>
    </row>
    <row r="59" s="26" customFormat="1" spans="1:17">
      <c r="A59" s="27" t="str">
        <f t="shared" si="12"/>
        <v/>
      </c>
      <c r="B59" s="26" t="str">
        <f t="shared" si="13"/>
        <v/>
      </c>
      <c r="C59" s="26" t="str">
        <f t="shared" si="14"/>
        <v/>
      </c>
      <c r="E59" s="26" t="str">
        <f t="shared" si="15"/>
        <v/>
      </c>
      <c r="F59" s="33"/>
      <c r="G59" s="32" t="str">
        <f t="shared" si="16"/>
        <v/>
      </c>
      <c r="P59" s="39"/>
      <c r="Q59" s="43"/>
    </row>
    <row r="60" s="26" customFormat="1" ht="18" spans="1:17">
      <c r="A60" s="27" t="str">
        <f t="shared" si="12"/>
        <v/>
      </c>
      <c r="B60" s="26" t="str">
        <f t="shared" si="13"/>
        <v/>
      </c>
      <c r="C60" s="26" t="str">
        <f t="shared" si="14"/>
        <v/>
      </c>
      <c r="E60" s="26" t="str">
        <f t="shared" si="15"/>
        <v/>
      </c>
      <c r="F60" s="33"/>
      <c r="G60" s="32" t="str">
        <f t="shared" si="16"/>
        <v/>
      </c>
      <c r="I60" s="40"/>
      <c r="P60" s="39"/>
      <c r="Q60" s="43"/>
    </row>
    <row r="61" s="26" customFormat="1" ht="15" spans="1:17">
      <c r="A61" s="27" t="str">
        <f t="shared" si="12"/>
        <v/>
      </c>
      <c r="B61" s="26" t="str">
        <f t="shared" si="13"/>
        <v/>
      </c>
      <c r="C61" s="26" t="str">
        <f t="shared" si="14"/>
        <v/>
      </c>
      <c r="E61" s="26" t="str">
        <f t="shared" si="15"/>
        <v/>
      </c>
      <c r="F61" s="33"/>
      <c r="G61" s="32" t="str">
        <f t="shared" si="16"/>
        <v/>
      </c>
      <c r="P61" s="41"/>
      <c r="Q61" s="43"/>
    </row>
    <row r="62" s="26" customFormat="1" ht="15" spans="1:17">
      <c r="A62" s="38" t="str">
        <f t="shared" si="12"/>
        <v/>
      </c>
      <c r="B62" s="34" t="str">
        <f t="shared" si="13"/>
        <v/>
      </c>
      <c r="C62" s="34" t="str">
        <f t="shared" si="14"/>
        <v/>
      </c>
      <c r="D62" s="34"/>
      <c r="E62" s="34" t="str">
        <f t="shared" si="15"/>
        <v/>
      </c>
      <c r="F62" s="35"/>
      <c r="G62" s="32" t="str">
        <f t="shared" si="16"/>
        <v/>
      </c>
      <c r="P62" s="39"/>
      <c r="Q62" s="43"/>
    </row>
    <row r="63" s="26" customFormat="1" ht="15" spans="1:17">
      <c r="A63" s="26" t="str">
        <f>IF(F63&lt;&gt;"",$A$43,"")</f>
        <v/>
      </c>
      <c r="B63" s="26" t="str">
        <f t="shared" si="13"/>
        <v/>
      </c>
      <c r="C63" s="26" t="str">
        <f t="shared" si="14"/>
        <v/>
      </c>
      <c r="E63" s="26" t="str">
        <f t="shared" si="15"/>
        <v/>
      </c>
      <c r="G63" s="36" t="str">
        <f t="shared" si="16"/>
        <v/>
      </c>
      <c r="P63" s="41"/>
      <c r="Q63" s="43"/>
    </row>
    <row r="64" s="26" customFormat="1" spans="17:17">
      <c r="Q64" s="43"/>
    </row>
    <row r="65" s="26" customFormat="1" ht="15" spans="7:17">
      <c r="G65" s="26" t="s">
        <v>228</v>
      </c>
      <c r="Q65" s="43"/>
    </row>
    <row r="66" s="26" customFormat="1" ht="15" spans="1:17">
      <c r="A66" s="27"/>
      <c r="B66" s="28"/>
      <c r="C66" s="28"/>
      <c r="D66" s="28"/>
      <c r="E66" s="28"/>
      <c r="G66" s="29" t="s">
        <v>222</v>
      </c>
      <c r="Q66" s="43"/>
    </row>
    <row r="67" s="26" customFormat="1" spans="1:17">
      <c r="A67" s="30" t="str">
        <f t="shared" ref="A67:A83" si="17">IF(F67&lt;&gt;"","&lt;li&gt;&lt;code&gt;&amp;lt;","")</f>
        <v/>
      </c>
      <c r="B67" s="30" t="str">
        <f t="shared" ref="B67:B83" si="18">IF(F67&lt;&gt;"",LEFT(F67,FIND(":",F67,1)-1),"")</f>
        <v/>
      </c>
      <c r="C67" s="30" t="str">
        <f t="shared" ref="C67:C83" si="19">IF(F67&lt;&gt;"","&lt;/code&gt;","")</f>
        <v/>
      </c>
      <c r="D67" s="30" t="str">
        <f t="shared" ref="D67:D83" si="20">IF(F67&lt;&gt;"",RIGHT(F67,LEN(F67)-FIND(":",F67,1)),"")</f>
        <v/>
      </c>
      <c r="E67" s="30" t="str">
        <f t="shared" ref="E67:E83" si="21">IF(F67&lt;&gt;"","&lt;/li&gt;","")</f>
        <v/>
      </c>
      <c r="F67" s="33"/>
      <c r="G67" s="32" t="str">
        <f t="shared" ref="G67:G84" si="22">IF(F67&lt;&gt;"",CONCATENATE(A67,B67,,"&gt;",C67,":",D67,E67),IF(F66&lt;&gt;"","&lt;/ul&gt;",""))</f>
        <v/>
      </c>
      <c r="Q67" s="43"/>
    </row>
    <row r="68" s="26" customFormat="1" spans="1:17">
      <c r="A68" s="26" t="str">
        <f t="shared" si="17"/>
        <v/>
      </c>
      <c r="B68" s="26" t="str">
        <f t="shared" si="18"/>
        <v/>
      </c>
      <c r="C68" s="26" t="str">
        <f t="shared" si="19"/>
        <v/>
      </c>
      <c r="D68" s="26" t="str">
        <f t="shared" si="20"/>
        <v/>
      </c>
      <c r="E68" s="26" t="str">
        <f t="shared" si="21"/>
        <v/>
      </c>
      <c r="F68" s="33"/>
      <c r="G68" s="32" t="str">
        <f t="shared" si="22"/>
        <v/>
      </c>
      <c r="Q68" s="43"/>
    </row>
    <row r="69" s="26" customFormat="1" spans="1:17">
      <c r="A69" s="26" t="str">
        <f t="shared" si="17"/>
        <v/>
      </c>
      <c r="B69" s="26" t="str">
        <f t="shared" si="18"/>
        <v/>
      </c>
      <c r="C69" s="26" t="str">
        <f t="shared" si="19"/>
        <v/>
      </c>
      <c r="D69" s="26" t="str">
        <f t="shared" si="20"/>
        <v/>
      </c>
      <c r="E69" s="26" t="str">
        <f t="shared" si="21"/>
        <v/>
      </c>
      <c r="F69" s="33"/>
      <c r="G69" s="32" t="str">
        <f t="shared" si="22"/>
        <v/>
      </c>
      <c r="Q69" s="43"/>
    </row>
    <row r="70" s="26" customFormat="1" spans="1:17">
      <c r="A70" s="26" t="str">
        <f t="shared" si="17"/>
        <v/>
      </c>
      <c r="B70" s="26" t="str">
        <f t="shared" si="18"/>
        <v/>
      </c>
      <c r="C70" s="26" t="str">
        <f t="shared" si="19"/>
        <v/>
      </c>
      <c r="D70" s="26" t="str">
        <f t="shared" si="20"/>
        <v/>
      </c>
      <c r="E70" s="26" t="str">
        <f t="shared" si="21"/>
        <v/>
      </c>
      <c r="F70" s="33"/>
      <c r="G70" s="32" t="str">
        <f t="shared" si="22"/>
        <v/>
      </c>
      <c r="Q70" s="43"/>
    </row>
    <row r="71" s="26" customFormat="1" spans="1:17">
      <c r="A71" s="26" t="str">
        <f t="shared" si="17"/>
        <v/>
      </c>
      <c r="B71" s="26" t="str">
        <f t="shared" si="18"/>
        <v/>
      </c>
      <c r="C71" s="26" t="str">
        <f t="shared" si="19"/>
        <v/>
      </c>
      <c r="D71" s="26" t="str">
        <f t="shared" si="20"/>
        <v/>
      </c>
      <c r="E71" s="26" t="str">
        <f t="shared" si="21"/>
        <v/>
      </c>
      <c r="F71" s="33"/>
      <c r="G71" s="32" t="str">
        <f t="shared" si="22"/>
        <v/>
      </c>
      <c r="Q71" s="43"/>
    </row>
    <row r="72" s="26" customFormat="1" spans="1:17">
      <c r="A72" s="26" t="str">
        <f t="shared" si="17"/>
        <v/>
      </c>
      <c r="B72" s="26" t="str">
        <f t="shared" si="18"/>
        <v/>
      </c>
      <c r="C72" s="26" t="str">
        <f t="shared" si="19"/>
        <v/>
      </c>
      <c r="D72" s="26" t="str">
        <f t="shared" si="20"/>
        <v/>
      </c>
      <c r="E72" s="26" t="str">
        <f t="shared" si="21"/>
        <v/>
      </c>
      <c r="F72" s="33"/>
      <c r="G72" s="32" t="str">
        <f t="shared" si="22"/>
        <v/>
      </c>
      <c r="Q72" s="43"/>
    </row>
    <row r="73" s="26" customFormat="1" spans="1:17">
      <c r="A73" s="26" t="str">
        <f t="shared" si="17"/>
        <v/>
      </c>
      <c r="B73" s="26" t="str">
        <f t="shared" si="18"/>
        <v/>
      </c>
      <c r="C73" s="26" t="str">
        <f t="shared" si="19"/>
        <v/>
      </c>
      <c r="D73" s="26" t="str">
        <f t="shared" si="20"/>
        <v/>
      </c>
      <c r="E73" s="26" t="str">
        <f t="shared" si="21"/>
        <v/>
      </c>
      <c r="F73" s="33"/>
      <c r="G73" s="32" t="str">
        <f t="shared" si="22"/>
        <v/>
      </c>
      <c r="Q73" s="43"/>
    </row>
    <row r="74" s="26" customFormat="1" spans="1:17">
      <c r="A74" s="26" t="str">
        <f t="shared" si="17"/>
        <v/>
      </c>
      <c r="B74" s="26" t="str">
        <f t="shared" si="18"/>
        <v/>
      </c>
      <c r="C74" s="26" t="str">
        <f t="shared" si="19"/>
        <v/>
      </c>
      <c r="D74" s="26" t="str">
        <f t="shared" si="20"/>
        <v/>
      </c>
      <c r="E74" s="26" t="str">
        <f t="shared" si="21"/>
        <v/>
      </c>
      <c r="F74" s="33"/>
      <c r="G74" s="32" t="str">
        <f t="shared" si="22"/>
        <v/>
      </c>
      <c r="Q74" s="43"/>
    </row>
    <row r="75" s="26" customFormat="1" spans="1:17">
      <c r="A75" s="26" t="str">
        <f t="shared" si="17"/>
        <v/>
      </c>
      <c r="B75" s="26" t="str">
        <f t="shared" si="18"/>
        <v/>
      </c>
      <c r="C75" s="26" t="str">
        <f t="shared" si="19"/>
        <v/>
      </c>
      <c r="D75" s="26" t="str">
        <f t="shared" si="20"/>
        <v/>
      </c>
      <c r="E75" s="26" t="str">
        <f t="shared" si="21"/>
        <v/>
      </c>
      <c r="F75" s="33"/>
      <c r="G75" s="32" t="str">
        <f t="shared" si="22"/>
        <v/>
      </c>
      <c r="Q75" s="43"/>
    </row>
    <row r="76" s="26" customFormat="1" spans="1:17">
      <c r="A76" s="26" t="str">
        <f t="shared" si="17"/>
        <v/>
      </c>
      <c r="B76" s="26" t="str">
        <f t="shared" si="18"/>
        <v/>
      </c>
      <c r="C76" s="26" t="str">
        <f t="shared" si="19"/>
        <v/>
      </c>
      <c r="D76" s="26" t="str">
        <f t="shared" si="20"/>
        <v/>
      </c>
      <c r="E76" s="26" t="str">
        <f t="shared" si="21"/>
        <v/>
      </c>
      <c r="F76" s="33"/>
      <c r="G76" s="32" t="str">
        <f t="shared" si="22"/>
        <v/>
      </c>
      <c r="Q76" s="43"/>
    </row>
    <row r="77" s="26" customFormat="1" spans="1:17">
      <c r="A77" s="26" t="str">
        <f t="shared" si="17"/>
        <v/>
      </c>
      <c r="B77" s="26" t="str">
        <f t="shared" si="18"/>
        <v/>
      </c>
      <c r="C77" s="26" t="str">
        <f t="shared" si="19"/>
        <v/>
      </c>
      <c r="D77" s="26" t="str">
        <f t="shared" si="20"/>
        <v/>
      </c>
      <c r="E77" s="26" t="str">
        <f t="shared" si="21"/>
        <v/>
      </c>
      <c r="F77" s="33"/>
      <c r="G77" s="32" t="str">
        <f t="shared" si="22"/>
        <v/>
      </c>
      <c r="Q77" s="43"/>
    </row>
    <row r="78" s="26" customFormat="1" spans="1:17">
      <c r="A78" s="26" t="str">
        <f t="shared" si="17"/>
        <v/>
      </c>
      <c r="B78" s="26" t="str">
        <f t="shared" si="18"/>
        <v/>
      </c>
      <c r="C78" s="26" t="str">
        <f t="shared" si="19"/>
        <v/>
      </c>
      <c r="D78" s="26" t="str">
        <f t="shared" si="20"/>
        <v/>
      </c>
      <c r="E78" s="26" t="str">
        <f t="shared" si="21"/>
        <v/>
      </c>
      <c r="F78" s="33"/>
      <c r="G78" s="32" t="str">
        <f t="shared" si="22"/>
        <v/>
      </c>
      <c r="Q78" s="43"/>
    </row>
    <row r="79" s="26" customFormat="1" spans="1:17">
      <c r="A79" s="26" t="str">
        <f t="shared" si="17"/>
        <v/>
      </c>
      <c r="B79" s="26" t="str">
        <f t="shared" si="18"/>
        <v/>
      </c>
      <c r="C79" s="26" t="str">
        <f t="shared" si="19"/>
        <v/>
      </c>
      <c r="D79" s="26" t="str">
        <f t="shared" si="20"/>
        <v/>
      </c>
      <c r="E79" s="26" t="str">
        <f t="shared" si="21"/>
        <v/>
      </c>
      <c r="F79" s="33"/>
      <c r="G79" s="32" t="str">
        <f t="shared" si="22"/>
        <v/>
      </c>
      <c r="Q79" s="43"/>
    </row>
    <row r="80" s="26" customFormat="1" spans="1:17">
      <c r="A80" s="26" t="str">
        <f t="shared" si="17"/>
        <v/>
      </c>
      <c r="B80" s="26" t="str">
        <f t="shared" si="18"/>
        <v/>
      </c>
      <c r="C80" s="26" t="str">
        <f t="shared" si="19"/>
        <v/>
      </c>
      <c r="D80" s="26" t="str">
        <f t="shared" si="20"/>
        <v/>
      </c>
      <c r="E80" s="26" t="str">
        <f t="shared" si="21"/>
        <v/>
      </c>
      <c r="F80" s="33"/>
      <c r="G80" s="32" t="str">
        <f t="shared" si="22"/>
        <v/>
      </c>
      <c r="Q80" s="43"/>
    </row>
    <row r="81" s="26" customFormat="1" spans="1:17">
      <c r="A81" s="26" t="str">
        <f t="shared" si="17"/>
        <v/>
      </c>
      <c r="B81" s="26" t="str">
        <f t="shared" si="18"/>
        <v/>
      </c>
      <c r="C81" s="26" t="str">
        <f t="shared" si="19"/>
        <v/>
      </c>
      <c r="D81" s="26" t="str">
        <f t="shared" si="20"/>
        <v/>
      </c>
      <c r="E81" s="26" t="str">
        <f t="shared" si="21"/>
        <v/>
      </c>
      <c r="F81" s="33"/>
      <c r="G81" s="32" t="str">
        <f t="shared" si="22"/>
        <v/>
      </c>
      <c r="Q81" s="43"/>
    </row>
    <row r="82" s="26" customFormat="1" spans="1:17">
      <c r="A82" s="26" t="str">
        <f t="shared" si="17"/>
        <v/>
      </c>
      <c r="B82" s="26" t="str">
        <f t="shared" si="18"/>
        <v/>
      </c>
      <c r="C82" s="26" t="str">
        <f t="shared" si="19"/>
        <v/>
      </c>
      <c r="D82" s="26" t="str">
        <f t="shared" si="20"/>
        <v/>
      </c>
      <c r="E82" s="26" t="str">
        <f t="shared" si="21"/>
        <v/>
      </c>
      <c r="F82" s="33"/>
      <c r="G82" s="32" t="str">
        <f t="shared" si="22"/>
        <v/>
      </c>
      <c r="Q82" s="43"/>
    </row>
    <row r="83" s="26" customFormat="1" ht="15" spans="1:17">
      <c r="A83" s="34" t="str">
        <f t="shared" si="17"/>
        <v/>
      </c>
      <c r="B83" s="34" t="str">
        <f t="shared" si="18"/>
        <v/>
      </c>
      <c r="C83" s="34" t="str">
        <f t="shared" si="19"/>
        <v/>
      </c>
      <c r="D83" s="34" t="str">
        <f t="shared" si="20"/>
        <v/>
      </c>
      <c r="E83" s="34" t="str">
        <f t="shared" si="21"/>
        <v/>
      </c>
      <c r="F83" s="35"/>
      <c r="G83" s="32" t="str">
        <f t="shared" si="22"/>
        <v/>
      </c>
      <c r="Q83" s="43"/>
    </row>
    <row r="84" s="26" customFormat="1" spans="2:17">
      <c r="B84" s="28" t="s">
        <v>2</v>
      </c>
      <c r="C84" s="28" t="str">
        <f>IF(F84&lt;&gt;"","&lt;/strong&gt;","")</f>
        <v/>
      </c>
      <c r="D84" s="28"/>
      <c r="E84" s="28"/>
      <c r="G84" s="32" t="str">
        <f t="shared" si="22"/>
        <v/>
      </c>
      <c r="Q84" s="43"/>
    </row>
    <row r="85" s="26" customFormat="1" spans="17:17">
      <c r="Q85" s="43"/>
    </row>
    <row r="86" s="26" customFormat="1" spans="17:17">
      <c r="Q86" s="43"/>
    </row>
    <row r="88" s="26" customFormat="1" ht="15" spans="7:17">
      <c r="G88" s="26" t="s">
        <v>227</v>
      </c>
      <c r="Q88" s="43"/>
    </row>
    <row r="89" s="26" customFormat="1" spans="7:17">
      <c r="G89" s="29" t="s">
        <v>222</v>
      </c>
      <c r="Q89" s="43"/>
    </row>
    <row r="90" s="26" customFormat="1" ht="15" spans="1:17">
      <c r="A90"/>
      <c r="B90"/>
      <c r="C90"/>
      <c r="D90"/>
      <c r="E90"/>
      <c r="F90"/>
      <c r="G90" s="36" t="s">
        <v>229</v>
      </c>
      <c r="P90" s="39"/>
      <c r="Q90" s="43"/>
    </row>
    <row r="91" s="26" customFormat="1" spans="1:17">
      <c r="A91" s="37" t="str">
        <f t="shared" ref="A90:A97" si="23">IF(F91&lt;&gt;"","&lt;li&gt;","")</f>
        <v>&lt;li&gt;</v>
      </c>
      <c r="B91" s="30" t="str">
        <f t="shared" ref="B90:B97" si="24">IF(F91&lt;&gt;"",CONCATENATE(A91,F91,C91),"")</f>
        <v>&lt;li&gt;Uso semántico adecuado: Se debe emplear &lt;mark&gt; para resaltar información relevante sin alterar la estructura del contenido.&lt;/li&gt;</v>
      </c>
      <c r="C91" s="30" t="str">
        <f t="shared" ref="C90:C97" si="25">IF(F91&lt;&gt;"","&lt;/li&gt;","")</f>
        <v>&lt;/li&gt;</v>
      </c>
      <c r="D91" s="30"/>
      <c r="E91" s="30" t="str">
        <f t="shared" ref="E90:E97" si="26">IF(F91&lt;&gt;"","&lt;/li&gt;","")</f>
        <v>&lt;/li&gt;</v>
      </c>
      <c r="F91" s="31" t="s">
        <v>230</v>
      </c>
      <c r="G91" s="29" t="str">
        <f t="shared" ref="G90:G102" si="27">IF(F91&lt;&gt;"",CONCATENATE(A91,F91,E91),IF(F90&lt;&gt;"","&lt;/ul&gt;",""))</f>
        <v>&lt;li&gt;Uso semántico adecuado: Se debe emplear &lt;mark&gt; para resaltar información relevante sin alterar la estructura del contenido.&lt;/li&gt;</v>
      </c>
      <c r="P91" s="39"/>
      <c r="Q91" s="43"/>
    </row>
    <row r="92" s="26" customFormat="1" spans="1:17">
      <c r="A92" s="27" t="str">
        <f t="shared" si="23"/>
        <v>&lt;li&gt;</v>
      </c>
      <c r="B92" s="26" t="str">
        <f t="shared" si="24"/>
        <v>&lt;li&gt;Diferenciar términos clave: Es útil para destacar términos en resultados de búsqueda o información importante en textos extensos.&lt;/li&gt;</v>
      </c>
      <c r="C92" s="26" t="str">
        <f t="shared" si="25"/>
        <v>&lt;/li&gt;</v>
      </c>
      <c r="E92" s="26" t="str">
        <f t="shared" si="26"/>
        <v>&lt;/li&gt;</v>
      </c>
      <c r="F92" s="33" t="s">
        <v>231</v>
      </c>
      <c r="G92" s="32" t="str">
        <f t="shared" si="27"/>
        <v>&lt;li&gt;Diferenciar términos clave: Es útil para destacar términos en resultados de búsqueda o información importante en textos extensos.&lt;/li&gt;</v>
      </c>
      <c r="P92" s="39"/>
      <c r="Q92" s="43"/>
    </row>
    <row r="93" s="26" customFormat="1" spans="1:17">
      <c r="A93" s="27" t="str">
        <f t="shared" si="23"/>
        <v>&lt;li&gt;</v>
      </c>
      <c r="B93" s="26" t="str">
        <f t="shared" si="24"/>
        <v>&lt;li&gt;Uso en contexto dinámico: Puede utilizarse para marcar términos en respuestas interactivas o actualizaciones en tiempo real.&lt;/li&gt;</v>
      </c>
      <c r="C93" s="26" t="str">
        <f t="shared" si="25"/>
        <v>&lt;/li&gt;</v>
      </c>
      <c r="E93" s="26" t="str">
        <f t="shared" si="26"/>
        <v>&lt;/li&gt;</v>
      </c>
      <c r="F93" s="33" t="s">
        <v>232</v>
      </c>
      <c r="G93" s="32" t="str">
        <f t="shared" si="27"/>
        <v>&lt;li&gt;Uso en contexto dinámico: Puede utilizarse para marcar términos en respuestas interactivas o actualizaciones en tiempo real.&lt;/li&gt;</v>
      </c>
      <c r="P93" s="39"/>
      <c r="Q93" s="43"/>
    </row>
    <row r="94" s="26" customFormat="1" spans="1:17">
      <c r="A94" s="27" t="str">
        <f t="shared" si="23"/>
        <v>&lt;li&gt;</v>
      </c>
      <c r="B94" s="26" t="str">
        <f t="shared" si="24"/>
        <v>&lt;li&gt;Complemento con CSS: Se recomienda personalizar el estilo de &lt;mark&gt; para mejorar la accesibilidad y la experiencia del usuario.&lt;/li&gt;</v>
      </c>
      <c r="C94" s="26" t="str">
        <f t="shared" si="25"/>
        <v>&lt;/li&gt;</v>
      </c>
      <c r="E94" s="26" t="str">
        <f t="shared" si="26"/>
        <v>&lt;/li&gt;</v>
      </c>
      <c r="F94" s="33" t="s">
        <v>233</v>
      </c>
      <c r="G94" s="32" t="str">
        <f t="shared" si="27"/>
        <v>&lt;li&gt;Complemento con CSS: Se recomienda personalizar el estilo de &lt;mark&gt; para mejorar la accesibilidad y la experiencia del usuario.&lt;/li&gt;</v>
      </c>
      <c r="P94" s="39"/>
      <c r="Q94" s="43"/>
    </row>
    <row r="95" s="26" customFormat="1" spans="1:17">
      <c r="A95" s="27" t="str">
        <f t="shared" si="23"/>
        <v/>
      </c>
      <c r="B95" s="26" t="str">
        <f t="shared" si="24"/>
        <v/>
      </c>
      <c r="C95" s="26" t="str">
        <f t="shared" si="25"/>
        <v/>
      </c>
      <c r="E95" s="26" t="str">
        <f t="shared" si="26"/>
        <v/>
      </c>
      <c r="F95" s="33"/>
      <c r="G95" s="32" t="str">
        <f t="shared" si="27"/>
        <v>&lt;/ul&gt;</v>
      </c>
      <c r="P95" s="39"/>
      <c r="Q95" s="43"/>
    </row>
    <row r="96" s="26" customFormat="1" spans="1:17">
      <c r="A96" s="27" t="str">
        <f t="shared" si="23"/>
        <v/>
      </c>
      <c r="B96" s="26" t="str">
        <f t="shared" si="24"/>
        <v/>
      </c>
      <c r="C96" s="26" t="str">
        <f t="shared" si="25"/>
        <v/>
      </c>
      <c r="E96" s="26" t="str">
        <f t="shared" si="26"/>
        <v/>
      </c>
      <c r="F96" s="33"/>
      <c r="G96" s="32" t="str">
        <f t="shared" si="27"/>
        <v/>
      </c>
      <c r="P96" s="39"/>
      <c r="Q96" s="43"/>
    </row>
    <row r="97" s="26" customFormat="1" spans="1:17">
      <c r="A97" s="27" t="str">
        <f t="shared" si="23"/>
        <v/>
      </c>
      <c r="B97" s="26" t="str">
        <f t="shared" si="24"/>
        <v/>
      </c>
      <c r="C97" s="26" t="str">
        <f t="shared" si="25"/>
        <v/>
      </c>
      <c r="E97" s="26" t="str">
        <f t="shared" si="26"/>
        <v/>
      </c>
      <c r="F97" s="33"/>
      <c r="G97" s="32" t="str">
        <f t="shared" si="27"/>
        <v/>
      </c>
      <c r="P97" s="39"/>
      <c r="Q97" s="43"/>
    </row>
    <row r="98" s="26" customFormat="1" spans="1:17">
      <c r="A98" s="27" t="str">
        <f t="shared" ref="A98:A102" si="28">IF(F98&lt;&gt;"","&lt;li&gt;","")</f>
        <v/>
      </c>
      <c r="B98" s="26" t="str">
        <f t="shared" ref="B98:B102" si="29">IF(F98&lt;&gt;"",CONCATENATE(A98,F98,C98),"")</f>
        <v/>
      </c>
      <c r="C98" s="26" t="str">
        <f t="shared" ref="C98:C102" si="30">IF(F98&lt;&gt;"","&lt;/li&gt;","")</f>
        <v/>
      </c>
      <c r="E98" s="26" t="str">
        <f t="shared" ref="E98:E102" si="31">IF(F98&lt;&gt;"","&lt;/li&gt;","")</f>
        <v/>
      </c>
      <c r="F98" s="33"/>
      <c r="G98" s="32" t="str">
        <f t="shared" si="27"/>
        <v/>
      </c>
      <c r="P98" s="39"/>
      <c r="Q98" s="43"/>
    </row>
    <row r="99" s="26" customFormat="1" spans="1:17">
      <c r="A99" s="27" t="str">
        <f t="shared" si="28"/>
        <v/>
      </c>
      <c r="B99" s="26" t="str">
        <f t="shared" si="29"/>
        <v/>
      </c>
      <c r="C99" s="26" t="str">
        <f t="shared" si="30"/>
        <v/>
      </c>
      <c r="E99" s="26" t="str">
        <f t="shared" si="31"/>
        <v/>
      </c>
      <c r="F99" s="33"/>
      <c r="G99" s="32" t="str">
        <f t="shared" si="27"/>
        <v/>
      </c>
      <c r="P99" s="39"/>
      <c r="Q99" s="43"/>
    </row>
    <row r="100" s="26" customFormat="1" spans="1:17">
      <c r="A100" s="27" t="str">
        <f t="shared" si="28"/>
        <v/>
      </c>
      <c r="B100" s="26" t="str">
        <f t="shared" si="29"/>
        <v/>
      </c>
      <c r="C100" s="26" t="str">
        <f t="shared" si="30"/>
        <v/>
      </c>
      <c r="E100" s="26" t="str">
        <f t="shared" si="31"/>
        <v/>
      </c>
      <c r="F100" s="33"/>
      <c r="G100" s="32" t="str">
        <f t="shared" si="27"/>
        <v/>
      </c>
      <c r="P100" s="39"/>
      <c r="Q100" s="43"/>
    </row>
    <row r="101" s="26" customFormat="1" spans="1:17">
      <c r="A101" s="27" t="str">
        <f t="shared" si="28"/>
        <v/>
      </c>
      <c r="B101" s="26" t="str">
        <f t="shared" si="29"/>
        <v/>
      </c>
      <c r="C101" s="26" t="str">
        <f t="shared" si="30"/>
        <v/>
      </c>
      <c r="E101" s="26" t="str">
        <f t="shared" si="31"/>
        <v/>
      </c>
      <c r="F101" s="33"/>
      <c r="G101" s="32" t="str">
        <f t="shared" si="27"/>
        <v/>
      </c>
      <c r="P101" s="42"/>
      <c r="Q101" s="43"/>
    </row>
    <row r="102" s="26" customFormat="1" ht="15" spans="1:16381">
      <c r="A102" s="38" t="str">
        <f t="shared" si="28"/>
        <v/>
      </c>
      <c r="B102" s="34" t="str">
        <f t="shared" si="29"/>
        <v/>
      </c>
      <c r="C102" s="34" t="str">
        <f t="shared" si="30"/>
        <v/>
      </c>
      <c r="D102" s="34"/>
      <c r="E102" s="34" t="str">
        <f t="shared" si="31"/>
        <v/>
      </c>
      <c r="F102" s="35"/>
      <c r="G102" s="32" t="str">
        <f t="shared" si="27"/>
        <v/>
      </c>
      <c r="H102" s="27"/>
      <c r="M102" s="33"/>
      <c r="N102" s="32"/>
      <c r="O102" s="27"/>
      <c r="T102" s="33"/>
      <c r="U102" s="32"/>
      <c r="V102" s="27"/>
      <c r="AA102" s="33"/>
      <c r="AB102" s="32"/>
      <c r="AC102" s="27"/>
      <c r="AH102" s="33"/>
      <c r="AI102" s="32"/>
      <c r="AJ102" s="27"/>
      <c r="AO102" s="33"/>
      <c r="AP102" s="32"/>
      <c r="AQ102" s="27"/>
      <c r="AV102" s="33"/>
      <c r="AW102" s="32"/>
      <c r="AX102" s="27"/>
      <c r="BC102" s="33"/>
      <c r="BD102" s="32"/>
      <c r="BE102" s="27"/>
      <c r="BJ102" s="33"/>
      <c r="BK102" s="32"/>
      <c r="BL102" s="27"/>
      <c r="BQ102" s="33"/>
      <c r="BR102" s="32"/>
      <c r="BS102" s="27"/>
      <c r="BX102" s="33"/>
      <c r="BY102" s="32"/>
      <c r="BZ102" s="27"/>
      <c r="CE102" s="33"/>
      <c r="CF102" s="32"/>
      <c r="CG102" s="27"/>
      <c r="CL102" s="33"/>
      <c r="CM102" s="32"/>
      <c r="CN102" s="27"/>
      <c r="CS102" s="33"/>
      <c r="CT102" s="32"/>
      <c r="CU102" s="27"/>
      <c r="CZ102" s="33"/>
      <c r="DA102" s="32"/>
      <c r="DB102" s="27"/>
      <c r="DG102" s="33"/>
      <c r="DH102" s="32"/>
      <c r="DI102" s="27"/>
      <c r="DN102" s="33"/>
      <c r="DO102" s="32"/>
      <c r="DP102" s="27"/>
      <c r="DU102" s="33"/>
      <c r="DV102" s="32"/>
      <c r="DW102" s="27"/>
      <c r="EB102" s="33"/>
      <c r="EC102" s="32"/>
      <c r="ED102" s="27"/>
      <c r="EI102" s="33"/>
      <c r="EJ102" s="32"/>
      <c r="EK102" s="27"/>
      <c r="EP102" s="33"/>
      <c r="EQ102" s="32"/>
      <c r="ER102" s="27"/>
      <c r="EW102" s="33"/>
      <c r="EX102" s="32"/>
      <c r="EY102" s="27"/>
      <c r="FD102" s="33"/>
      <c r="FE102" s="32"/>
      <c r="FF102" s="27"/>
      <c r="FK102" s="33"/>
      <c r="FL102" s="32"/>
      <c r="FM102" s="27"/>
      <c r="FR102" s="33"/>
      <c r="FS102" s="32"/>
      <c r="FT102" s="27"/>
      <c r="FY102" s="33"/>
      <c r="FZ102" s="32"/>
      <c r="GA102" s="27"/>
      <c r="GF102" s="33"/>
      <c r="GG102" s="32"/>
      <c r="GH102" s="27"/>
      <c r="GM102" s="33"/>
      <c r="GN102" s="32"/>
      <c r="GO102" s="27"/>
      <c r="GT102" s="33"/>
      <c r="GU102" s="32"/>
      <c r="GV102" s="27"/>
      <c r="HA102" s="33"/>
      <c r="HB102" s="32"/>
      <c r="HC102" s="27"/>
      <c r="HH102" s="33"/>
      <c r="HI102" s="32"/>
      <c r="HJ102" s="27"/>
      <c r="HO102" s="33"/>
      <c r="HP102" s="32"/>
      <c r="HQ102" s="27"/>
      <c r="HV102" s="33"/>
      <c r="HW102" s="32"/>
      <c r="HX102" s="27"/>
      <c r="IC102" s="33"/>
      <c r="ID102" s="32"/>
      <c r="IE102" s="27"/>
      <c r="IJ102" s="33"/>
      <c r="IK102" s="32"/>
      <c r="IL102" s="27"/>
      <c r="IQ102" s="33"/>
      <c r="IR102" s="32"/>
      <c r="IS102" s="27"/>
      <c r="IX102" s="33"/>
      <c r="IY102" s="32"/>
      <c r="IZ102" s="27"/>
      <c r="JE102" s="33"/>
      <c r="JF102" s="32"/>
      <c r="JG102" s="27"/>
      <c r="JL102" s="33"/>
      <c r="JM102" s="32"/>
      <c r="JN102" s="27"/>
      <c r="JS102" s="33"/>
      <c r="JT102" s="32"/>
      <c r="JU102" s="27"/>
      <c r="JZ102" s="33"/>
      <c r="KA102" s="32"/>
      <c r="KB102" s="27"/>
      <c r="KG102" s="33"/>
      <c r="KH102" s="32"/>
      <c r="KI102" s="27"/>
      <c r="KN102" s="33"/>
      <c r="KO102" s="32"/>
      <c r="KP102" s="27"/>
      <c r="KU102" s="33"/>
      <c r="KV102" s="32"/>
      <c r="KW102" s="27"/>
      <c r="LB102" s="33"/>
      <c r="LC102" s="32"/>
      <c r="LD102" s="27"/>
      <c r="LI102" s="33"/>
      <c r="LJ102" s="32"/>
      <c r="LK102" s="27"/>
      <c r="LP102" s="33"/>
      <c r="LQ102" s="32"/>
      <c r="LR102" s="27"/>
      <c r="LW102" s="33"/>
      <c r="LX102" s="32"/>
      <c r="LY102" s="27"/>
      <c r="MD102" s="33"/>
      <c r="ME102" s="32"/>
      <c r="MF102" s="27"/>
      <c r="MK102" s="33"/>
      <c r="ML102" s="32"/>
      <c r="MM102" s="27"/>
      <c r="MR102" s="33"/>
      <c r="MS102" s="32"/>
      <c r="MT102" s="27"/>
      <c r="MY102" s="33"/>
      <c r="MZ102" s="32"/>
      <c r="NA102" s="27"/>
      <c r="NF102" s="33"/>
      <c r="NG102" s="32"/>
      <c r="NH102" s="27"/>
      <c r="NM102" s="33"/>
      <c r="NN102" s="32"/>
      <c r="NO102" s="27"/>
      <c r="NT102" s="33"/>
      <c r="NU102" s="32"/>
      <c r="NV102" s="27"/>
      <c r="OA102" s="33"/>
      <c r="OB102" s="32"/>
      <c r="OC102" s="27"/>
      <c r="OH102" s="33"/>
      <c r="OI102" s="32"/>
      <c r="OJ102" s="27"/>
      <c r="OO102" s="33"/>
      <c r="OP102" s="32"/>
      <c r="OQ102" s="27"/>
      <c r="OV102" s="33"/>
      <c r="OW102" s="32"/>
      <c r="OX102" s="27"/>
      <c r="PC102" s="33"/>
      <c r="PD102" s="32"/>
      <c r="PE102" s="27"/>
      <c r="PJ102" s="33"/>
      <c r="PK102" s="32"/>
      <c r="PL102" s="27"/>
      <c r="PQ102" s="33"/>
      <c r="PR102" s="32"/>
      <c r="PS102" s="27"/>
      <c r="PX102" s="33"/>
      <c r="PY102" s="32"/>
      <c r="PZ102" s="27"/>
      <c r="QE102" s="33"/>
      <c r="QF102" s="32"/>
      <c r="QG102" s="27"/>
      <c r="QL102" s="33"/>
      <c r="QM102" s="32"/>
      <c r="QN102" s="27"/>
      <c r="QS102" s="33"/>
      <c r="QT102" s="32"/>
      <c r="QU102" s="27"/>
      <c r="QZ102" s="33"/>
      <c r="RA102" s="32"/>
      <c r="RB102" s="27"/>
      <c r="RG102" s="33"/>
      <c r="RH102" s="32"/>
      <c r="RI102" s="27"/>
      <c r="RN102" s="33"/>
      <c r="RO102" s="32"/>
      <c r="RP102" s="27"/>
      <c r="RU102" s="33"/>
      <c r="RV102" s="32"/>
      <c r="RW102" s="27"/>
      <c r="SB102" s="33"/>
      <c r="SC102" s="32"/>
      <c r="SD102" s="27"/>
      <c r="SI102" s="33"/>
      <c r="SJ102" s="32"/>
      <c r="SK102" s="27"/>
      <c r="SP102" s="33"/>
      <c r="SQ102" s="32"/>
      <c r="SR102" s="27"/>
      <c r="SW102" s="33"/>
      <c r="SX102" s="32"/>
      <c r="SY102" s="27"/>
      <c r="TD102" s="33"/>
      <c r="TE102" s="32"/>
      <c r="TF102" s="27"/>
      <c r="TK102" s="33"/>
      <c r="TL102" s="32"/>
      <c r="TM102" s="27"/>
      <c r="TR102" s="33"/>
      <c r="TS102" s="32"/>
      <c r="TT102" s="27"/>
      <c r="TY102" s="33"/>
      <c r="TZ102" s="32"/>
      <c r="UA102" s="27"/>
      <c r="UF102" s="33"/>
      <c r="UG102" s="32"/>
      <c r="UH102" s="27"/>
      <c r="UM102" s="33"/>
      <c r="UN102" s="32"/>
      <c r="UO102" s="27"/>
      <c r="UT102" s="33"/>
      <c r="UU102" s="32"/>
      <c r="UV102" s="27"/>
      <c r="VA102" s="33"/>
      <c r="VB102" s="32"/>
      <c r="VC102" s="27"/>
      <c r="VH102" s="33"/>
      <c r="VI102" s="32"/>
      <c r="VJ102" s="27"/>
      <c r="VO102" s="33"/>
      <c r="VP102" s="32"/>
      <c r="VQ102" s="27"/>
      <c r="VV102" s="33"/>
      <c r="VW102" s="32"/>
      <c r="VX102" s="27"/>
      <c r="WC102" s="33"/>
      <c r="WD102" s="32"/>
      <c r="WE102" s="27"/>
      <c r="WJ102" s="33"/>
      <c r="WK102" s="32"/>
      <c r="WL102" s="27"/>
      <c r="WQ102" s="33"/>
      <c r="WR102" s="32"/>
      <c r="WS102" s="27"/>
      <c r="WX102" s="33"/>
      <c r="WY102" s="32"/>
      <c r="WZ102" s="27"/>
      <c r="XE102" s="33"/>
      <c r="XF102" s="32"/>
      <c r="XG102" s="27"/>
      <c r="XL102" s="33"/>
      <c r="XM102" s="32"/>
      <c r="XN102" s="27"/>
      <c r="XS102" s="33"/>
      <c r="XT102" s="32"/>
      <c r="XU102" s="27"/>
      <c r="XZ102" s="33"/>
      <c r="YA102" s="32"/>
      <c r="YB102" s="27"/>
      <c r="YG102" s="33"/>
      <c r="YH102" s="32"/>
      <c r="YI102" s="27"/>
      <c r="YN102" s="33"/>
      <c r="YO102" s="32"/>
      <c r="YP102" s="27"/>
      <c r="YU102" s="33"/>
      <c r="YV102" s="32"/>
      <c r="YW102" s="27"/>
      <c r="ZB102" s="33"/>
      <c r="ZC102" s="32"/>
      <c r="ZD102" s="27"/>
      <c r="ZI102" s="33"/>
      <c r="ZJ102" s="32"/>
      <c r="ZK102" s="27"/>
      <c r="ZP102" s="33"/>
      <c r="ZQ102" s="32"/>
      <c r="ZR102" s="27"/>
      <c r="ZW102" s="33"/>
      <c r="ZX102" s="32"/>
      <c r="ZY102" s="27"/>
      <c r="AAD102" s="33"/>
      <c r="AAE102" s="32"/>
      <c r="AAF102" s="27"/>
      <c r="AAK102" s="33"/>
      <c r="AAL102" s="32"/>
      <c r="AAM102" s="27"/>
      <c r="AAR102" s="33"/>
      <c r="AAS102" s="32"/>
      <c r="AAT102" s="27"/>
      <c r="AAY102" s="33"/>
      <c r="AAZ102" s="32"/>
      <c r="ABA102" s="27"/>
      <c r="ABF102" s="33"/>
      <c r="ABG102" s="32"/>
      <c r="ABH102" s="27"/>
      <c r="ABM102" s="33"/>
      <c r="ABN102" s="32"/>
      <c r="ABO102" s="27"/>
      <c r="ABT102" s="33"/>
      <c r="ABU102" s="32"/>
      <c r="ABV102" s="27"/>
      <c r="ACA102" s="33"/>
      <c r="ACB102" s="32"/>
      <c r="ACC102" s="27"/>
      <c r="ACH102" s="33"/>
      <c r="ACI102" s="32"/>
      <c r="ACJ102" s="27"/>
      <c r="ACO102" s="33"/>
      <c r="ACP102" s="32"/>
      <c r="ACQ102" s="27"/>
      <c r="ACV102" s="33"/>
      <c r="ACW102" s="32"/>
      <c r="ACX102" s="27"/>
      <c r="ADC102" s="33"/>
      <c r="ADD102" s="32"/>
      <c r="ADE102" s="27"/>
      <c r="ADJ102" s="33"/>
      <c r="ADK102" s="32"/>
      <c r="ADL102" s="27"/>
      <c r="ADQ102" s="33"/>
      <c r="ADR102" s="32"/>
      <c r="ADS102" s="27"/>
      <c r="ADX102" s="33"/>
      <c r="ADY102" s="32"/>
      <c r="ADZ102" s="27"/>
      <c r="AEE102" s="33"/>
      <c r="AEF102" s="32"/>
      <c r="AEG102" s="27"/>
      <c r="AEL102" s="33"/>
      <c r="AEM102" s="32"/>
      <c r="AEN102" s="27"/>
      <c r="AES102" s="33"/>
      <c r="AET102" s="32"/>
      <c r="AEU102" s="27"/>
      <c r="AEZ102" s="33"/>
      <c r="AFA102" s="32"/>
      <c r="AFB102" s="27"/>
      <c r="AFG102" s="33"/>
      <c r="AFH102" s="32"/>
      <c r="AFI102" s="27"/>
      <c r="AFN102" s="33"/>
      <c r="AFO102" s="32"/>
      <c r="AFP102" s="27"/>
      <c r="AFU102" s="33"/>
      <c r="AFV102" s="32"/>
      <c r="AFW102" s="27"/>
      <c r="AGB102" s="33"/>
      <c r="AGC102" s="32"/>
      <c r="AGD102" s="27"/>
      <c r="AGI102" s="33"/>
      <c r="AGJ102" s="32"/>
      <c r="AGK102" s="27"/>
      <c r="AGP102" s="33"/>
      <c r="AGQ102" s="32"/>
      <c r="AGR102" s="27"/>
      <c r="AGW102" s="33"/>
      <c r="AGX102" s="32"/>
      <c r="AGY102" s="27"/>
      <c r="AHD102" s="33"/>
      <c r="AHE102" s="32"/>
      <c r="AHF102" s="27"/>
      <c r="AHK102" s="33"/>
      <c r="AHL102" s="32"/>
      <c r="AHM102" s="27"/>
      <c r="AHR102" s="33"/>
      <c r="AHS102" s="32"/>
      <c r="AHT102" s="27"/>
      <c r="AHY102" s="33"/>
      <c r="AHZ102" s="32"/>
      <c r="AIA102" s="27"/>
      <c r="AIF102" s="33"/>
      <c r="AIG102" s="32"/>
      <c r="AIH102" s="27"/>
      <c r="AIM102" s="33"/>
      <c r="AIN102" s="32"/>
      <c r="AIO102" s="27"/>
      <c r="AIT102" s="33"/>
      <c r="AIU102" s="32"/>
      <c r="AIV102" s="27"/>
      <c r="AJA102" s="33"/>
      <c r="AJB102" s="32"/>
      <c r="AJC102" s="27"/>
      <c r="AJH102" s="33"/>
      <c r="AJI102" s="32"/>
      <c r="AJJ102" s="27"/>
      <c r="AJO102" s="33"/>
      <c r="AJP102" s="32"/>
      <c r="AJQ102" s="27"/>
      <c r="AJV102" s="33"/>
      <c r="AJW102" s="32"/>
      <c r="AJX102" s="27"/>
      <c r="AKC102" s="33"/>
      <c r="AKD102" s="32"/>
      <c r="AKE102" s="27"/>
      <c r="AKJ102" s="33"/>
      <c r="AKK102" s="32"/>
      <c r="AKL102" s="27"/>
      <c r="AKQ102" s="33"/>
      <c r="AKR102" s="32"/>
      <c r="AKS102" s="27"/>
      <c r="AKX102" s="33"/>
      <c r="AKY102" s="32"/>
      <c r="AKZ102" s="27"/>
      <c r="ALE102" s="33"/>
      <c r="ALF102" s="32"/>
      <c r="ALG102" s="27"/>
      <c r="ALL102" s="33"/>
      <c r="ALM102" s="32"/>
      <c r="ALN102" s="27"/>
      <c r="ALS102" s="33"/>
      <c r="ALT102" s="32"/>
      <c r="ALU102" s="27"/>
      <c r="ALZ102" s="33"/>
      <c r="AMA102" s="32"/>
      <c r="AMB102" s="27"/>
      <c r="AMG102" s="33"/>
      <c r="AMH102" s="32"/>
      <c r="AMI102" s="27"/>
      <c r="AMN102" s="33"/>
      <c r="AMO102" s="32"/>
      <c r="AMP102" s="27"/>
      <c r="AMU102" s="33"/>
      <c r="AMV102" s="32"/>
      <c r="AMW102" s="27"/>
      <c r="ANB102" s="33"/>
      <c r="ANC102" s="32"/>
      <c r="AND102" s="27"/>
      <c r="ANI102" s="33"/>
      <c r="ANJ102" s="32"/>
      <c r="ANK102" s="27"/>
      <c r="ANP102" s="33"/>
      <c r="ANQ102" s="32"/>
      <c r="ANR102" s="27"/>
      <c r="ANW102" s="33"/>
      <c r="ANX102" s="32"/>
      <c r="ANY102" s="27"/>
      <c r="AOD102" s="33"/>
      <c r="AOE102" s="32"/>
      <c r="AOF102" s="27"/>
      <c r="AOK102" s="33"/>
      <c r="AOL102" s="32"/>
      <c r="AOM102" s="27"/>
      <c r="AOR102" s="33"/>
      <c r="AOS102" s="32"/>
      <c r="AOT102" s="27"/>
      <c r="AOY102" s="33"/>
      <c r="AOZ102" s="32"/>
      <c r="APA102" s="27"/>
      <c r="APF102" s="33"/>
      <c r="APG102" s="32"/>
      <c r="APH102" s="27"/>
      <c r="APM102" s="33"/>
      <c r="APN102" s="32"/>
      <c r="APO102" s="27"/>
      <c r="APT102" s="33"/>
      <c r="APU102" s="32"/>
      <c r="APV102" s="27"/>
      <c r="AQA102" s="33"/>
      <c r="AQB102" s="32"/>
      <c r="AQC102" s="27"/>
      <c r="AQH102" s="33"/>
      <c r="AQI102" s="32"/>
      <c r="AQJ102" s="27"/>
      <c r="AQO102" s="33"/>
      <c r="AQP102" s="32"/>
      <c r="AQQ102" s="27"/>
      <c r="AQV102" s="33"/>
      <c r="AQW102" s="32"/>
      <c r="AQX102" s="27"/>
      <c r="ARC102" s="33"/>
      <c r="ARD102" s="32"/>
      <c r="ARE102" s="27"/>
      <c r="ARJ102" s="33"/>
      <c r="ARK102" s="32"/>
      <c r="ARL102" s="27"/>
      <c r="ARQ102" s="33"/>
      <c r="ARR102" s="32"/>
      <c r="ARS102" s="27"/>
      <c r="ARX102" s="33"/>
      <c r="ARY102" s="32"/>
      <c r="ARZ102" s="27"/>
      <c r="ASE102" s="33"/>
      <c r="ASF102" s="32"/>
      <c r="ASG102" s="27"/>
      <c r="ASL102" s="33"/>
      <c r="ASM102" s="32"/>
      <c r="ASN102" s="27"/>
      <c r="ASS102" s="33"/>
      <c r="AST102" s="32"/>
      <c r="ASU102" s="27"/>
      <c r="ASZ102" s="33"/>
      <c r="ATA102" s="32"/>
      <c r="ATB102" s="27"/>
      <c r="ATG102" s="33"/>
      <c r="ATH102" s="32"/>
      <c r="ATI102" s="27"/>
      <c r="ATN102" s="33"/>
      <c r="ATO102" s="32"/>
      <c r="ATP102" s="27"/>
      <c r="ATU102" s="33"/>
      <c r="ATV102" s="32"/>
      <c r="ATW102" s="27"/>
      <c r="AUB102" s="33"/>
      <c r="AUC102" s="32"/>
      <c r="AUD102" s="27"/>
      <c r="AUI102" s="33"/>
      <c r="AUJ102" s="32"/>
      <c r="AUK102" s="27"/>
      <c r="AUP102" s="33"/>
      <c r="AUQ102" s="32"/>
      <c r="AUR102" s="27"/>
      <c r="AUW102" s="33"/>
      <c r="AUX102" s="32"/>
      <c r="AUY102" s="27"/>
      <c r="AVD102" s="33"/>
      <c r="AVE102" s="32"/>
      <c r="AVF102" s="27"/>
      <c r="AVK102" s="33"/>
      <c r="AVL102" s="32"/>
      <c r="AVM102" s="27"/>
      <c r="AVR102" s="33"/>
      <c r="AVS102" s="32"/>
      <c r="AVT102" s="27"/>
      <c r="AVY102" s="33"/>
      <c r="AVZ102" s="32"/>
      <c r="AWA102" s="27"/>
      <c r="AWF102" s="33"/>
      <c r="AWG102" s="32"/>
      <c r="AWH102" s="27"/>
      <c r="AWM102" s="33"/>
      <c r="AWN102" s="32"/>
      <c r="AWO102" s="27"/>
      <c r="AWT102" s="33"/>
      <c r="AWU102" s="32"/>
      <c r="AWV102" s="27"/>
      <c r="AXA102" s="33"/>
      <c r="AXB102" s="32"/>
      <c r="AXC102" s="27"/>
      <c r="AXH102" s="33"/>
      <c r="AXI102" s="32"/>
      <c r="AXJ102" s="27"/>
      <c r="AXO102" s="33"/>
      <c r="AXP102" s="32"/>
      <c r="AXQ102" s="27"/>
      <c r="AXV102" s="33"/>
      <c r="AXW102" s="32"/>
      <c r="AXX102" s="27"/>
      <c r="AYC102" s="33"/>
      <c r="AYD102" s="32"/>
      <c r="AYE102" s="27"/>
      <c r="AYJ102" s="33"/>
      <c r="AYK102" s="32"/>
      <c r="AYL102" s="27"/>
      <c r="AYQ102" s="33"/>
      <c r="AYR102" s="32"/>
      <c r="AYS102" s="27"/>
      <c r="AYX102" s="33"/>
      <c r="AYY102" s="32"/>
      <c r="AYZ102" s="27"/>
      <c r="AZE102" s="33"/>
      <c r="AZF102" s="32"/>
      <c r="AZG102" s="27"/>
      <c r="AZL102" s="33"/>
      <c r="AZM102" s="32"/>
      <c r="AZN102" s="27"/>
      <c r="AZS102" s="33"/>
      <c r="AZT102" s="32"/>
      <c r="AZU102" s="27"/>
      <c r="AZZ102" s="33"/>
      <c r="BAA102" s="32"/>
      <c r="BAB102" s="27"/>
      <c r="BAG102" s="33"/>
      <c r="BAH102" s="32"/>
      <c r="BAI102" s="27"/>
      <c r="BAN102" s="33"/>
      <c r="BAO102" s="32"/>
      <c r="BAP102" s="27"/>
      <c r="BAU102" s="33"/>
      <c r="BAV102" s="32"/>
      <c r="BAW102" s="27"/>
      <c r="BBB102" s="33"/>
      <c r="BBC102" s="32"/>
      <c r="BBD102" s="27"/>
      <c r="BBI102" s="33"/>
      <c r="BBJ102" s="32"/>
      <c r="BBK102" s="27"/>
      <c r="BBP102" s="33"/>
      <c r="BBQ102" s="32"/>
      <c r="BBR102" s="27"/>
      <c r="BBW102" s="33"/>
      <c r="BBX102" s="32"/>
      <c r="BBY102" s="27"/>
      <c r="BCD102" s="33"/>
      <c r="BCE102" s="32"/>
      <c r="BCF102" s="27"/>
      <c r="BCK102" s="33"/>
      <c r="BCL102" s="32"/>
      <c r="BCM102" s="27"/>
      <c r="BCR102" s="33"/>
      <c r="BCS102" s="32"/>
      <c r="BCT102" s="27"/>
      <c r="BCY102" s="33"/>
      <c r="BCZ102" s="32"/>
      <c r="BDA102" s="27"/>
      <c r="BDF102" s="33"/>
      <c r="BDG102" s="32"/>
      <c r="BDH102" s="27"/>
      <c r="BDM102" s="33"/>
      <c r="BDN102" s="32"/>
      <c r="BDO102" s="27"/>
      <c r="BDT102" s="33"/>
      <c r="BDU102" s="32"/>
      <c r="BDV102" s="27"/>
      <c r="BEA102" s="33"/>
      <c r="BEB102" s="32"/>
      <c r="BEC102" s="27"/>
      <c r="BEH102" s="33"/>
      <c r="BEI102" s="32"/>
      <c r="BEJ102" s="27"/>
      <c r="BEO102" s="33"/>
      <c r="BEP102" s="32"/>
      <c r="BEQ102" s="27"/>
      <c r="BEV102" s="33"/>
      <c r="BEW102" s="32"/>
      <c r="BEX102" s="27"/>
      <c r="BFC102" s="33"/>
      <c r="BFD102" s="32"/>
      <c r="BFE102" s="27"/>
      <c r="BFJ102" s="33"/>
      <c r="BFK102" s="32"/>
      <c r="BFL102" s="27"/>
      <c r="BFQ102" s="33"/>
      <c r="BFR102" s="32"/>
      <c r="BFS102" s="27"/>
      <c r="BFX102" s="33"/>
      <c r="BFY102" s="32"/>
      <c r="BFZ102" s="27"/>
      <c r="BGE102" s="33"/>
      <c r="BGF102" s="32"/>
      <c r="BGG102" s="27"/>
      <c r="BGL102" s="33"/>
      <c r="BGM102" s="32"/>
      <c r="BGN102" s="27"/>
      <c r="BGS102" s="33"/>
      <c r="BGT102" s="32"/>
      <c r="BGU102" s="27"/>
      <c r="BGZ102" s="33"/>
      <c r="BHA102" s="32"/>
      <c r="BHB102" s="27"/>
      <c r="BHG102" s="33"/>
      <c r="BHH102" s="32"/>
      <c r="BHI102" s="27"/>
      <c r="BHN102" s="33"/>
      <c r="BHO102" s="32"/>
      <c r="BHP102" s="27"/>
      <c r="BHU102" s="33"/>
      <c r="BHV102" s="32"/>
      <c r="BHW102" s="27"/>
      <c r="BIB102" s="33"/>
      <c r="BIC102" s="32"/>
      <c r="BID102" s="27"/>
      <c r="BII102" s="33"/>
      <c r="BIJ102" s="32"/>
      <c r="BIK102" s="27"/>
      <c r="BIP102" s="33"/>
      <c r="BIQ102" s="32"/>
      <c r="BIR102" s="27"/>
      <c r="BIW102" s="33"/>
      <c r="BIX102" s="32"/>
      <c r="BIY102" s="27"/>
      <c r="BJD102" s="33"/>
      <c r="BJE102" s="32"/>
      <c r="BJF102" s="27"/>
      <c r="BJK102" s="33"/>
      <c r="BJL102" s="32"/>
      <c r="BJM102" s="27"/>
      <c r="BJR102" s="33"/>
      <c r="BJS102" s="32"/>
      <c r="BJT102" s="27"/>
      <c r="BJY102" s="33"/>
      <c r="BJZ102" s="32"/>
      <c r="BKA102" s="27"/>
      <c r="BKF102" s="33"/>
      <c r="BKG102" s="32"/>
      <c r="BKH102" s="27"/>
      <c r="BKM102" s="33"/>
      <c r="BKN102" s="32"/>
      <c r="BKO102" s="27"/>
      <c r="BKT102" s="33"/>
      <c r="BKU102" s="32"/>
      <c r="BKV102" s="27"/>
      <c r="BLA102" s="33"/>
      <c r="BLB102" s="32"/>
      <c r="BLC102" s="27"/>
      <c r="BLH102" s="33"/>
      <c r="BLI102" s="32"/>
      <c r="BLJ102" s="27"/>
      <c r="BLO102" s="33"/>
      <c r="BLP102" s="32"/>
      <c r="BLQ102" s="27"/>
      <c r="BLV102" s="33"/>
      <c r="BLW102" s="32"/>
      <c r="BLX102" s="27"/>
      <c r="BMC102" s="33"/>
      <c r="BMD102" s="32"/>
      <c r="BME102" s="27"/>
      <c r="BMJ102" s="33"/>
      <c r="BMK102" s="32"/>
      <c r="BML102" s="27"/>
      <c r="BMQ102" s="33"/>
      <c r="BMR102" s="32"/>
      <c r="BMS102" s="27"/>
      <c r="BMX102" s="33"/>
      <c r="BMY102" s="32"/>
      <c r="BMZ102" s="27"/>
      <c r="BNE102" s="33"/>
      <c r="BNF102" s="32"/>
      <c r="BNG102" s="27"/>
      <c r="BNL102" s="33"/>
      <c r="BNM102" s="32"/>
      <c r="BNN102" s="27"/>
      <c r="BNS102" s="33"/>
      <c r="BNT102" s="32"/>
      <c r="BNU102" s="27"/>
      <c r="BNZ102" s="33"/>
      <c r="BOA102" s="32"/>
      <c r="BOB102" s="27"/>
      <c r="BOG102" s="33"/>
      <c r="BOH102" s="32"/>
      <c r="BOI102" s="27"/>
      <c r="BON102" s="33"/>
      <c r="BOO102" s="32"/>
      <c r="BOP102" s="27"/>
      <c r="BOU102" s="33"/>
      <c r="BOV102" s="32"/>
      <c r="BOW102" s="27"/>
      <c r="BPB102" s="33"/>
      <c r="BPC102" s="32"/>
      <c r="BPD102" s="27"/>
      <c r="BPI102" s="33"/>
      <c r="BPJ102" s="32"/>
      <c r="BPK102" s="27"/>
      <c r="BPP102" s="33"/>
      <c r="BPQ102" s="32"/>
      <c r="BPR102" s="27"/>
      <c r="BPW102" s="33"/>
      <c r="BPX102" s="32"/>
      <c r="BPY102" s="27"/>
      <c r="BQD102" s="33"/>
      <c r="BQE102" s="32"/>
      <c r="BQF102" s="27"/>
      <c r="BQK102" s="33"/>
      <c r="BQL102" s="32"/>
      <c r="BQM102" s="27"/>
      <c r="BQR102" s="33"/>
      <c r="BQS102" s="32"/>
      <c r="BQT102" s="27"/>
      <c r="BQY102" s="33"/>
      <c r="BQZ102" s="32"/>
      <c r="BRA102" s="27"/>
      <c r="BRF102" s="33"/>
      <c r="BRG102" s="32"/>
      <c r="BRH102" s="27"/>
      <c r="BRM102" s="33"/>
      <c r="BRN102" s="32"/>
      <c r="BRO102" s="27"/>
      <c r="BRT102" s="33"/>
      <c r="BRU102" s="32"/>
      <c r="BRV102" s="27"/>
      <c r="BSA102" s="33"/>
      <c r="BSB102" s="32"/>
      <c r="BSC102" s="27"/>
      <c r="BSH102" s="33"/>
      <c r="BSI102" s="32"/>
      <c r="BSJ102" s="27"/>
      <c r="BSO102" s="33"/>
      <c r="BSP102" s="32"/>
      <c r="BSQ102" s="27"/>
      <c r="BSV102" s="33"/>
      <c r="BSW102" s="32"/>
      <c r="BSX102" s="27"/>
      <c r="BTC102" s="33"/>
      <c r="BTD102" s="32"/>
      <c r="BTE102" s="27"/>
      <c r="BTJ102" s="33"/>
      <c r="BTK102" s="32"/>
      <c r="BTL102" s="27"/>
      <c r="BTQ102" s="33"/>
      <c r="BTR102" s="32"/>
      <c r="BTS102" s="27"/>
      <c r="BTX102" s="33"/>
      <c r="BTY102" s="32"/>
      <c r="BTZ102" s="27"/>
      <c r="BUE102" s="33"/>
      <c r="BUF102" s="32"/>
      <c r="BUG102" s="27"/>
      <c r="BUL102" s="33"/>
      <c r="BUM102" s="32"/>
      <c r="BUN102" s="27"/>
      <c r="BUS102" s="33"/>
      <c r="BUT102" s="32"/>
      <c r="BUU102" s="27"/>
      <c r="BUZ102" s="33"/>
      <c r="BVA102" s="32"/>
      <c r="BVB102" s="27"/>
      <c r="BVG102" s="33"/>
      <c r="BVH102" s="32"/>
      <c r="BVI102" s="27"/>
      <c r="BVN102" s="33"/>
      <c r="BVO102" s="32"/>
      <c r="BVP102" s="27"/>
      <c r="BVU102" s="33"/>
      <c r="BVV102" s="32"/>
      <c r="BVW102" s="27"/>
      <c r="BWB102" s="33"/>
      <c r="BWC102" s="32"/>
      <c r="BWD102" s="27"/>
      <c r="BWI102" s="33"/>
      <c r="BWJ102" s="32"/>
      <c r="BWK102" s="27"/>
      <c r="BWP102" s="33"/>
      <c r="BWQ102" s="32"/>
      <c r="BWR102" s="27"/>
      <c r="BWW102" s="33"/>
      <c r="BWX102" s="32"/>
      <c r="BWY102" s="27"/>
      <c r="BXD102" s="33"/>
      <c r="BXE102" s="32"/>
      <c r="BXF102" s="27"/>
      <c r="BXK102" s="33"/>
      <c r="BXL102" s="32"/>
      <c r="BXM102" s="27"/>
      <c r="BXR102" s="33"/>
      <c r="BXS102" s="32"/>
      <c r="BXT102" s="27"/>
      <c r="BXY102" s="33"/>
      <c r="BXZ102" s="32"/>
      <c r="BYA102" s="27"/>
      <c r="BYF102" s="33"/>
      <c r="BYG102" s="32"/>
      <c r="BYH102" s="27"/>
      <c r="BYM102" s="33"/>
      <c r="BYN102" s="32"/>
      <c r="BYO102" s="27"/>
      <c r="BYT102" s="33"/>
      <c r="BYU102" s="32"/>
      <c r="BYV102" s="27"/>
      <c r="BZA102" s="33"/>
      <c r="BZB102" s="32"/>
      <c r="BZC102" s="27"/>
      <c r="BZH102" s="33"/>
      <c r="BZI102" s="32"/>
      <c r="BZJ102" s="27"/>
      <c r="BZO102" s="33"/>
      <c r="BZP102" s="32"/>
      <c r="BZQ102" s="27"/>
      <c r="BZV102" s="33"/>
      <c r="BZW102" s="32"/>
      <c r="BZX102" s="27"/>
      <c r="CAC102" s="33"/>
      <c r="CAD102" s="32"/>
      <c r="CAE102" s="27"/>
      <c r="CAJ102" s="33"/>
      <c r="CAK102" s="32"/>
      <c r="CAL102" s="27"/>
      <c r="CAQ102" s="33"/>
      <c r="CAR102" s="32"/>
      <c r="CAS102" s="27"/>
      <c r="CAX102" s="33"/>
      <c r="CAY102" s="32"/>
      <c r="CAZ102" s="27"/>
      <c r="CBE102" s="33"/>
      <c r="CBF102" s="32"/>
      <c r="CBG102" s="27"/>
      <c r="CBL102" s="33"/>
      <c r="CBM102" s="32"/>
      <c r="CBN102" s="27"/>
      <c r="CBS102" s="33"/>
      <c r="CBT102" s="32"/>
      <c r="CBU102" s="27"/>
      <c r="CBZ102" s="33"/>
      <c r="CCA102" s="32"/>
      <c r="CCB102" s="27"/>
      <c r="CCG102" s="33"/>
      <c r="CCH102" s="32"/>
      <c r="CCI102" s="27"/>
      <c r="CCN102" s="33"/>
      <c r="CCO102" s="32"/>
      <c r="CCP102" s="27"/>
      <c r="CCU102" s="33"/>
      <c r="CCV102" s="32"/>
      <c r="CCW102" s="27"/>
      <c r="CDB102" s="33"/>
      <c r="CDC102" s="32"/>
      <c r="CDD102" s="27"/>
      <c r="CDI102" s="33"/>
      <c r="CDJ102" s="32"/>
      <c r="CDK102" s="27"/>
      <c r="CDP102" s="33"/>
      <c r="CDQ102" s="32"/>
      <c r="CDR102" s="27"/>
      <c r="CDW102" s="33"/>
      <c r="CDX102" s="32"/>
      <c r="CDY102" s="27"/>
      <c r="CED102" s="33"/>
      <c r="CEE102" s="32"/>
      <c r="CEF102" s="27"/>
      <c r="CEK102" s="33"/>
      <c r="CEL102" s="32"/>
      <c r="CEM102" s="27"/>
      <c r="CER102" s="33"/>
      <c r="CES102" s="32"/>
      <c r="CET102" s="27"/>
      <c r="CEY102" s="33"/>
      <c r="CEZ102" s="32"/>
      <c r="CFA102" s="27"/>
      <c r="CFF102" s="33"/>
      <c r="CFG102" s="32"/>
      <c r="CFH102" s="27"/>
      <c r="CFM102" s="33"/>
      <c r="CFN102" s="32"/>
      <c r="CFO102" s="27"/>
      <c r="CFT102" s="33"/>
      <c r="CFU102" s="32"/>
      <c r="CFV102" s="27"/>
      <c r="CGA102" s="33"/>
      <c r="CGB102" s="32"/>
      <c r="CGC102" s="27"/>
      <c r="CGH102" s="33"/>
      <c r="CGI102" s="32"/>
      <c r="CGJ102" s="27"/>
      <c r="CGO102" s="33"/>
      <c r="CGP102" s="32"/>
      <c r="CGQ102" s="27"/>
      <c r="CGV102" s="33"/>
      <c r="CGW102" s="32"/>
      <c r="CGX102" s="27"/>
      <c r="CHC102" s="33"/>
      <c r="CHD102" s="32"/>
      <c r="CHE102" s="27"/>
      <c r="CHJ102" s="33"/>
      <c r="CHK102" s="32"/>
      <c r="CHL102" s="27"/>
      <c r="CHQ102" s="33"/>
      <c r="CHR102" s="32"/>
      <c r="CHS102" s="27"/>
      <c r="CHX102" s="33"/>
      <c r="CHY102" s="32"/>
      <c r="CHZ102" s="27"/>
      <c r="CIE102" s="33"/>
      <c r="CIF102" s="32"/>
      <c r="CIG102" s="27"/>
      <c r="CIL102" s="33"/>
      <c r="CIM102" s="32"/>
      <c r="CIN102" s="27"/>
      <c r="CIS102" s="33"/>
      <c r="CIT102" s="32"/>
      <c r="CIU102" s="27"/>
      <c r="CIZ102" s="33"/>
      <c r="CJA102" s="32"/>
      <c r="CJB102" s="27"/>
      <c r="CJG102" s="33"/>
      <c r="CJH102" s="32"/>
      <c r="CJI102" s="27"/>
      <c r="CJN102" s="33"/>
      <c r="CJO102" s="32"/>
      <c r="CJP102" s="27"/>
      <c r="CJU102" s="33"/>
      <c r="CJV102" s="32"/>
      <c r="CJW102" s="27"/>
      <c r="CKB102" s="33"/>
      <c r="CKC102" s="32"/>
      <c r="CKD102" s="27"/>
      <c r="CKI102" s="33"/>
      <c r="CKJ102" s="32"/>
      <c r="CKK102" s="27"/>
      <c r="CKP102" s="33"/>
      <c r="CKQ102" s="32"/>
      <c r="CKR102" s="27"/>
      <c r="CKW102" s="33"/>
      <c r="CKX102" s="32"/>
      <c r="CKY102" s="27"/>
      <c r="CLD102" s="33"/>
      <c r="CLE102" s="32"/>
      <c r="CLF102" s="27"/>
      <c r="CLK102" s="33"/>
      <c r="CLL102" s="32"/>
      <c r="CLM102" s="27"/>
      <c r="CLR102" s="33"/>
      <c r="CLS102" s="32"/>
      <c r="CLT102" s="27"/>
      <c r="CLY102" s="33"/>
      <c r="CLZ102" s="32"/>
      <c r="CMA102" s="27"/>
      <c r="CMF102" s="33"/>
      <c r="CMG102" s="32"/>
      <c r="CMH102" s="27"/>
      <c r="CMM102" s="33"/>
      <c r="CMN102" s="32"/>
      <c r="CMO102" s="27"/>
      <c r="CMT102" s="33"/>
      <c r="CMU102" s="32"/>
      <c r="CMV102" s="27"/>
      <c r="CNA102" s="33"/>
      <c r="CNB102" s="32"/>
      <c r="CNC102" s="27"/>
      <c r="CNH102" s="33"/>
      <c r="CNI102" s="32"/>
      <c r="CNJ102" s="27"/>
      <c r="CNO102" s="33"/>
      <c r="CNP102" s="32"/>
      <c r="CNQ102" s="27"/>
      <c r="CNV102" s="33"/>
      <c r="CNW102" s="32"/>
      <c r="CNX102" s="27"/>
      <c r="COC102" s="33"/>
      <c r="COD102" s="32"/>
      <c r="COE102" s="27"/>
      <c r="COJ102" s="33"/>
      <c r="COK102" s="32"/>
      <c r="COL102" s="27"/>
      <c r="COQ102" s="33"/>
      <c r="COR102" s="32"/>
      <c r="COS102" s="27"/>
      <c r="COX102" s="33"/>
      <c r="COY102" s="32"/>
      <c r="COZ102" s="27"/>
      <c r="CPE102" s="33"/>
      <c r="CPF102" s="32"/>
      <c r="CPG102" s="27"/>
      <c r="CPL102" s="33"/>
      <c r="CPM102" s="32"/>
      <c r="CPN102" s="27"/>
      <c r="CPS102" s="33"/>
      <c r="CPT102" s="32"/>
      <c r="CPU102" s="27"/>
      <c r="CPZ102" s="33"/>
      <c r="CQA102" s="32"/>
      <c r="CQB102" s="27"/>
      <c r="CQG102" s="33"/>
      <c r="CQH102" s="32"/>
      <c r="CQI102" s="27"/>
      <c r="CQN102" s="33"/>
      <c r="CQO102" s="32"/>
      <c r="CQP102" s="27"/>
      <c r="CQU102" s="33"/>
      <c r="CQV102" s="32"/>
      <c r="CQW102" s="27"/>
      <c r="CRB102" s="33"/>
      <c r="CRC102" s="32"/>
      <c r="CRD102" s="27"/>
      <c r="CRI102" s="33"/>
      <c r="CRJ102" s="32"/>
      <c r="CRK102" s="27"/>
      <c r="CRP102" s="33"/>
      <c r="CRQ102" s="32"/>
      <c r="CRR102" s="27"/>
      <c r="CRW102" s="33"/>
      <c r="CRX102" s="32"/>
      <c r="CRY102" s="27"/>
      <c r="CSD102" s="33"/>
      <c r="CSE102" s="32"/>
      <c r="CSF102" s="27"/>
      <c r="CSK102" s="33"/>
      <c r="CSL102" s="32"/>
      <c r="CSM102" s="27"/>
      <c r="CSR102" s="33"/>
      <c r="CSS102" s="32"/>
      <c r="CST102" s="27"/>
      <c r="CSY102" s="33"/>
      <c r="CSZ102" s="32"/>
      <c r="CTA102" s="27"/>
      <c r="CTF102" s="33"/>
      <c r="CTG102" s="32"/>
      <c r="CTH102" s="27"/>
      <c r="CTM102" s="33"/>
      <c r="CTN102" s="32"/>
      <c r="CTO102" s="27"/>
      <c r="CTT102" s="33"/>
      <c r="CTU102" s="32"/>
      <c r="CTV102" s="27"/>
      <c r="CUA102" s="33"/>
      <c r="CUB102" s="32"/>
      <c r="CUC102" s="27"/>
      <c r="CUH102" s="33"/>
      <c r="CUI102" s="32"/>
      <c r="CUJ102" s="27"/>
      <c r="CUO102" s="33"/>
      <c r="CUP102" s="32"/>
      <c r="CUQ102" s="27"/>
      <c r="CUV102" s="33"/>
      <c r="CUW102" s="32"/>
      <c r="CUX102" s="27"/>
      <c r="CVC102" s="33"/>
      <c r="CVD102" s="32"/>
      <c r="CVE102" s="27"/>
      <c r="CVJ102" s="33"/>
      <c r="CVK102" s="32"/>
      <c r="CVL102" s="27"/>
      <c r="CVQ102" s="33"/>
      <c r="CVR102" s="32"/>
      <c r="CVS102" s="27"/>
      <c r="CVX102" s="33"/>
      <c r="CVY102" s="32"/>
      <c r="CVZ102" s="27"/>
      <c r="CWE102" s="33"/>
      <c r="CWF102" s="32"/>
      <c r="CWG102" s="27"/>
      <c r="CWL102" s="33"/>
      <c r="CWM102" s="32"/>
      <c r="CWN102" s="27"/>
      <c r="CWS102" s="33"/>
      <c r="CWT102" s="32"/>
      <c r="CWU102" s="27"/>
      <c r="CWZ102" s="33"/>
      <c r="CXA102" s="32"/>
      <c r="CXB102" s="27"/>
      <c r="CXG102" s="33"/>
      <c r="CXH102" s="32"/>
      <c r="CXI102" s="27"/>
      <c r="CXN102" s="33"/>
      <c r="CXO102" s="32"/>
      <c r="CXP102" s="27"/>
      <c r="CXU102" s="33"/>
      <c r="CXV102" s="32"/>
      <c r="CXW102" s="27"/>
      <c r="CYB102" s="33"/>
      <c r="CYC102" s="32"/>
      <c r="CYD102" s="27"/>
      <c r="CYI102" s="33"/>
      <c r="CYJ102" s="32"/>
      <c r="CYK102" s="27"/>
      <c r="CYP102" s="33"/>
      <c r="CYQ102" s="32"/>
      <c r="CYR102" s="27"/>
      <c r="CYW102" s="33"/>
      <c r="CYX102" s="32"/>
      <c r="CYY102" s="27"/>
      <c r="CZD102" s="33"/>
      <c r="CZE102" s="32"/>
      <c r="CZF102" s="27"/>
      <c r="CZK102" s="33"/>
      <c r="CZL102" s="32"/>
      <c r="CZM102" s="27"/>
      <c r="CZR102" s="33"/>
      <c r="CZS102" s="32"/>
      <c r="CZT102" s="27"/>
      <c r="CZY102" s="33"/>
      <c r="CZZ102" s="32"/>
      <c r="DAA102" s="27"/>
      <c r="DAF102" s="33"/>
      <c r="DAG102" s="32"/>
      <c r="DAH102" s="27"/>
      <c r="DAM102" s="33"/>
      <c r="DAN102" s="32"/>
      <c r="DAO102" s="27"/>
      <c r="DAT102" s="33"/>
      <c r="DAU102" s="32"/>
      <c r="DAV102" s="27"/>
      <c r="DBA102" s="33"/>
      <c r="DBB102" s="32"/>
      <c r="DBC102" s="27"/>
      <c r="DBH102" s="33"/>
      <c r="DBI102" s="32"/>
      <c r="DBJ102" s="27"/>
      <c r="DBO102" s="33"/>
      <c r="DBP102" s="32"/>
      <c r="DBQ102" s="27"/>
      <c r="DBV102" s="33"/>
      <c r="DBW102" s="32"/>
      <c r="DBX102" s="27"/>
      <c r="DCC102" s="33"/>
      <c r="DCD102" s="32"/>
      <c r="DCE102" s="27"/>
      <c r="DCJ102" s="33"/>
      <c r="DCK102" s="32"/>
      <c r="DCL102" s="27"/>
      <c r="DCQ102" s="33"/>
      <c r="DCR102" s="32"/>
      <c r="DCS102" s="27"/>
      <c r="DCX102" s="33"/>
      <c r="DCY102" s="32"/>
      <c r="DCZ102" s="27"/>
      <c r="DDE102" s="33"/>
      <c r="DDF102" s="32"/>
      <c r="DDG102" s="27"/>
      <c r="DDL102" s="33"/>
      <c r="DDM102" s="32"/>
      <c r="DDN102" s="27"/>
      <c r="DDS102" s="33"/>
      <c r="DDT102" s="32"/>
      <c r="DDU102" s="27"/>
      <c r="DDZ102" s="33"/>
      <c r="DEA102" s="32"/>
      <c r="DEB102" s="27"/>
      <c r="DEG102" s="33"/>
      <c r="DEH102" s="32"/>
      <c r="DEI102" s="27"/>
      <c r="DEN102" s="33"/>
      <c r="DEO102" s="32"/>
      <c r="DEP102" s="27"/>
      <c r="DEU102" s="33"/>
      <c r="DEV102" s="32"/>
      <c r="DEW102" s="27"/>
      <c r="DFB102" s="33"/>
      <c r="DFC102" s="32"/>
      <c r="DFD102" s="27"/>
      <c r="DFI102" s="33"/>
      <c r="DFJ102" s="32"/>
      <c r="DFK102" s="27"/>
      <c r="DFP102" s="33"/>
      <c r="DFQ102" s="32"/>
      <c r="DFR102" s="27"/>
      <c r="DFW102" s="33"/>
      <c r="DFX102" s="32"/>
      <c r="DFY102" s="27"/>
      <c r="DGD102" s="33"/>
      <c r="DGE102" s="32"/>
      <c r="DGF102" s="27"/>
      <c r="DGK102" s="33"/>
      <c r="DGL102" s="32"/>
      <c r="DGM102" s="27"/>
      <c r="DGR102" s="33"/>
      <c r="DGS102" s="32"/>
      <c r="DGT102" s="27"/>
      <c r="DGY102" s="33"/>
      <c r="DGZ102" s="32"/>
      <c r="DHA102" s="27"/>
      <c r="DHF102" s="33"/>
      <c r="DHG102" s="32"/>
      <c r="DHH102" s="27"/>
      <c r="DHM102" s="33"/>
      <c r="DHN102" s="32"/>
      <c r="DHO102" s="27"/>
      <c r="DHT102" s="33"/>
      <c r="DHU102" s="32"/>
      <c r="DHV102" s="27"/>
      <c r="DIA102" s="33"/>
      <c r="DIB102" s="32"/>
      <c r="DIC102" s="27"/>
      <c r="DIH102" s="33"/>
      <c r="DII102" s="32"/>
      <c r="DIJ102" s="27"/>
      <c r="DIO102" s="33"/>
      <c r="DIP102" s="32"/>
      <c r="DIQ102" s="27"/>
      <c r="DIV102" s="33"/>
      <c r="DIW102" s="32"/>
      <c r="DIX102" s="27"/>
      <c r="DJC102" s="33"/>
      <c r="DJD102" s="32"/>
      <c r="DJE102" s="27"/>
      <c r="DJJ102" s="33"/>
      <c r="DJK102" s="32"/>
      <c r="DJL102" s="27"/>
      <c r="DJQ102" s="33"/>
      <c r="DJR102" s="32"/>
      <c r="DJS102" s="27"/>
      <c r="DJX102" s="33"/>
      <c r="DJY102" s="32"/>
      <c r="DJZ102" s="27"/>
      <c r="DKE102" s="33"/>
      <c r="DKF102" s="32"/>
      <c r="DKG102" s="27"/>
      <c r="DKL102" s="33"/>
      <c r="DKM102" s="32"/>
      <c r="DKN102" s="27"/>
      <c r="DKS102" s="33"/>
      <c r="DKT102" s="32"/>
      <c r="DKU102" s="27"/>
      <c r="DKZ102" s="33"/>
      <c r="DLA102" s="32"/>
      <c r="DLB102" s="27"/>
      <c r="DLG102" s="33"/>
      <c r="DLH102" s="32"/>
      <c r="DLI102" s="27"/>
      <c r="DLN102" s="33"/>
      <c r="DLO102" s="32"/>
      <c r="DLP102" s="27"/>
      <c r="DLU102" s="33"/>
      <c r="DLV102" s="32"/>
      <c r="DLW102" s="27"/>
      <c r="DMB102" s="33"/>
      <c r="DMC102" s="32"/>
      <c r="DMD102" s="27"/>
      <c r="DMI102" s="33"/>
      <c r="DMJ102" s="32"/>
      <c r="DMK102" s="27"/>
      <c r="DMP102" s="33"/>
      <c r="DMQ102" s="32"/>
      <c r="DMR102" s="27"/>
      <c r="DMW102" s="33"/>
      <c r="DMX102" s="32"/>
      <c r="DMY102" s="27"/>
      <c r="DND102" s="33"/>
      <c r="DNE102" s="32"/>
      <c r="DNF102" s="27"/>
      <c r="DNK102" s="33"/>
      <c r="DNL102" s="32"/>
      <c r="DNM102" s="27"/>
      <c r="DNR102" s="33"/>
      <c r="DNS102" s="32"/>
      <c r="DNT102" s="27"/>
      <c r="DNY102" s="33"/>
      <c r="DNZ102" s="32"/>
      <c r="DOA102" s="27"/>
      <c r="DOF102" s="33"/>
      <c r="DOG102" s="32"/>
      <c r="DOH102" s="27"/>
      <c r="DOM102" s="33"/>
      <c r="DON102" s="32"/>
      <c r="DOO102" s="27"/>
      <c r="DOT102" s="33"/>
      <c r="DOU102" s="32"/>
      <c r="DOV102" s="27"/>
      <c r="DPA102" s="33"/>
      <c r="DPB102" s="32"/>
      <c r="DPC102" s="27"/>
      <c r="DPH102" s="33"/>
      <c r="DPI102" s="32"/>
      <c r="DPJ102" s="27"/>
      <c r="DPO102" s="33"/>
      <c r="DPP102" s="32"/>
      <c r="DPQ102" s="27"/>
      <c r="DPV102" s="33"/>
      <c r="DPW102" s="32"/>
      <c r="DPX102" s="27"/>
      <c r="DQC102" s="33"/>
      <c r="DQD102" s="32"/>
      <c r="DQE102" s="27"/>
      <c r="DQJ102" s="33"/>
      <c r="DQK102" s="32"/>
      <c r="DQL102" s="27"/>
      <c r="DQQ102" s="33"/>
      <c r="DQR102" s="32"/>
      <c r="DQS102" s="27"/>
      <c r="DQX102" s="33"/>
      <c r="DQY102" s="32"/>
      <c r="DQZ102" s="27"/>
      <c r="DRE102" s="33"/>
      <c r="DRF102" s="32"/>
      <c r="DRG102" s="27"/>
      <c r="DRL102" s="33"/>
      <c r="DRM102" s="32"/>
      <c r="DRN102" s="27"/>
      <c r="DRS102" s="33"/>
      <c r="DRT102" s="32"/>
      <c r="DRU102" s="27"/>
      <c r="DRZ102" s="33"/>
      <c r="DSA102" s="32"/>
      <c r="DSB102" s="27"/>
      <c r="DSG102" s="33"/>
      <c r="DSH102" s="32"/>
      <c r="DSI102" s="27"/>
      <c r="DSN102" s="33"/>
      <c r="DSO102" s="32"/>
      <c r="DSP102" s="27"/>
      <c r="DSU102" s="33"/>
      <c r="DSV102" s="32"/>
      <c r="DSW102" s="27"/>
      <c r="DTB102" s="33"/>
      <c r="DTC102" s="32"/>
      <c r="DTD102" s="27"/>
      <c r="DTI102" s="33"/>
      <c r="DTJ102" s="32"/>
      <c r="DTK102" s="27"/>
      <c r="DTP102" s="33"/>
      <c r="DTQ102" s="32"/>
      <c r="DTR102" s="27"/>
      <c r="DTW102" s="33"/>
      <c r="DTX102" s="32"/>
      <c r="DTY102" s="27"/>
      <c r="DUD102" s="33"/>
      <c r="DUE102" s="32"/>
      <c r="DUF102" s="27"/>
      <c r="DUK102" s="33"/>
      <c r="DUL102" s="32"/>
      <c r="DUM102" s="27"/>
      <c r="DUR102" s="33"/>
      <c r="DUS102" s="32"/>
      <c r="DUT102" s="27"/>
      <c r="DUY102" s="33"/>
      <c r="DUZ102" s="32"/>
      <c r="DVA102" s="27"/>
      <c r="DVF102" s="33"/>
      <c r="DVG102" s="32"/>
      <c r="DVH102" s="27"/>
      <c r="DVM102" s="33"/>
      <c r="DVN102" s="32"/>
      <c r="DVO102" s="27"/>
      <c r="DVT102" s="33"/>
      <c r="DVU102" s="32"/>
      <c r="DVV102" s="27"/>
      <c r="DWA102" s="33"/>
      <c r="DWB102" s="32"/>
      <c r="DWC102" s="27"/>
      <c r="DWH102" s="33"/>
      <c r="DWI102" s="32"/>
      <c r="DWJ102" s="27"/>
      <c r="DWO102" s="33"/>
      <c r="DWP102" s="32"/>
      <c r="DWQ102" s="27"/>
      <c r="DWV102" s="33"/>
      <c r="DWW102" s="32"/>
      <c r="DWX102" s="27"/>
      <c r="DXC102" s="33"/>
      <c r="DXD102" s="32"/>
      <c r="DXE102" s="27"/>
      <c r="DXJ102" s="33"/>
      <c r="DXK102" s="32"/>
      <c r="DXL102" s="27"/>
      <c r="DXQ102" s="33"/>
      <c r="DXR102" s="32"/>
      <c r="DXS102" s="27"/>
      <c r="DXX102" s="33"/>
      <c r="DXY102" s="32"/>
      <c r="DXZ102" s="27"/>
      <c r="DYE102" s="33"/>
      <c r="DYF102" s="32"/>
      <c r="DYG102" s="27"/>
      <c r="DYL102" s="33"/>
      <c r="DYM102" s="32"/>
      <c r="DYN102" s="27"/>
      <c r="DYS102" s="33"/>
      <c r="DYT102" s="32"/>
      <c r="DYU102" s="27"/>
      <c r="DYZ102" s="33"/>
      <c r="DZA102" s="32"/>
      <c r="DZB102" s="27"/>
      <c r="DZG102" s="33"/>
      <c r="DZH102" s="32"/>
      <c r="DZI102" s="27"/>
      <c r="DZN102" s="33"/>
      <c r="DZO102" s="32"/>
      <c r="DZP102" s="27"/>
      <c r="DZU102" s="33"/>
      <c r="DZV102" s="32"/>
      <c r="DZW102" s="27"/>
      <c r="EAB102" s="33"/>
      <c r="EAC102" s="32"/>
      <c r="EAD102" s="27"/>
      <c r="EAI102" s="33"/>
      <c r="EAJ102" s="32"/>
      <c r="EAK102" s="27"/>
      <c r="EAP102" s="33"/>
      <c r="EAQ102" s="32"/>
      <c r="EAR102" s="27"/>
      <c r="EAW102" s="33"/>
      <c r="EAX102" s="32"/>
      <c r="EAY102" s="27"/>
      <c r="EBD102" s="33"/>
      <c r="EBE102" s="32"/>
      <c r="EBF102" s="27"/>
      <c r="EBK102" s="33"/>
      <c r="EBL102" s="32"/>
      <c r="EBM102" s="27"/>
      <c r="EBR102" s="33"/>
      <c r="EBS102" s="32"/>
      <c r="EBT102" s="27"/>
      <c r="EBY102" s="33"/>
      <c r="EBZ102" s="32"/>
      <c r="ECA102" s="27"/>
      <c r="ECF102" s="33"/>
      <c r="ECG102" s="32"/>
      <c r="ECH102" s="27"/>
      <c r="ECM102" s="33"/>
      <c r="ECN102" s="32"/>
      <c r="ECO102" s="27"/>
      <c r="ECT102" s="33"/>
      <c r="ECU102" s="32"/>
      <c r="ECV102" s="27"/>
      <c r="EDA102" s="33"/>
      <c r="EDB102" s="32"/>
      <c r="EDC102" s="27"/>
      <c r="EDH102" s="33"/>
      <c r="EDI102" s="32"/>
      <c r="EDJ102" s="27"/>
      <c r="EDO102" s="33"/>
      <c r="EDP102" s="32"/>
      <c r="EDQ102" s="27"/>
      <c r="EDV102" s="33"/>
      <c r="EDW102" s="32"/>
      <c r="EDX102" s="27"/>
      <c r="EEC102" s="33"/>
      <c r="EED102" s="32"/>
      <c r="EEE102" s="27"/>
      <c r="EEJ102" s="33"/>
      <c r="EEK102" s="32"/>
      <c r="EEL102" s="27"/>
      <c r="EEQ102" s="33"/>
      <c r="EER102" s="32"/>
      <c r="EES102" s="27"/>
      <c r="EEX102" s="33"/>
      <c r="EEY102" s="32"/>
      <c r="EEZ102" s="27"/>
      <c r="EFE102" s="33"/>
      <c r="EFF102" s="32"/>
      <c r="EFG102" s="27"/>
      <c r="EFL102" s="33"/>
      <c r="EFM102" s="32"/>
      <c r="EFN102" s="27"/>
      <c r="EFS102" s="33"/>
      <c r="EFT102" s="32"/>
      <c r="EFU102" s="27"/>
      <c r="EFZ102" s="33"/>
      <c r="EGA102" s="32"/>
      <c r="EGB102" s="27"/>
      <c r="EGG102" s="33"/>
      <c r="EGH102" s="32"/>
      <c r="EGI102" s="27"/>
      <c r="EGN102" s="33"/>
      <c r="EGO102" s="32"/>
      <c r="EGP102" s="27"/>
      <c r="EGU102" s="33"/>
      <c r="EGV102" s="32"/>
      <c r="EGW102" s="27"/>
      <c r="EHB102" s="33"/>
      <c r="EHC102" s="32"/>
      <c r="EHD102" s="27"/>
      <c r="EHI102" s="33"/>
      <c r="EHJ102" s="32"/>
      <c r="EHK102" s="27"/>
      <c r="EHP102" s="33"/>
      <c r="EHQ102" s="32"/>
      <c r="EHR102" s="27"/>
      <c r="EHW102" s="33"/>
      <c r="EHX102" s="32"/>
      <c r="EHY102" s="27"/>
      <c r="EID102" s="33"/>
      <c r="EIE102" s="32"/>
      <c r="EIF102" s="27"/>
      <c r="EIK102" s="33"/>
      <c r="EIL102" s="32"/>
      <c r="EIM102" s="27"/>
      <c r="EIR102" s="33"/>
      <c r="EIS102" s="32"/>
      <c r="EIT102" s="27"/>
      <c r="EIY102" s="33"/>
      <c r="EIZ102" s="32"/>
      <c r="EJA102" s="27"/>
      <c r="EJF102" s="33"/>
      <c r="EJG102" s="32"/>
      <c r="EJH102" s="27"/>
      <c r="EJM102" s="33"/>
      <c r="EJN102" s="32"/>
      <c r="EJO102" s="27"/>
      <c r="EJT102" s="33"/>
      <c r="EJU102" s="32"/>
      <c r="EJV102" s="27"/>
      <c r="EKA102" s="33"/>
      <c r="EKB102" s="32"/>
      <c r="EKC102" s="27"/>
      <c r="EKH102" s="33"/>
      <c r="EKI102" s="32"/>
      <c r="EKJ102" s="27"/>
      <c r="EKO102" s="33"/>
      <c r="EKP102" s="32"/>
      <c r="EKQ102" s="27"/>
      <c r="EKV102" s="33"/>
      <c r="EKW102" s="32"/>
      <c r="EKX102" s="27"/>
      <c r="ELC102" s="33"/>
      <c r="ELD102" s="32"/>
      <c r="ELE102" s="27"/>
      <c r="ELJ102" s="33"/>
      <c r="ELK102" s="32"/>
      <c r="ELL102" s="27"/>
      <c r="ELQ102" s="33"/>
      <c r="ELR102" s="32"/>
      <c r="ELS102" s="27"/>
      <c r="ELX102" s="33"/>
      <c r="ELY102" s="32"/>
      <c r="ELZ102" s="27"/>
      <c r="EME102" s="33"/>
      <c r="EMF102" s="32"/>
      <c r="EMG102" s="27"/>
      <c r="EML102" s="33"/>
      <c r="EMM102" s="32"/>
      <c r="EMN102" s="27"/>
      <c r="EMS102" s="33"/>
      <c r="EMT102" s="32"/>
      <c r="EMU102" s="27"/>
      <c r="EMZ102" s="33"/>
      <c r="ENA102" s="32"/>
      <c r="ENB102" s="27"/>
      <c r="ENG102" s="33"/>
      <c r="ENH102" s="32"/>
      <c r="ENI102" s="27"/>
      <c r="ENN102" s="33"/>
      <c r="ENO102" s="32"/>
      <c r="ENP102" s="27"/>
      <c r="ENU102" s="33"/>
      <c r="ENV102" s="32"/>
      <c r="ENW102" s="27"/>
      <c r="EOB102" s="33"/>
      <c r="EOC102" s="32"/>
      <c r="EOD102" s="27"/>
      <c r="EOI102" s="33"/>
      <c r="EOJ102" s="32"/>
      <c r="EOK102" s="27"/>
      <c r="EOP102" s="33"/>
      <c r="EOQ102" s="32"/>
      <c r="EOR102" s="27"/>
      <c r="EOW102" s="33"/>
      <c r="EOX102" s="32"/>
      <c r="EOY102" s="27"/>
      <c r="EPD102" s="33"/>
      <c r="EPE102" s="32"/>
      <c r="EPF102" s="27"/>
      <c r="EPK102" s="33"/>
      <c r="EPL102" s="32"/>
      <c r="EPM102" s="27"/>
      <c r="EPR102" s="33"/>
      <c r="EPS102" s="32"/>
      <c r="EPT102" s="27"/>
      <c r="EPY102" s="33"/>
      <c r="EPZ102" s="32"/>
      <c r="EQA102" s="27"/>
      <c r="EQF102" s="33"/>
      <c r="EQG102" s="32"/>
      <c r="EQH102" s="27"/>
      <c r="EQM102" s="33"/>
      <c r="EQN102" s="32"/>
      <c r="EQO102" s="27"/>
      <c r="EQT102" s="33"/>
      <c r="EQU102" s="32"/>
      <c r="EQV102" s="27"/>
      <c r="ERA102" s="33"/>
      <c r="ERB102" s="32"/>
      <c r="ERC102" s="27"/>
      <c r="ERH102" s="33"/>
      <c r="ERI102" s="32"/>
      <c r="ERJ102" s="27"/>
      <c r="ERO102" s="33"/>
      <c r="ERP102" s="32"/>
      <c r="ERQ102" s="27"/>
      <c r="ERV102" s="33"/>
      <c r="ERW102" s="32"/>
      <c r="ERX102" s="27"/>
      <c r="ESC102" s="33"/>
      <c r="ESD102" s="32"/>
      <c r="ESE102" s="27"/>
      <c r="ESJ102" s="33"/>
      <c r="ESK102" s="32"/>
      <c r="ESL102" s="27"/>
      <c r="ESQ102" s="33"/>
      <c r="ESR102" s="32"/>
      <c r="ESS102" s="27"/>
      <c r="ESX102" s="33"/>
      <c r="ESY102" s="32"/>
      <c r="ESZ102" s="27"/>
      <c r="ETE102" s="33"/>
      <c r="ETF102" s="32"/>
      <c r="ETG102" s="27"/>
      <c r="ETL102" s="33"/>
      <c r="ETM102" s="32"/>
      <c r="ETN102" s="27"/>
      <c r="ETS102" s="33"/>
      <c r="ETT102" s="32"/>
      <c r="ETU102" s="27"/>
      <c r="ETZ102" s="33"/>
      <c r="EUA102" s="32"/>
      <c r="EUB102" s="27"/>
      <c r="EUG102" s="33"/>
      <c r="EUH102" s="32"/>
      <c r="EUI102" s="27"/>
      <c r="EUN102" s="33"/>
      <c r="EUO102" s="32"/>
      <c r="EUP102" s="27"/>
      <c r="EUU102" s="33"/>
      <c r="EUV102" s="32"/>
      <c r="EUW102" s="27"/>
      <c r="EVB102" s="33"/>
      <c r="EVC102" s="32"/>
      <c r="EVD102" s="27"/>
      <c r="EVI102" s="33"/>
      <c r="EVJ102" s="32"/>
      <c r="EVK102" s="27"/>
      <c r="EVP102" s="33"/>
      <c r="EVQ102" s="32"/>
      <c r="EVR102" s="27"/>
      <c r="EVW102" s="33"/>
      <c r="EVX102" s="32"/>
      <c r="EVY102" s="27"/>
      <c r="EWD102" s="33"/>
      <c r="EWE102" s="32"/>
      <c r="EWF102" s="27"/>
      <c r="EWK102" s="33"/>
      <c r="EWL102" s="32"/>
      <c r="EWM102" s="27"/>
      <c r="EWR102" s="33"/>
      <c r="EWS102" s="32"/>
      <c r="EWT102" s="27"/>
      <c r="EWY102" s="33"/>
      <c r="EWZ102" s="32"/>
      <c r="EXA102" s="27"/>
      <c r="EXF102" s="33"/>
      <c r="EXG102" s="32"/>
      <c r="EXH102" s="27"/>
      <c r="EXM102" s="33"/>
      <c r="EXN102" s="32"/>
      <c r="EXO102" s="27"/>
      <c r="EXT102" s="33"/>
      <c r="EXU102" s="32"/>
      <c r="EXV102" s="27"/>
      <c r="EYA102" s="33"/>
      <c r="EYB102" s="32"/>
      <c r="EYC102" s="27"/>
      <c r="EYH102" s="33"/>
      <c r="EYI102" s="32"/>
      <c r="EYJ102" s="27"/>
      <c r="EYO102" s="33"/>
      <c r="EYP102" s="32"/>
      <c r="EYQ102" s="27"/>
      <c r="EYV102" s="33"/>
      <c r="EYW102" s="32"/>
      <c r="EYX102" s="27"/>
      <c r="EZC102" s="33"/>
      <c r="EZD102" s="32"/>
      <c r="EZE102" s="27"/>
      <c r="EZJ102" s="33"/>
      <c r="EZK102" s="32"/>
      <c r="EZL102" s="27"/>
      <c r="EZQ102" s="33"/>
      <c r="EZR102" s="32"/>
      <c r="EZS102" s="27"/>
      <c r="EZX102" s="33"/>
      <c r="EZY102" s="32"/>
      <c r="EZZ102" s="27"/>
      <c r="FAE102" s="33"/>
      <c r="FAF102" s="32"/>
      <c r="FAG102" s="27"/>
      <c r="FAL102" s="33"/>
      <c r="FAM102" s="32"/>
      <c r="FAN102" s="27"/>
      <c r="FAS102" s="33"/>
      <c r="FAT102" s="32"/>
      <c r="FAU102" s="27"/>
      <c r="FAZ102" s="33"/>
      <c r="FBA102" s="32"/>
      <c r="FBB102" s="27"/>
      <c r="FBG102" s="33"/>
      <c r="FBH102" s="32"/>
      <c r="FBI102" s="27"/>
      <c r="FBN102" s="33"/>
      <c r="FBO102" s="32"/>
      <c r="FBP102" s="27"/>
      <c r="FBU102" s="33"/>
      <c r="FBV102" s="32"/>
      <c r="FBW102" s="27"/>
      <c r="FCB102" s="33"/>
      <c r="FCC102" s="32"/>
      <c r="FCD102" s="27"/>
      <c r="FCI102" s="33"/>
      <c r="FCJ102" s="32"/>
      <c r="FCK102" s="27"/>
      <c r="FCP102" s="33"/>
      <c r="FCQ102" s="32"/>
      <c r="FCR102" s="27"/>
      <c r="FCW102" s="33"/>
      <c r="FCX102" s="32"/>
      <c r="FCY102" s="27"/>
      <c r="FDD102" s="33"/>
      <c r="FDE102" s="32"/>
      <c r="FDF102" s="27"/>
      <c r="FDK102" s="33"/>
      <c r="FDL102" s="32"/>
      <c r="FDM102" s="27"/>
      <c r="FDR102" s="33"/>
      <c r="FDS102" s="32"/>
      <c r="FDT102" s="27"/>
      <c r="FDY102" s="33"/>
      <c r="FDZ102" s="32"/>
      <c r="FEA102" s="27"/>
      <c r="FEF102" s="33"/>
      <c r="FEG102" s="32"/>
      <c r="FEH102" s="27"/>
      <c r="FEM102" s="33"/>
      <c r="FEN102" s="32"/>
      <c r="FEO102" s="27"/>
      <c r="FET102" s="33"/>
      <c r="FEU102" s="32"/>
      <c r="FEV102" s="27"/>
      <c r="FFA102" s="33"/>
      <c r="FFB102" s="32"/>
      <c r="FFC102" s="27"/>
      <c r="FFH102" s="33"/>
      <c r="FFI102" s="32"/>
      <c r="FFJ102" s="27"/>
      <c r="FFO102" s="33"/>
      <c r="FFP102" s="32"/>
      <c r="FFQ102" s="27"/>
      <c r="FFV102" s="33"/>
      <c r="FFW102" s="32"/>
      <c r="FFX102" s="27"/>
      <c r="FGC102" s="33"/>
      <c r="FGD102" s="32"/>
      <c r="FGE102" s="27"/>
      <c r="FGJ102" s="33"/>
      <c r="FGK102" s="32"/>
      <c r="FGL102" s="27"/>
      <c r="FGQ102" s="33"/>
      <c r="FGR102" s="32"/>
      <c r="FGS102" s="27"/>
      <c r="FGX102" s="33"/>
      <c r="FGY102" s="32"/>
      <c r="FGZ102" s="27"/>
      <c r="FHE102" s="33"/>
      <c r="FHF102" s="32"/>
      <c r="FHG102" s="27"/>
      <c r="FHL102" s="33"/>
      <c r="FHM102" s="32"/>
      <c r="FHN102" s="27"/>
      <c r="FHS102" s="33"/>
      <c r="FHT102" s="32"/>
      <c r="FHU102" s="27"/>
      <c r="FHZ102" s="33"/>
      <c r="FIA102" s="32"/>
      <c r="FIB102" s="27"/>
      <c r="FIG102" s="33"/>
      <c r="FIH102" s="32"/>
      <c r="FII102" s="27"/>
      <c r="FIN102" s="33"/>
      <c r="FIO102" s="32"/>
      <c r="FIP102" s="27"/>
      <c r="FIU102" s="33"/>
      <c r="FIV102" s="32"/>
      <c r="FIW102" s="27"/>
      <c r="FJB102" s="33"/>
      <c r="FJC102" s="32"/>
      <c r="FJD102" s="27"/>
      <c r="FJI102" s="33"/>
      <c r="FJJ102" s="32"/>
      <c r="FJK102" s="27"/>
      <c r="FJP102" s="33"/>
      <c r="FJQ102" s="32"/>
      <c r="FJR102" s="27"/>
      <c r="FJW102" s="33"/>
      <c r="FJX102" s="32"/>
      <c r="FJY102" s="27"/>
      <c r="FKD102" s="33"/>
      <c r="FKE102" s="32"/>
      <c r="FKF102" s="27"/>
      <c r="FKK102" s="33"/>
      <c r="FKL102" s="32"/>
      <c r="FKM102" s="27"/>
      <c r="FKR102" s="33"/>
      <c r="FKS102" s="32"/>
      <c r="FKT102" s="27"/>
      <c r="FKY102" s="33"/>
      <c r="FKZ102" s="32"/>
      <c r="FLA102" s="27"/>
      <c r="FLF102" s="33"/>
      <c r="FLG102" s="32"/>
      <c r="FLH102" s="27"/>
      <c r="FLM102" s="33"/>
      <c r="FLN102" s="32"/>
      <c r="FLO102" s="27"/>
      <c r="FLT102" s="33"/>
      <c r="FLU102" s="32"/>
      <c r="FLV102" s="27"/>
      <c r="FMA102" s="33"/>
      <c r="FMB102" s="32"/>
      <c r="FMC102" s="27"/>
      <c r="FMH102" s="33"/>
      <c r="FMI102" s="32"/>
      <c r="FMJ102" s="27"/>
      <c r="FMO102" s="33"/>
      <c r="FMP102" s="32"/>
      <c r="FMQ102" s="27"/>
      <c r="FMV102" s="33"/>
      <c r="FMW102" s="32"/>
      <c r="FMX102" s="27"/>
      <c r="FNC102" s="33"/>
      <c r="FND102" s="32"/>
      <c r="FNE102" s="27"/>
      <c r="FNJ102" s="33"/>
      <c r="FNK102" s="32"/>
      <c r="FNL102" s="27"/>
      <c r="FNQ102" s="33"/>
      <c r="FNR102" s="32"/>
      <c r="FNS102" s="27"/>
      <c r="FNX102" s="33"/>
      <c r="FNY102" s="32"/>
      <c r="FNZ102" s="27"/>
      <c r="FOE102" s="33"/>
      <c r="FOF102" s="32"/>
      <c r="FOG102" s="27"/>
      <c r="FOL102" s="33"/>
      <c r="FOM102" s="32"/>
      <c r="FON102" s="27"/>
      <c r="FOS102" s="33"/>
      <c r="FOT102" s="32"/>
      <c r="FOU102" s="27"/>
      <c r="FOZ102" s="33"/>
      <c r="FPA102" s="32"/>
      <c r="FPB102" s="27"/>
      <c r="FPG102" s="33"/>
      <c r="FPH102" s="32"/>
      <c r="FPI102" s="27"/>
      <c r="FPN102" s="33"/>
      <c r="FPO102" s="32"/>
      <c r="FPP102" s="27"/>
      <c r="FPU102" s="33"/>
      <c r="FPV102" s="32"/>
      <c r="FPW102" s="27"/>
      <c r="FQB102" s="33"/>
      <c r="FQC102" s="32"/>
      <c r="FQD102" s="27"/>
      <c r="FQI102" s="33"/>
      <c r="FQJ102" s="32"/>
      <c r="FQK102" s="27"/>
      <c r="FQP102" s="33"/>
      <c r="FQQ102" s="32"/>
      <c r="FQR102" s="27"/>
      <c r="FQW102" s="33"/>
      <c r="FQX102" s="32"/>
      <c r="FQY102" s="27"/>
      <c r="FRD102" s="33"/>
      <c r="FRE102" s="32"/>
      <c r="FRF102" s="27"/>
      <c r="FRK102" s="33"/>
      <c r="FRL102" s="32"/>
      <c r="FRM102" s="27"/>
      <c r="FRR102" s="33"/>
      <c r="FRS102" s="32"/>
      <c r="FRT102" s="27"/>
      <c r="FRY102" s="33"/>
      <c r="FRZ102" s="32"/>
      <c r="FSA102" s="27"/>
      <c r="FSF102" s="33"/>
      <c r="FSG102" s="32"/>
      <c r="FSH102" s="27"/>
      <c r="FSM102" s="33"/>
      <c r="FSN102" s="32"/>
      <c r="FSO102" s="27"/>
      <c r="FST102" s="33"/>
      <c r="FSU102" s="32"/>
      <c r="FSV102" s="27"/>
      <c r="FTA102" s="33"/>
      <c r="FTB102" s="32"/>
      <c r="FTC102" s="27"/>
      <c r="FTH102" s="33"/>
      <c r="FTI102" s="32"/>
      <c r="FTJ102" s="27"/>
      <c r="FTO102" s="33"/>
      <c r="FTP102" s="32"/>
      <c r="FTQ102" s="27"/>
      <c r="FTV102" s="33"/>
      <c r="FTW102" s="32"/>
      <c r="FTX102" s="27"/>
      <c r="FUC102" s="33"/>
      <c r="FUD102" s="32"/>
      <c r="FUE102" s="27"/>
      <c r="FUJ102" s="33"/>
      <c r="FUK102" s="32"/>
      <c r="FUL102" s="27"/>
      <c r="FUQ102" s="33"/>
      <c r="FUR102" s="32"/>
      <c r="FUS102" s="27"/>
      <c r="FUX102" s="33"/>
      <c r="FUY102" s="32"/>
      <c r="FUZ102" s="27"/>
      <c r="FVE102" s="33"/>
      <c r="FVF102" s="32"/>
      <c r="FVG102" s="27"/>
      <c r="FVL102" s="33"/>
      <c r="FVM102" s="32"/>
      <c r="FVN102" s="27"/>
      <c r="FVS102" s="33"/>
      <c r="FVT102" s="32"/>
      <c r="FVU102" s="27"/>
      <c r="FVZ102" s="33"/>
      <c r="FWA102" s="32"/>
      <c r="FWB102" s="27"/>
      <c r="FWG102" s="33"/>
      <c r="FWH102" s="32"/>
      <c r="FWI102" s="27"/>
      <c r="FWN102" s="33"/>
      <c r="FWO102" s="32"/>
      <c r="FWP102" s="27"/>
      <c r="FWU102" s="33"/>
      <c r="FWV102" s="32"/>
      <c r="FWW102" s="27"/>
      <c r="FXB102" s="33"/>
      <c r="FXC102" s="32"/>
      <c r="FXD102" s="27"/>
      <c r="FXI102" s="33"/>
      <c r="FXJ102" s="32"/>
      <c r="FXK102" s="27"/>
      <c r="FXP102" s="33"/>
      <c r="FXQ102" s="32"/>
      <c r="FXR102" s="27"/>
      <c r="FXW102" s="33"/>
      <c r="FXX102" s="32"/>
      <c r="FXY102" s="27"/>
      <c r="FYD102" s="33"/>
      <c r="FYE102" s="32"/>
      <c r="FYF102" s="27"/>
      <c r="FYK102" s="33"/>
      <c r="FYL102" s="32"/>
      <c r="FYM102" s="27"/>
      <c r="FYR102" s="33"/>
      <c r="FYS102" s="32"/>
      <c r="FYT102" s="27"/>
      <c r="FYY102" s="33"/>
      <c r="FYZ102" s="32"/>
      <c r="FZA102" s="27"/>
      <c r="FZF102" s="33"/>
      <c r="FZG102" s="32"/>
      <c r="FZH102" s="27"/>
      <c r="FZM102" s="33"/>
      <c r="FZN102" s="32"/>
      <c r="FZO102" s="27"/>
      <c r="FZT102" s="33"/>
      <c r="FZU102" s="32"/>
      <c r="FZV102" s="27"/>
      <c r="GAA102" s="33"/>
      <c r="GAB102" s="32"/>
      <c r="GAC102" s="27"/>
      <c r="GAH102" s="33"/>
      <c r="GAI102" s="32"/>
      <c r="GAJ102" s="27"/>
      <c r="GAO102" s="33"/>
      <c r="GAP102" s="32"/>
      <c r="GAQ102" s="27"/>
      <c r="GAV102" s="33"/>
      <c r="GAW102" s="32"/>
      <c r="GAX102" s="27"/>
      <c r="GBC102" s="33"/>
      <c r="GBD102" s="32"/>
      <c r="GBE102" s="27"/>
      <c r="GBJ102" s="33"/>
      <c r="GBK102" s="32"/>
      <c r="GBL102" s="27"/>
      <c r="GBQ102" s="33"/>
      <c r="GBR102" s="32"/>
      <c r="GBS102" s="27"/>
      <c r="GBX102" s="33"/>
      <c r="GBY102" s="32"/>
      <c r="GBZ102" s="27"/>
      <c r="GCE102" s="33"/>
      <c r="GCF102" s="32"/>
      <c r="GCG102" s="27"/>
      <c r="GCL102" s="33"/>
      <c r="GCM102" s="32"/>
      <c r="GCN102" s="27"/>
      <c r="GCS102" s="33"/>
      <c r="GCT102" s="32"/>
      <c r="GCU102" s="27"/>
      <c r="GCZ102" s="33"/>
      <c r="GDA102" s="32"/>
      <c r="GDB102" s="27"/>
      <c r="GDG102" s="33"/>
      <c r="GDH102" s="32"/>
      <c r="GDI102" s="27"/>
      <c r="GDN102" s="33"/>
      <c r="GDO102" s="32"/>
      <c r="GDP102" s="27"/>
      <c r="GDU102" s="33"/>
      <c r="GDV102" s="32"/>
      <c r="GDW102" s="27"/>
      <c r="GEB102" s="33"/>
      <c r="GEC102" s="32"/>
      <c r="GED102" s="27"/>
      <c r="GEI102" s="33"/>
      <c r="GEJ102" s="32"/>
      <c r="GEK102" s="27"/>
      <c r="GEP102" s="33"/>
      <c r="GEQ102" s="32"/>
      <c r="GER102" s="27"/>
      <c r="GEW102" s="33"/>
      <c r="GEX102" s="32"/>
      <c r="GEY102" s="27"/>
      <c r="GFD102" s="33"/>
      <c r="GFE102" s="32"/>
      <c r="GFF102" s="27"/>
      <c r="GFK102" s="33"/>
      <c r="GFL102" s="32"/>
      <c r="GFM102" s="27"/>
      <c r="GFR102" s="33"/>
      <c r="GFS102" s="32"/>
      <c r="GFT102" s="27"/>
      <c r="GFY102" s="33"/>
      <c r="GFZ102" s="32"/>
      <c r="GGA102" s="27"/>
      <c r="GGF102" s="33"/>
      <c r="GGG102" s="32"/>
      <c r="GGH102" s="27"/>
      <c r="GGM102" s="33"/>
      <c r="GGN102" s="32"/>
      <c r="GGO102" s="27"/>
      <c r="GGT102" s="33"/>
      <c r="GGU102" s="32"/>
      <c r="GGV102" s="27"/>
      <c r="GHA102" s="33"/>
      <c r="GHB102" s="32"/>
      <c r="GHC102" s="27"/>
      <c r="GHH102" s="33"/>
      <c r="GHI102" s="32"/>
      <c r="GHJ102" s="27"/>
      <c r="GHO102" s="33"/>
      <c r="GHP102" s="32"/>
      <c r="GHQ102" s="27"/>
      <c r="GHV102" s="33"/>
      <c r="GHW102" s="32"/>
      <c r="GHX102" s="27"/>
      <c r="GIC102" s="33"/>
      <c r="GID102" s="32"/>
      <c r="GIE102" s="27"/>
      <c r="GIJ102" s="33"/>
      <c r="GIK102" s="32"/>
      <c r="GIL102" s="27"/>
      <c r="GIQ102" s="33"/>
      <c r="GIR102" s="32"/>
      <c r="GIS102" s="27"/>
      <c r="GIX102" s="33"/>
      <c r="GIY102" s="32"/>
      <c r="GIZ102" s="27"/>
      <c r="GJE102" s="33"/>
      <c r="GJF102" s="32"/>
      <c r="GJG102" s="27"/>
      <c r="GJL102" s="33"/>
      <c r="GJM102" s="32"/>
      <c r="GJN102" s="27"/>
      <c r="GJS102" s="33"/>
      <c r="GJT102" s="32"/>
      <c r="GJU102" s="27"/>
      <c r="GJZ102" s="33"/>
      <c r="GKA102" s="32"/>
      <c r="GKB102" s="27"/>
      <c r="GKG102" s="33"/>
      <c r="GKH102" s="32"/>
      <c r="GKI102" s="27"/>
      <c r="GKN102" s="33"/>
      <c r="GKO102" s="32"/>
      <c r="GKP102" s="27"/>
      <c r="GKU102" s="33"/>
      <c r="GKV102" s="32"/>
      <c r="GKW102" s="27"/>
      <c r="GLB102" s="33"/>
      <c r="GLC102" s="32"/>
      <c r="GLD102" s="27"/>
      <c r="GLI102" s="33"/>
      <c r="GLJ102" s="32"/>
      <c r="GLK102" s="27"/>
      <c r="GLP102" s="33"/>
      <c r="GLQ102" s="32"/>
      <c r="GLR102" s="27"/>
      <c r="GLW102" s="33"/>
      <c r="GLX102" s="32"/>
      <c r="GLY102" s="27"/>
      <c r="GMD102" s="33"/>
      <c r="GME102" s="32"/>
      <c r="GMF102" s="27"/>
      <c r="GMK102" s="33"/>
      <c r="GML102" s="32"/>
      <c r="GMM102" s="27"/>
      <c r="GMR102" s="33"/>
      <c r="GMS102" s="32"/>
      <c r="GMT102" s="27"/>
      <c r="GMY102" s="33"/>
      <c r="GMZ102" s="32"/>
      <c r="GNA102" s="27"/>
      <c r="GNF102" s="33"/>
      <c r="GNG102" s="32"/>
      <c r="GNH102" s="27"/>
      <c r="GNM102" s="33"/>
      <c r="GNN102" s="32"/>
      <c r="GNO102" s="27"/>
      <c r="GNT102" s="33"/>
      <c r="GNU102" s="32"/>
      <c r="GNV102" s="27"/>
      <c r="GOA102" s="33"/>
      <c r="GOB102" s="32"/>
      <c r="GOC102" s="27"/>
      <c r="GOH102" s="33"/>
      <c r="GOI102" s="32"/>
      <c r="GOJ102" s="27"/>
      <c r="GOO102" s="33"/>
      <c r="GOP102" s="32"/>
      <c r="GOQ102" s="27"/>
      <c r="GOV102" s="33"/>
      <c r="GOW102" s="32"/>
      <c r="GOX102" s="27"/>
      <c r="GPC102" s="33"/>
      <c r="GPD102" s="32"/>
      <c r="GPE102" s="27"/>
      <c r="GPJ102" s="33"/>
      <c r="GPK102" s="32"/>
      <c r="GPL102" s="27"/>
      <c r="GPQ102" s="33"/>
      <c r="GPR102" s="32"/>
      <c r="GPS102" s="27"/>
      <c r="GPX102" s="33"/>
      <c r="GPY102" s="32"/>
      <c r="GPZ102" s="27"/>
      <c r="GQE102" s="33"/>
      <c r="GQF102" s="32"/>
      <c r="GQG102" s="27"/>
      <c r="GQL102" s="33"/>
      <c r="GQM102" s="32"/>
      <c r="GQN102" s="27"/>
      <c r="GQS102" s="33"/>
      <c r="GQT102" s="32"/>
      <c r="GQU102" s="27"/>
      <c r="GQZ102" s="33"/>
      <c r="GRA102" s="32"/>
      <c r="GRB102" s="27"/>
      <c r="GRG102" s="33"/>
      <c r="GRH102" s="32"/>
      <c r="GRI102" s="27"/>
      <c r="GRN102" s="33"/>
      <c r="GRO102" s="32"/>
      <c r="GRP102" s="27"/>
      <c r="GRU102" s="33"/>
      <c r="GRV102" s="32"/>
      <c r="GRW102" s="27"/>
      <c r="GSB102" s="33"/>
      <c r="GSC102" s="32"/>
      <c r="GSD102" s="27"/>
      <c r="GSI102" s="33"/>
      <c r="GSJ102" s="32"/>
      <c r="GSK102" s="27"/>
      <c r="GSP102" s="33"/>
      <c r="GSQ102" s="32"/>
      <c r="GSR102" s="27"/>
      <c r="GSW102" s="33"/>
      <c r="GSX102" s="32"/>
      <c r="GSY102" s="27"/>
      <c r="GTD102" s="33"/>
      <c r="GTE102" s="32"/>
      <c r="GTF102" s="27"/>
      <c r="GTK102" s="33"/>
      <c r="GTL102" s="32"/>
      <c r="GTM102" s="27"/>
      <c r="GTR102" s="33"/>
      <c r="GTS102" s="32"/>
      <c r="GTT102" s="27"/>
      <c r="GTY102" s="33"/>
      <c r="GTZ102" s="32"/>
      <c r="GUA102" s="27"/>
      <c r="GUF102" s="33"/>
      <c r="GUG102" s="32"/>
      <c r="GUH102" s="27"/>
      <c r="GUM102" s="33"/>
      <c r="GUN102" s="32"/>
      <c r="GUO102" s="27"/>
      <c r="GUT102" s="33"/>
      <c r="GUU102" s="32"/>
      <c r="GUV102" s="27"/>
      <c r="GVA102" s="33"/>
      <c r="GVB102" s="32"/>
      <c r="GVC102" s="27"/>
      <c r="GVH102" s="33"/>
      <c r="GVI102" s="32"/>
      <c r="GVJ102" s="27"/>
      <c r="GVO102" s="33"/>
      <c r="GVP102" s="32"/>
      <c r="GVQ102" s="27"/>
      <c r="GVV102" s="33"/>
      <c r="GVW102" s="32"/>
      <c r="GVX102" s="27"/>
      <c r="GWC102" s="33"/>
      <c r="GWD102" s="32"/>
      <c r="GWE102" s="27"/>
      <c r="GWJ102" s="33"/>
      <c r="GWK102" s="32"/>
      <c r="GWL102" s="27"/>
      <c r="GWQ102" s="33"/>
      <c r="GWR102" s="32"/>
      <c r="GWS102" s="27"/>
      <c r="GWX102" s="33"/>
      <c r="GWY102" s="32"/>
      <c r="GWZ102" s="27"/>
      <c r="GXE102" s="33"/>
      <c r="GXF102" s="32"/>
      <c r="GXG102" s="27"/>
      <c r="GXL102" s="33"/>
      <c r="GXM102" s="32"/>
      <c r="GXN102" s="27"/>
      <c r="GXS102" s="33"/>
      <c r="GXT102" s="32"/>
      <c r="GXU102" s="27"/>
      <c r="GXZ102" s="33"/>
      <c r="GYA102" s="32"/>
      <c r="GYB102" s="27"/>
      <c r="GYG102" s="33"/>
      <c r="GYH102" s="32"/>
      <c r="GYI102" s="27"/>
      <c r="GYN102" s="33"/>
      <c r="GYO102" s="32"/>
      <c r="GYP102" s="27"/>
      <c r="GYU102" s="33"/>
      <c r="GYV102" s="32"/>
      <c r="GYW102" s="27"/>
      <c r="GZB102" s="33"/>
      <c r="GZC102" s="32"/>
      <c r="GZD102" s="27"/>
      <c r="GZI102" s="33"/>
      <c r="GZJ102" s="32"/>
      <c r="GZK102" s="27"/>
      <c r="GZP102" s="33"/>
      <c r="GZQ102" s="32"/>
      <c r="GZR102" s="27"/>
      <c r="GZW102" s="33"/>
      <c r="GZX102" s="32"/>
      <c r="GZY102" s="27"/>
      <c r="HAD102" s="33"/>
      <c r="HAE102" s="32"/>
      <c r="HAF102" s="27"/>
      <c r="HAK102" s="33"/>
      <c r="HAL102" s="32"/>
      <c r="HAM102" s="27"/>
      <c r="HAR102" s="33"/>
      <c r="HAS102" s="32"/>
      <c r="HAT102" s="27"/>
      <c r="HAY102" s="33"/>
      <c r="HAZ102" s="32"/>
      <c r="HBA102" s="27"/>
      <c r="HBF102" s="33"/>
      <c r="HBG102" s="32"/>
      <c r="HBH102" s="27"/>
      <c r="HBM102" s="33"/>
      <c r="HBN102" s="32"/>
      <c r="HBO102" s="27"/>
      <c r="HBT102" s="33"/>
      <c r="HBU102" s="32"/>
      <c r="HBV102" s="27"/>
      <c r="HCA102" s="33"/>
      <c r="HCB102" s="32"/>
      <c r="HCC102" s="27"/>
      <c r="HCH102" s="33"/>
      <c r="HCI102" s="32"/>
      <c r="HCJ102" s="27"/>
      <c r="HCO102" s="33"/>
      <c r="HCP102" s="32"/>
      <c r="HCQ102" s="27"/>
      <c r="HCV102" s="33"/>
      <c r="HCW102" s="32"/>
      <c r="HCX102" s="27"/>
      <c r="HDC102" s="33"/>
      <c r="HDD102" s="32"/>
      <c r="HDE102" s="27"/>
      <c r="HDJ102" s="33"/>
      <c r="HDK102" s="32"/>
      <c r="HDL102" s="27"/>
      <c r="HDQ102" s="33"/>
      <c r="HDR102" s="32"/>
      <c r="HDS102" s="27"/>
      <c r="HDX102" s="33"/>
      <c r="HDY102" s="32"/>
      <c r="HDZ102" s="27"/>
      <c r="HEE102" s="33"/>
      <c r="HEF102" s="32"/>
      <c r="HEG102" s="27"/>
      <c r="HEL102" s="33"/>
      <c r="HEM102" s="32"/>
      <c r="HEN102" s="27"/>
      <c r="HES102" s="33"/>
      <c r="HET102" s="32"/>
      <c r="HEU102" s="27"/>
      <c r="HEZ102" s="33"/>
      <c r="HFA102" s="32"/>
      <c r="HFB102" s="27"/>
      <c r="HFG102" s="33"/>
      <c r="HFH102" s="32"/>
      <c r="HFI102" s="27"/>
      <c r="HFN102" s="33"/>
      <c r="HFO102" s="32"/>
      <c r="HFP102" s="27"/>
      <c r="HFU102" s="33"/>
      <c r="HFV102" s="32"/>
      <c r="HFW102" s="27"/>
      <c r="HGB102" s="33"/>
      <c r="HGC102" s="32"/>
      <c r="HGD102" s="27"/>
      <c r="HGI102" s="33"/>
      <c r="HGJ102" s="32"/>
      <c r="HGK102" s="27"/>
      <c r="HGP102" s="33"/>
      <c r="HGQ102" s="32"/>
      <c r="HGR102" s="27"/>
      <c r="HGW102" s="33"/>
      <c r="HGX102" s="32"/>
      <c r="HGY102" s="27"/>
      <c r="HHD102" s="33"/>
      <c r="HHE102" s="32"/>
      <c r="HHF102" s="27"/>
      <c r="HHK102" s="33"/>
      <c r="HHL102" s="32"/>
      <c r="HHM102" s="27"/>
      <c r="HHR102" s="33"/>
      <c r="HHS102" s="32"/>
      <c r="HHT102" s="27"/>
      <c r="HHY102" s="33"/>
      <c r="HHZ102" s="32"/>
      <c r="HIA102" s="27"/>
      <c r="HIF102" s="33"/>
      <c r="HIG102" s="32"/>
      <c r="HIH102" s="27"/>
      <c r="HIM102" s="33"/>
      <c r="HIN102" s="32"/>
      <c r="HIO102" s="27"/>
      <c r="HIT102" s="33"/>
      <c r="HIU102" s="32"/>
      <c r="HIV102" s="27"/>
      <c r="HJA102" s="33"/>
      <c r="HJB102" s="32"/>
      <c r="HJC102" s="27"/>
      <c r="HJH102" s="33"/>
      <c r="HJI102" s="32"/>
      <c r="HJJ102" s="27"/>
      <c r="HJO102" s="33"/>
      <c r="HJP102" s="32"/>
      <c r="HJQ102" s="27"/>
      <c r="HJV102" s="33"/>
      <c r="HJW102" s="32"/>
      <c r="HJX102" s="27"/>
      <c r="HKC102" s="33"/>
      <c r="HKD102" s="32"/>
      <c r="HKE102" s="27"/>
      <c r="HKJ102" s="33"/>
      <c r="HKK102" s="32"/>
      <c r="HKL102" s="27"/>
      <c r="HKQ102" s="33"/>
      <c r="HKR102" s="32"/>
      <c r="HKS102" s="27"/>
      <c r="HKX102" s="33"/>
      <c r="HKY102" s="32"/>
      <c r="HKZ102" s="27"/>
      <c r="HLE102" s="33"/>
      <c r="HLF102" s="32"/>
      <c r="HLG102" s="27"/>
      <c r="HLL102" s="33"/>
      <c r="HLM102" s="32"/>
      <c r="HLN102" s="27"/>
      <c r="HLS102" s="33"/>
      <c r="HLT102" s="32"/>
      <c r="HLU102" s="27"/>
      <c r="HLZ102" s="33"/>
      <c r="HMA102" s="32"/>
      <c r="HMB102" s="27"/>
      <c r="HMG102" s="33"/>
      <c r="HMH102" s="32"/>
      <c r="HMI102" s="27"/>
      <c r="HMN102" s="33"/>
      <c r="HMO102" s="32"/>
      <c r="HMP102" s="27"/>
      <c r="HMU102" s="33"/>
      <c r="HMV102" s="32"/>
      <c r="HMW102" s="27"/>
      <c r="HNB102" s="33"/>
      <c r="HNC102" s="32"/>
      <c r="HND102" s="27"/>
      <c r="HNI102" s="33"/>
      <c r="HNJ102" s="32"/>
      <c r="HNK102" s="27"/>
      <c r="HNP102" s="33"/>
      <c r="HNQ102" s="32"/>
      <c r="HNR102" s="27"/>
      <c r="HNW102" s="33"/>
      <c r="HNX102" s="32"/>
      <c r="HNY102" s="27"/>
      <c r="HOD102" s="33"/>
      <c r="HOE102" s="32"/>
      <c r="HOF102" s="27"/>
      <c r="HOK102" s="33"/>
      <c r="HOL102" s="32"/>
      <c r="HOM102" s="27"/>
      <c r="HOR102" s="33"/>
      <c r="HOS102" s="32"/>
      <c r="HOT102" s="27"/>
      <c r="HOY102" s="33"/>
      <c r="HOZ102" s="32"/>
      <c r="HPA102" s="27"/>
      <c r="HPF102" s="33"/>
      <c r="HPG102" s="32"/>
      <c r="HPH102" s="27"/>
      <c r="HPM102" s="33"/>
      <c r="HPN102" s="32"/>
      <c r="HPO102" s="27"/>
      <c r="HPT102" s="33"/>
      <c r="HPU102" s="32"/>
      <c r="HPV102" s="27"/>
      <c r="HQA102" s="33"/>
      <c r="HQB102" s="32"/>
      <c r="HQC102" s="27"/>
      <c r="HQH102" s="33"/>
      <c r="HQI102" s="32"/>
      <c r="HQJ102" s="27"/>
      <c r="HQO102" s="33"/>
      <c r="HQP102" s="32"/>
      <c r="HQQ102" s="27"/>
      <c r="HQV102" s="33"/>
      <c r="HQW102" s="32"/>
      <c r="HQX102" s="27"/>
      <c r="HRC102" s="33"/>
      <c r="HRD102" s="32"/>
      <c r="HRE102" s="27"/>
      <c r="HRJ102" s="33"/>
      <c r="HRK102" s="32"/>
      <c r="HRL102" s="27"/>
      <c r="HRQ102" s="33"/>
      <c r="HRR102" s="32"/>
      <c r="HRS102" s="27"/>
      <c r="HRX102" s="33"/>
      <c r="HRY102" s="32"/>
      <c r="HRZ102" s="27"/>
      <c r="HSE102" s="33"/>
      <c r="HSF102" s="32"/>
      <c r="HSG102" s="27"/>
      <c r="HSL102" s="33"/>
      <c r="HSM102" s="32"/>
      <c r="HSN102" s="27"/>
      <c r="HSS102" s="33"/>
      <c r="HST102" s="32"/>
      <c r="HSU102" s="27"/>
      <c r="HSZ102" s="33"/>
      <c r="HTA102" s="32"/>
      <c r="HTB102" s="27"/>
      <c r="HTG102" s="33"/>
      <c r="HTH102" s="32"/>
      <c r="HTI102" s="27"/>
      <c r="HTN102" s="33"/>
      <c r="HTO102" s="32"/>
      <c r="HTP102" s="27"/>
      <c r="HTU102" s="33"/>
      <c r="HTV102" s="32"/>
      <c r="HTW102" s="27"/>
      <c r="HUB102" s="33"/>
      <c r="HUC102" s="32"/>
      <c r="HUD102" s="27"/>
      <c r="HUI102" s="33"/>
      <c r="HUJ102" s="32"/>
      <c r="HUK102" s="27"/>
      <c r="HUP102" s="33"/>
      <c r="HUQ102" s="32"/>
      <c r="HUR102" s="27"/>
      <c r="HUW102" s="33"/>
      <c r="HUX102" s="32"/>
      <c r="HUY102" s="27"/>
      <c r="HVD102" s="33"/>
      <c r="HVE102" s="32"/>
      <c r="HVF102" s="27"/>
      <c r="HVK102" s="33"/>
      <c r="HVL102" s="32"/>
      <c r="HVM102" s="27"/>
      <c r="HVR102" s="33"/>
      <c r="HVS102" s="32"/>
      <c r="HVT102" s="27"/>
      <c r="HVY102" s="33"/>
      <c r="HVZ102" s="32"/>
      <c r="HWA102" s="27"/>
      <c r="HWF102" s="33"/>
      <c r="HWG102" s="32"/>
      <c r="HWH102" s="27"/>
      <c r="HWM102" s="33"/>
      <c r="HWN102" s="32"/>
      <c r="HWO102" s="27"/>
      <c r="HWT102" s="33"/>
      <c r="HWU102" s="32"/>
      <c r="HWV102" s="27"/>
      <c r="HXA102" s="33"/>
      <c r="HXB102" s="32"/>
      <c r="HXC102" s="27"/>
      <c r="HXH102" s="33"/>
      <c r="HXI102" s="32"/>
      <c r="HXJ102" s="27"/>
      <c r="HXO102" s="33"/>
      <c r="HXP102" s="32"/>
      <c r="HXQ102" s="27"/>
      <c r="HXV102" s="33"/>
      <c r="HXW102" s="32"/>
      <c r="HXX102" s="27"/>
      <c r="HYC102" s="33"/>
      <c r="HYD102" s="32"/>
      <c r="HYE102" s="27"/>
      <c r="HYJ102" s="33"/>
      <c r="HYK102" s="32"/>
      <c r="HYL102" s="27"/>
      <c r="HYQ102" s="33"/>
      <c r="HYR102" s="32"/>
      <c r="HYS102" s="27"/>
      <c r="HYX102" s="33"/>
      <c r="HYY102" s="32"/>
      <c r="HYZ102" s="27"/>
      <c r="HZE102" s="33"/>
      <c r="HZF102" s="32"/>
      <c r="HZG102" s="27"/>
      <c r="HZL102" s="33"/>
      <c r="HZM102" s="32"/>
      <c r="HZN102" s="27"/>
      <c r="HZS102" s="33"/>
      <c r="HZT102" s="32"/>
      <c r="HZU102" s="27"/>
      <c r="HZZ102" s="33"/>
      <c r="IAA102" s="32"/>
      <c r="IAB102" s="27"/>
      <c r="IAG102" s="33"/>
      <c r="IAH102" s="32"/>
      <c r="IAI102" s="27"/>
      <c r="IAN102" s="33"/>
      <c r="IAO102" s="32"/>
      <c r="IAP102" s="27"/>
      <c r="IAU102" s="33"/>
      <c r="IAV102" s="32"/>
      <c r="IAW102" s="27"/>
      <c r="IBB102" s="33"/>
      <c r="IBC102" s="32"/>
      <c r="IBD102" s="27"/>
      <c r="IBI102" s="33"/>
      <c r="IBJ102" s="32"/>
      <c r="IBK102" s="27"/>
      <c r="IBP102" s="33"/>
      <c r="IBQ102" s="32"/>
      <c r="IBR102" s="27"/>
      <c r="IBW102" s="33"/>
      <c r="IBX102" s="32"/>
      <c r="IBY102" s="27"/>
      <c r="ICD102" s="33"/>
      <c r="ICE102" s="32"/>
      <c r="ICF102" s="27"/>
      <c r="ICK102" s="33"/>
      <c r="ICL102" s="32"/>
      <c r="ICM102" s="27"/>
      <c r="ICR102" s="33"/>
      <c r="ICS102" s="32"/>
      <c r="ICT102" s="27"/>
      <c r="ICY102" s="33"/>
      <c r="ICZ102" s="32"/>
      <c r="IDA102" s="27"/>
      <c r="IDF102" s="33"/>
      <c r="IDG102" s="32"/>
      <c r="IDH102" s="27"/>
      <c r="IDM102" s="33"/>
      <c r="IDN102" s="32"/>
      <c r="IDO102" s="27"/>
      <c r="IDT102" s="33"/>
      <c r="IDU102" s="32"/>
      <c r="IDV102" s="27"/>
      <c r="IEA102" s="33"/>
      <c r="IEB102" s="32"/>
      <c r="IEC102" s="27"/>
      <c r="IEH102" s="33"/>
      <c r="IEI102" s="32"/>
      <c r="IEJ102" s="27"/>
      <c r="IEO102" s="33"/>
      <c r="IEP102" s="32"/>
      <c r="IEQ102" s="27"/>
      <c r="IEV102" s="33"/>
      <c r="IEW102" s="32"/>
      <c r="IEX102" s="27"/>
      <c r="IFC102" s="33"/>
      <c r="IFD102" s="32"/>
      <c r="IFE102" s="27"/>
      <c r="IFJ102" s="33"/>
      <c r="IFK102" s="32"/>
      <c r="IFL102" s="27"/>
      <c r="IFQ102" s="33"/>
      <c r="IFR102" s="32"/>
      <c r="IFS102" s="27"/>
      <c r="IFX102" s="33"/>
      <c r="IFY102" s="32"/>
      <c r="IFZ102" s="27"/>
      <c r="IGE102" s="33"/>
      <c r="IGF102" s="32"/>
      <c r="IGG102" s="27"/>
      <c r="IGL102" s="33"/>
      <c r="IGM102" s="32"/>
      <c r="IGN102" s="27"/>
      <c r="IGS102" s="33"/>
      <c r="IGT102" s="32"/>
      <c r="IGU102" s="27"/>
      <c r="IGZ102" s="33"/>
      <c r="IHA102" s="32"/>
      <c r="IHB102" s="27"/>
      <c r="IHG102" s="33"/>
      <c r="IHH102" s="32"/>
      <c r="IHI102" s="27"/>
      <c r="IHN102" s="33"/>
      <c r="IHO102" s="32"/>
      <c r="IHP102" s="27"/>
      <c r="IHU102" s="33"/>
      <c r="IHV102" s="32"/>
      <c r="IHW102" s="27"/>
      <c r="IIB102" s="33"/>
      <c r="IIC102" s="32"/>
      <c r="IID102" s="27"/>
      <c r="III102" s="33"/>
      <c r="IIJ102" s="32"/>
      <c r="IIK102" s="27"/>
      <c r="IIP102" s="33"/>
      <c r="IIQ102" s="32"/>
      <c r="IIR102" s="27"/>
      <c r="IIW102" s="33"/>
      <c r="IIX102" s="32"/>
      <c r="IIY102" s="27"/>
      <c r="IJD102" s="33"/>
      <c r="IJE102" s="32"/>
      <c r="IJF102" s="27"/>
      <c r="IJK102" s="33"/>
      <c r="IJL102" s="32"/>
      <c r="IJM102" s="27"/>
      <c r="IJR102" s="33"/>
      <c r="IJS102" s="32"/>
      <c r="IJT102" s="27"/>
      <c r="IJY102" s="33"/>
      <c r="IJZ102" s="32"/>
      <c r="IKA102" s="27"/>
      <c r="IKF102" s="33"/>
      <c r="IKG102" s="32"/>
      <c r="IKH102" s="27"/>
      <c r="IKM102" s="33"/>
      <c r="IKN102" s="32"/>
      <c r="IKO102" s="27"/>
      <c r="IKT102" s="33"/>
      <c r="IKU102" s="32"/>
      <c r="IKV102" s="27"/>
      <c r="ILA102" s="33"/>
      <c r="ILB102" s="32"/>
      <c r="ILC102" s="27"/>
      <c r="ILH102" s="33"/>
      <c r="ILI102" s="32"/>
      <c r="ILJ102" s="27"/>
      <c r="ILO102" s="33"/>
      <c r="ILP102" s="32"/>
      <c r="ILQ102" s="27"/>
      <c r="ILV102" s="33"/>
      <c r="ILW102" s="32"/>
      <c r="ILX102" s="27"/>
      <c r="IMC102" s="33"/>
      <c r="IMD102" s="32"/>
      <c r="IME102" s="27"/>
      <c r="IMJ102" s="33"/>
      <c r="IMK102" s="32"/>
      <c r="IML102" s="27"/>
      <c r="IMQ102" s="33"/>
      <c r="IMR102" s="32"/>
      <c r="IMS102" s="27"/>
      <c r="IMX102" s="33"/>
      <c r="IMY102" s="32"/>
      <c r="IMZ102" s="27"/>
      <c r="INE102" s="33"/>
      <c r="INF102" s="32"/>
      <c r="ING102" s="27"/>
      <c r="INL102" s="33"/>
      <c r="INM102" s="32"/>
      <c r="INN102" s="27"/>
      <c r="INS102" s="33"/>
      <c r="INT102" s="32"/>
      <c r="INU102" s="27"/>
      <c r="INZ102" s="33"/>
      <c r="IOA102" s="32"/>
      <c r="IOB102" s="27"/>
      <c r="IOG102" s="33"/>
      <c r="IOH102" s="32"/>
      <c r="IOI102" s="27"/>
      <c r="ION102" s="33"/>
      <c r="IOO102" s="32"/>
      <c r="IOP102" s="27"/>
      <c r="IOU102" s="33"/>
      <c r="IOV102" s="32"/>
      <c r="IOW102" s="27"/>
      <c r="IPB102" s="33"/>
      <c r="IPC102" s="32"/>
      <c r="IPD102" s="27"/>
      <c r="IPI102" s="33"/>
      <c r="IPJ102" s="32"/>
      <c r="IPK102" s="27"/>
      <c r="IPP102" s="33"/>
      <c r="IPQ102" s="32"/>
      <c r="IPR102" s="27"/>
      <c r="IPW102" s="33"/>
      <c r="IPX102" s="32"/>
      <c r="IPY102" s="27"/>
      <c r="IQD102" s="33"/>
      <c r="IQE102" s="32"/>
      <c r="IQF102" s="27"/>
      <c r="IQK102" s="33"/>
      <c r="IQL102" s="32"/>
      <c r="IQM102" s="27"/>
      <c r="IQR102" s="33"/>
      <c r="IQS102" s="32"/>
      <c r="IQT102" s="27"/>
      <c r="IQY102" s="33"/>
      <c r="IQZ102" s="32"/>
      <c r="IRA102" s="27"/>
      <c r="IRF102" s="33"/>
      <c r="IRG102" s="32"/>
      <c r="IRH102" s="27"/>
      <c r="IRM102" s="33"/>
      <c r="IRN102" s="32"/>
      <c r="IRO102" s="27"/>
      <c r="IRT102" s="33"/>
      <c r="IRU102" s="32"/>
      <c r="IRV102" s="27"/>
      <c r="ISA102" s="33"/>
      <c r="ISB102" s="32"/>
      <c r="ISC102" s="27"/>
      <c r="ISH102" s="33"/>
      <c r="ISI102" s="32"/>
      <c r="ISJ102" s="27"/>
      <c r="ISO102" s="33"/>
      <c r="ISP102" s="32"/>
      <c r="ISQ102" s="27"/>
      <c r="ISV102" s="33"/>
      <c r="ISW102" s="32"/>
      <c r="ISX102" s="27"/>
      <c r="ITC102" s="33"/>
      <c r="ITD102" s="32"/>
      <c r="ITE102" s="27"/>
      <c r="ITJ102" s="33"/>
      <c r="ITK102" s="32"/>
      <c r="ITL102" s="27"/>
      <c r="ITQ102" s="33"/>
      <c r="ITR102" s="32"/>
      <c r="ITS102" s="27"/>
      <c r="ITX102" s="33"/>
      <c r="ITY102" s="32"/>
      <c r="ITZ102" s="27"/>
      <c r="IUE102" s="33"/>
      <c r="IUF102" s="32"/>
      <c r="IUG102" s="27"/>
      <c r="IUL102" s="33"/>
      <c r="IUM102" s="32"/>
      <c r="IUN102" s="27"/>
      <c r="IUS102" s="33"/>
      <c r="IUT102" s="32"/>
      <c r="IUU102" s="27"/>
      <c r="IUZ102" s="33"/>
      <c r="IVA102" s="32"/>
      <c r="IVB102" s="27"/>
      <c r="IVG102" s="33"/>
      <c r="IVH102" s="32"/>
      <c r="IVI102" s="27"/>
      <c r="IVN102" s="33"/>
      <c r="IVO102" s="32"/>
      <c r="IVP102" s="27"/>
      <c r="IVU102" s="33"/>
      <c r="IVV102" s="32"/>
      <c r="IVW102" s="27"/>
      <c r="IWB102" s="33"/>
      <c r="IWC102" s="32"/>
      <c r="IWD102" s="27"/>
      <c r="IWI102" s="33"/>
      <c r="IWJ102" s="32"/>
      <c r="IWK102" s="27"/>
      <c r="IWP102" s="33"/>
      <c r="IWQ102" s="32"/>
      <c r="IWR102" s="27"/>
      <c r="IWW102" s="33"/>
      <c r="IWX102" s="32"/>
      <c r="IWY102" s="27"/>
      <c r="IXD102" s="33"/>
      <c r="IXE102" s="32"/>
      <c r="IXF102" s="27"/>
      <c r="IXK102" s="33"/>
      <c r="IXL102" s="32"/>
      <c r="IXM102" s="27"/>
      <c r="IXR102" s="33"/>
      <c r="IXS102" s="32"/>
      <c r="IXT102" s="27"/>
      <c r="IXY102" s="33"/>
      <c r="IXZ102" s="32"/>
      <c r="IYA102" s="27"/>
      <c r="IYF102" s="33"/>
      <c r="IYG102" s="32"/>
      <c r="IYH102" s="27"/>
      <c r="IYM102" s="33"/>
      <c r="IYN102" s="32"/>
      <c r="IYO102" s="27"/>
      <c r="IYT102" s="33"/>
      <c r="IYU102" s="32"/>
      <c r="IYV102" s="27"/>
      <c r="IZA102" s="33"/>
      <c r="IZB102" s="32"/>
      <c r="IZC102" s="27"/>
      <c r="IZH102" s="33"/>
      <c r="IZI102" s="32"/>
      <c r="IZJ102" s="27"/>
      <c r="IZO102" s="33"/>
      <c r="IZP102" s="32"/>
      <c r="IZQ102" s="27"/>
      <c r="IZV102" s="33"/>
      <c r="IZW102" s="32"/>
      <c r="IZX102" s="27"/>
      <c r="JAC102" s="33"/>
      <c r="JAD102" s="32"/>
      <c r="JAE102" s="27"/>
      <c r="JAJ102" s="33"/>
      <c r="JAK102" s="32"/>
      <c r="JAL102" s="27"/>
      <c r="JAQ102" s="33"/>
      <c r="JAR102" s="32"/>
      <c r="JAS102" s="27"/>
      <c r="JAX102" s="33"/>
      <c r="JAY102" s="32"/>
      <c r="JAZ102" s="27"/>
      <c r="JBE102" s="33"/>
      <c r="JBF102" s="32"/>
      <c r="JBG102" s="27"/>
      <c r="JBL102" s="33"/>
      <c r="JBM102" s="32"/>
      <c r="JBN102" s="27"/>
      <c r="JBS102" s="33"/>
      <c r="JBT102" s="32"/>
      <c r="JBU102" s="27"/>
      <c r="JBZ102" s="33"/>
      <c r="JCA102" s="32"/>
      <c r="JCB102" s="27"/>
      <c r="JCG102" s="33"/>
      <c r="JCH102" s="32"/>
      <c r="JCI102" s="27"/>
      <c r="JCN102" s="33"/>
      <c r="JCO102" s="32"/>
      <c r="JCP102" s="27"/>
      <c r="JCU102" s="33"/>
      <c r="JCV102" s="32"/>
      <c r="JCW102" s="27"/>
      <c r="JDB102" s="33"/>
      <c r="JDC102" s="32"/>
      <c r="JDD102" s="27"/>
      <c r="JDI102" s="33"/>
      <c r="JDJ102" s="32"/>
      <c r="JDK102" s="27"/>
      <c r="JDP102" s="33"/>
      <c r="JDQ102" s="32"/>
      <c r="JDR102" s="27"/>
      <c r="JDW102" s="33"/>
      <c r="JDX102" s="32"/>
      <c r="JDY102" s="27"/>
      <c r="JED102" s="33"/>
      <c r="JEE102" s="32"/>
      <c r="JEF102" s="27"/>
      <c r="JEK102" s="33"/>
      <c r="JEL102" s="32"/>
      <c r="JEM102" s="27"/>
      <c r="JER102" s="33"/>
      <c r="JES102" s="32"/>
      <c r="JET102" s="27"/>
      <c r="JEY102" s="33"/>
      <c r="JEZ102" s="32"/>
      <c r="JFA102" s="27"/>
      <c r="JFF102" s="33"/>
      <c r="JFG102" s="32"/>
      <c r="JFH102" s="27"/>
      <c r="JFM102" s="33"/>
      <c r="JFN102" s="32"/>
      <c r="JFO102" s="27"/>
      <c r="JFT102" s="33"/>
      <c r="JFU102" s="32"/>
      <c r="JFV102" s="27"/>
      <c r="JGA102" s="33"/>
      <c r="JGB102" s="32"/>
      <c r="JGC102" s="27"/>
      <c r="JGH102" s="33"/>
      <c r="JGI102" s="32"/>
      <c r="JGJ102" s="27"/>
      <c r="JGO102" s="33"/>
      <c r="JGP102" s="32"/>
      <c r="JGQ102" s="27"/>
      <c r="JGV102" s="33"/>
      <c r="JGW102" s="32"/>
      <c r="JGX102" s="27"/>
      <c r="JHC102" s="33"/>
      <c r="JHD102" s="32"/>
      <c r="JHE102" s="27"/>
      <c r="JHJ102" s="33"/>
      <c r="JHK102" s="32"/>
      <c r="JHL102" s="27"/>
      <c r="JHQ102" s="33"/>
      <c r="JHR102" s="32"/>
      <c r="JHS102" s="27"/>
      <c r="JHX102" s="33"/>
      <c r="JHY102" s="32"/>
      <c r="JHZ102" s="27"/>
      <c r="JIE102" s="33"/>
      <c r="JIF102" s="32"/>
      <c r="JIG102" s="27"/>
      <c r="JIL102" s="33"/>
      <c r="JIM102" s="32"/>
      <c r="JIN102" s="27"/>
      <c r="JIS102" s="33"/>
      <c r="JIT102" s="32"/>
      <c r="JIU102" s="27"/>
      <c r="JIZ102" s="33"/>
      <c r="JJA102" s="32"/>
      <c r="JJB102" s="27"/>
      <c r="JJG102" s="33"/>
      <c r="JJH102" s="32"/>
      <c r="JJI102" s="27"/>
      <c r="JJN102" s="33"/>
      <c r="JJO102" s="32"/>
      <c r="JJP102" s="27"/>
      <c r="JJU102" s="33"/>
      <c r="JJV102" s="32"/>
      <c r="JJW102" s="27"/>
      <c r="JKB102" s="33"/>
      <c r="JKC102" s="32"/>
      <c r="JKD102" s="27"/>
      <c r="JKI102" s="33"/>
      <c r="JKJ102" s="32"/>
      <c r="JKK102" s="27"/>
      <c r="JKP102" s="33"/>
      <c r="JKQ102" s="32"/>
      <c r="JKR102" s="27"/>
      <c r="JKW102" s="33"/>
      <c r="JKX102" s="32"/>
      <c r="JKY102" s="27"/>
      <c r="JLD102" s="33"/>
      <c r="JLE102" s="32"/>
      <c r="JLF102" s="27"/>
      <c r="JLK102" s="33"/>
      <c r="JLL102" s="32"/>
      <c r="JLM102" s="27"/>
      <c r="JLR102" s="33"/>
      <c r="JLS102" s="32"/>
      <c r="JLT102" s="27"/>
      <c r="JLY102" s="33"/>
      <c r="JLZ102" s="32"/>
      <c r="JMA102" s="27"/>
      <c r="JMF102" s="33"/>
      <c r="JMG102" s="32"/>
      <c r="JMH102" s="27"/>
      <c r="JMM102" s="33"/>
      <c r="JMN102" s="32"/>
      <c r="JMO102" s="27"/>
      <c r="JMT102" s="33"/>
      <c r="JMU102" s="32"/>
      <c r="JMV102" s="27"/>
      <c r="JNA102" s="33"/>
      <c r="JNB102" s="32"/>
      <c r="JNC102" s="27"/>
      <c r="JNH102" s="33"/>
      <c r="JNI102" s="32"/>
      <c r="JNJ102" s="27"/>
      <c r="JNO102" s="33"/>
      <c r="JNP102" s="32"/>
      <c r="JNQ102" s="27"/>
      <c r="JNV102" s="33"/>
      <c r="JNW102" s="32"/>
      <c r="JNX102" s="27"/>
      <c r="JOC102" s="33"/>
      <c r="JOD102" s="32"/>
      <c r="JOE102" s="27"/>
      <c r="JOJ102" s="33"/>
      <c r="JOK102" s="32"/>
      <c r="JOL102" s="27"/>
      <c r="JOQ102" s="33"/>
      <c r="JOR102" s="32"/>
      <c r="JOS102" s="27"/>
      <c r="JOX102" s="33"/>
      <c r="JOY102" s="32"/>
      <c r="JOZ102" s="27"/>
      <c r="JPE102" s="33"/>
      <c r="JPF102" s="32"/>
      <c r="JPG102" s="27"/>
      <c r="JPL102" s="33"/>
      <c r="JPM102" s="32"/>
      <c r="JPN102" s="27"/>
      <c r="JPS102" s="33"/>
      <c r="JPT102" s="32"/>
      <c r="JPU102" s="27"/>
      <c r="JPZ102" s="33"/>
      <c r="JQA102" s="32"/>
      <c r="JQB102" s="27"/>
      <c r="JQG102" s="33"/>
      <c r="JQH102" s="32"/>
      <c r="JQI102" s="27"/>
      <c r="JQN102" s="33"/>
      <c r="JQO102" s="32"/>
      <c r="JQP102" s="27"/>
      <c r="JQU102" s="33"/>
      <c r="JQV102" s="32"/>
      <c r="JQW102" s="27"/>
      <c r="JRB102" s="33"/>
      <c r="JRC102" s="32"/>
      <c r="JRD102" s="27"/>
      <c r="JRI102" s="33"/>
      <c r="JRJ102" s="32"/>
      <c r="JRK102" s="27"/>
      <c r="JRP102" s="33"/>
      <c r="JRQ102" s="32"/>
      <c r="JRR102" s="27"/>
      <c r="JRW102" s="33"/>
      <c r="JRX102" s="32"/>
      <c r="JRY102" s="27"/>
      <c r="JSD102" s="33"/>
      <c r="JSE102" s="32"/>
      <c r="JSF102" s="27"/>
      <c r="JSK102" s="33"/>
      <c r="JSL102" s="32"/>
      <c r="JSM102" s="27"/>
      <c r="JSR102" s="33"/>
      <c r="JSS102" s="32"/>
      <c r="JST102" s="27"/>
      <c r="JSY102" s="33"/>
      <c r="JSZ102" s="32"/>
      <c r="JTA102" s="27"/>
      <c r="JTF102" s="33"/>
      <c r="JTG102" s="32"/>
      <c r="JTH102" s="27"/>
      <c r="JTM102" s="33"/>
      <c r="JTN102" s="32"/>
      <c r="JTO102" s="27"/>
      <c r="JTT102" s="33"/>
      <c r="JTU102" s="32"/>
      <c r="JTV102" s="27"/>
      <c r="JUA102" s="33"/>
      <c r="JUB102" s="32"/>
      <c r="JUC102" s="27"/>
      <c r="JUH102" s="33"/>
      <c r="JUI102" s="32"/>
      <c r="JUJ102" s="27"/>
      <c r="JUO102" s="33"/>
      <c r="JUP102" s="32"/>
      <c r="JUQ102" s="27"/>
      <c r="JUV102" s="33"/>
      <c r="JUW102" s="32"/>
      <c r="JUX102" s="27"/>
      <c r="JVC102" s="33"/>
      <c r="JVD102" s="32"/>
      <c r="JVE102" s="27"/>
      <c r="JVJ102" s="33"/>
      <c r="JVK102" s="32"/>
      <c r="JVL102" s="27"/>
      <c r="JVQ102" s="33"/>
      <c r="JVR102" s="32"/>
      <c r="JVS102" s="27"/>
      <c r="JVX102" s="33"/>
      <c r="JVY102" s="32"/>
      <c r="JVZ102" s="27"/>
      <c r="JWE102" s="33"/>
      <c r="JWF102" s="32"/>
      <c r="JWG102" s="27"/>
      <c r="JWL102" s="33"/>
      <c r="JWM102" s="32"/>
      <c r="JWN102" s="27"/>
      <c r="JWS102" s="33"/>
      <c r="JWT102" s="32"/>
      <c r="JWU102" s="27"/>
      <c r="JWZ102" s="33"/>
      <c r="JXA102" s="32"/>
      <c r="JXB102" s="27"/>
      <c r="JXG102" s="33"/>
      <c r="JXH102" s="32"/>
      <c r="JXI102" s="27"/>
      <c r="JXN102" s="33"/>
      <c r="JXO102" s="32"/>
      <c r="JXP102" s="27"/>
      <c r="JXU102" s="33"/>
      <c r="JXV102" s="32"/>
      <c r="JXW102" s="27"/>
      <c r="JYB102" s="33"/>
      <c r="JYC102" s="32"/>
      <c r="JYD102" s="27"/>
      <c r="JYI102" s="33"/>
      <c r="JYJ102" s="32"/>
      <c r="JYK102" s="27"/>
      <c r="JYP102" s="33"/>
      <c r="JYQ102" s="32"/>
      <c r="JYR102" s="27"/>
      <c r="JYW102" s="33"/>
      <c r="JYX102" s="32"/>
      <c r="JYY102" s="27"/>
      <c r="JZD102" s="33"/>
      <c r="JZE102" s="32"/>
      <c r="JZF102" s="27"/>
      <c r="JZK102" s="33"/>
      <c r="JZL102" s="32"/>
      <c r="JZM102" s="27"/>
      <c r="JZR102" s="33"/>
      <c r="JZS102" s="32"/>
      <c r="JZT102" s="27"/>
      <c r="JZY102" s="33"/>
      <c r="JZZ102" s="32"/>
      <c r="KAA102" s="27"/>
      <c r="KAF102" s="33"/>
      <c r="KAG102" s="32"/>
      <c r="KAH102" s="27"/>
      <c r="KAM102" s="33"/>
      <c r="KAN102" s="32"/>
      <c r="KAO102" s="27"/>
      <c r="KAT102" s="33"/>
      <c r="KAU102" s="32"/>
      <c r="KAV102" s="27"/>
      <c r="KBA102" s="33"/>
      <c r="KBB102" s="32"/>
      <c r="KBC102" s="27"/>
      <c r="KBH102" s="33"/>
      <c r="KBI102" s="32"/>
      <c r="KBJ102" s="27"/>
      <c r="KBO102" s="33"/>
      <c r="KBP102" s="32"/>
      <c r="KBQ102" s="27"/>
      <c r="KBV102" s="33"/>
      <c r="KBW102" s="32"/>
      <c r="KBX102" s="27"/>
      <c r="KCC102" s="33"/>
      <c r="KCD102" s="32"/>
      <c r="KCE102" s="27"/>
      <c r="KCJ102" s="33"/>
      <c r="KCK102" s="32"/>
      <c r="KCL102" s="27"/>
      <c r="KCQ102" s="33"/>
      <c r="KCR102" s="32"/>
      <c r="KCS102" s="27"/>
      <c r="KCX102" s="33"/>
      <c r="KCY102" s="32"/>
      <c r="KCZ102" s="27"/>
      <c r="KDE102" s="33"/>
      <c r="KDF102" s="32"/>
      <c r="KDG102" s="27"/>
      <c r="KDL102" s="33"/>
      <c r="KDM102" s="32"/>
      <c r="KDN102" s="27"/>
      <c r="KDS102" s="33"/>
      <c r="KDT102" s="32"/>
      <c r="KDU102" s="27"/>
      <c r="KDZ102" s="33"/>
      <c r="KEA102" s="32"/>
      <c r="KEB102" s="27"/>
      <c r="KEG102" s="33"/>
      <c r="KEH102" s="32"/>
      <c r="KEI102" s="27"/>
      <c r="KEN102" s="33"/>
      <c r="KEO102" s="32"/>
      <c r="KEP102" s="27"/>
      <c r="KEU102" s="33"/>
      <c r="KEV102" s="32"/>
      <c r="KEW102" s="27"/>
      <c r="KFB102" s="33"/>
      <c r="KFC102" s="32"/>
      <c r="KFD102" s="27"/>
      <c r="KFI102" s="33"/>
      <c r="KFJ102" s="32"/>
      <c r="KFK102" s="27"/>
      <c r="KFP102" s="33"/>
      <c r="KFQ102" s="32"/>
      <c r="KFR102" s="27"/>
      <c r="KFW102" s="33"/>
      <c r="KFX102" s="32"/>
      <c r="KFY102" s="27"/>
      <c r="KGD102" s="33"/>
      <c r="KGE102" s="32"/>
      <c r="KGF102" s="27"/>
      <c r="KGK102" s="33"/>
      <c r="KGL102" s="32"/>
      <c r="KGM102" s="27"/>
      <c r="KGR102" s="33"/>
      <c r="KGS102" s="32"/>
      <c r="KGT102" s="27"/>
      <c r="KGY102" s="33"/>
      <c r="KGZ102" s="32"/>
      <c r="KHA102" s="27"/>
      <c r="KHF102" s="33"/>
      <c r="KHG102" s="32"/>
      <c r="KHH102" s="27"/>
      <c r="KHM102" s="33"/>
      <c r="KHN102" s="32"/>
      <c r="KHO102" s="27"/>
      <c r="KHT102" s="33"/>
      <c r="KHU102" s="32"/>
      <c r="KHV102" s="27"/>
      <c r="KIA102" s="33"/>
      <c r="KIB102" s="32"/>
      <c r="KIC102" s="27"/>
      <c r="KIH102" s="33"/>
      <c r="KII102" s="32"/>
      <c r="KIJ102" s="27"/>
      <c r="KIO102" s="33"/>
      <c r="KIP102" s="32"/>
      <c r="KIQ102" s="27"/>
      <c r="KIV102" s="33"/>
      <c r="KIW102" s="32"/>
      <c r="KIX102" s="27"/>
      <c r="KJC102" s="33"/>
      <c r="KJD102" s="32"/>
      <c r="KJE102" s="27"/>
      <c r="KJJ102" s="33"/>
      <c r="KJK102" s="32"/>
      <c r="KJL102" s="27"/>
      <c r="KJQ102" s="33"/>
      <c r="KJR102" s="32"/>
      <c r="KJS102" s="27"/>
      <c r="KJX102" s="33"/>
      <c r="KJY102" s="32"/>
      <c r="KJZ102" s="27"/>
      <c r="KKE102" s="33"/>
      <c r="KKF102" s="32"/>
      <c r="KKG102" s="27"/>
      <c r="KKL102" s="33"/>
      <c r="KKM102" s="32"/>
      <c r="KKN102" s="27"/>
      <c r="KKS102" s="33"/>
      <c r="KKT102" s="32"/>
      <c r="KKU102" s="27"/>
      <c r="KKZ102" s="33"/>
      <c r="KLA102" s="32"/>
      <c r="KLB102" s="27"/>
      <c r="KLG102" s="33"/>
      <c r="KLH102" s="32"/>
      <c r="KLI102" s="27"/>
      <c r="KLN102" s="33"/>
      <c r="KLO102" s="32"/>
      <c r="KLP102" s="27"/>
      <c r="KLU102" s="33"/>
      <c r="KLV102" s="32"/>
      <c r="KLW102" s="27"/>
      <c r="KMB102" s="33"/>
      <c r="KMC102" s="32"/>
      <c r="KMD102" s="27"/>
      <c r="KMI102" s="33"/>
      <c r="KMJ102" s="32"/>
      <c r="KMK102" s="27"/>
      <c r="KMP102" s="33"/>
      <c r="KMQ102" s="32"/>
      <c r="KMR102" s="27"/>
      <c r="KMW102" s="33"/>
      <c r="KMX102" s="32"/>
      <c r="KMY102" s="27"/>
      <c r="KND102" s="33"/>
      <c r="KNE102" s="32"/>
      <c r="KNF102" s="27"/>
      <c r="KNK102" s="33"/>
      <c r="KNL102" s="32"/>
      <c r="KNM102" s="27"/>
      <c r="KNR102" s="33"/>
      <c r="KNS102" s="32"/>
      <c r="KNT102" s="27"/>
      <c r="KNY102" s="33"/>
      <c r="KNZ102" s="32"/>
      <c r="KOA102" s="27"/>
      <c r="KOF102" s="33"/>
      <c r="KOG102" s="32"/>
      <c r="KOH102" s="27"/>
      <c r="KOM102" s="33"/>
      <c r="KON102" s="32"/>
      <c r="KOO102" s="27"/>
      <c r="KOT102" s="33"/>
      <c r="KOU102" s="32"/>
      <c r="KOV102" s="27"/>
      <c r="KPA102" s="33"/>
      <c r="KPB102" s="32"/>
      <c r="KPC102" s="27"/>
      <c r="KPH102" s="33"/>
      <c r="KPI102" s="32"/>
      <c r="KPJ102" s="27"/>
      <c r="KPO102" s="33"/>
      <c r="KPP102" s="32"/>
      <c r="KPQ102" s="27"/>
      <c r="KPV102" s="33"/>
      <c r="KPW102" s="32"/>
      <c r="KPX102" s="27"/>
      <c r="KQC102" s="33"/>
      <c r="KQD102" s="32"/>
      <c r="KQE102" s="27"/>
      <c r="KQJ102" s="33"/>
      <c r="KQK102" s="32"/>
      <c r="KQL102" s="27"/>
      <c r="KQQ102" s="33"/>
      <c r="KQR102" s="32"/>
      <c r="KQS102" s="27"/>
      <c r="KQX102" s="33"/>
      <c r="KQY102" s="32"/>
      <c r="KQZ102" s="27"/>
      <c r="KRE102" s="33"/>
      <c r="KRF102" s="32"/>
      <c r="KRG102" s="27"/>
      <c r="KRL102" s="33"/>
      <c r="KRM102" s="32"/>
      <c r="KRN102" s="27"/>
      <c r="KRS102" s="33"/>
      <c r="KRT102" s="32"/>
      <c r="KRU102" s="27"/>
      <c r="KRZ102" s="33"/>
      <c r="KSA102" s="32"/>
      <c r="KSB102" s="27"/>
      <c r="KSG102" s="33"/>
      <c r="KSH102" s="32"/>
      <c r="KSI102" s="27"/>
      <c r="KSN102" s="33"/>
      <c r="KSO102" s="32"/>
      <c r="KSP102" s="27"/>
      <c r="KSU102" s="33"/>
      <c r="KSV102" s="32"/>
      <c r="KSW102" s="27"/>
      <c r="KTB102" s="33"/>
      <c r="KTC102" s="32"/>
      <c r="KTD102" s="27"/>
      <c r="KTI102" s="33"/>
      <c r="KTJ102" s="32"/>
      <c r="KTK102" s="27"/>
      <c r="KTP102" s="33"/>
      <c r="KTQ102" s="32"/>
      <c r="KTR102" s="27"/>
      <c r="KTW102" s="33"/>
      <c r="KTX102" s="32"/>
      <c r="KTY102" s="27"/>
      <c r="KUD102" s="33"/>
      <c r="KUE102" s="32"/>
      <c r="KUF102" s="27"/>
      <c r="KUK102" s="33"/>
      <c r="KUL102" s="32"/>
      <c r="KUM102" s="27"/>
      <c r="KUR102" s="33"/>
      <c r="KUS102" s="32"/>
      <c r="KUT102" s="27"/>
      <c r="KUY102" s="33"/>
      <c r="KUZ102" s="32"/>
      <c r="KVA102" s="27"/>
      <c r="KVF102" s="33"/>
      <c r="KVG102" s="32"/>
      <c r="KVH102" s="27"/>
      <c r="KVM102" s="33"/>
      <c r="KVN102" s="32"/>
      <c r="KVO102" s="27"/>
      <c r="KVT102" s="33"/>
      <c r="KVU102" s="32"/>
      <c r="KVV102" s="27"/>
      <c r="KWA102" s="33"/>
      <c r="KWB102" s="32"/>
      <c r="KWC102" s="27"/>
      <c r="KWH102" s="33"/>
      <c r="KWI102" s="32"/>
      <c r="KWJ102" s="27"/>
      <c r="KWO102" s="33"/>
      <c r="KWP102" s="32"/>
      <c r="KWQ102" s="27"/>
      <c r="KWV102" s="33"/>
      <c r="KWW102" s="32"/>
      <c r="KWX102" s="27"/>
      <c r="KXC102" s="33"/>
      <c r="KXD102" s="32"/>
      <c r="KXE102" s="27"/>
      <c r="KXJ102" s="33"/>
      <c r="KXK102" s="32"/>
      <c r="KXL102" s="27"/>
      <c r="KXQ102" s="33"/>
      <c r="KXR102" s="32"/>
      <c r="KXS102" s="27"/>
      <c r="KXX102" s="33"/>
      <c r="KXY102" s="32"/>
      <c r="KXZ102" s="27"/>
      <c r="KYE102" s="33"/>
      <c r="KYF102" s="32"/>
      <c r="KYG102" s="27"/>
      <c r="KYL102" s="33"/>
      <c r="KYM102" s="32"/>
      <c r="KYN102" s="27"/>
      <c r="KYS102" s="33"/>
      <c r="KYT102" s="32"/>
      <c r="KYU102" s="27"/>
      <c r="KYZ102" s="33"/>
      <c r="KZA102" s="32"/>
      <c r="KZB102" s="27"/>
      <c r="KZG102" s="33"/>
      <c r="KZH102" s="32"/>
      <c r="KZI102" s="27"/>
      <c r="KZN102" s="33"/>
      <c r="KZO102" s="32"/>
      <c r="KZP102" s="27"/>
      <c r="KZU102" s="33"/>
      <c r="KZV102" s="32"/>
      <c r="KZW102" s="27"/>
      <c r="LAB102" s="33"/>
      <c r="LAC102" s="32"/>
      <c r="LAD102" s="27"/>
      <c r="LAI102" s="33"/>
      <c r="LAJ102" s="32"/>
      <c r="LAK102" s="27"/>
      <c r="LAP102" s="33"/>
      <c r="LAQ102" s="32"/>
      <c r="LAR102" s="27"/>
      <c r="LAW102" s="33"/>
      <c r="LAX102" s="32"/>
      <c r="LAY102" s="27"/>
      <c r="LBD102" s="33"/>
      <c r="LBE102" s="32"/>
      <c r="LBF102" s="27"/>
      <c r="LBK102" s="33"/>
      <c r="LBL102" s="32"/>
      <c r="LBM102" s="27"/>
      <c r="LBR102" s="33"/>
      <c r="LBS102" s="32"/>
      <c r="LBT102" s="27"/>
      <c r="LBY102" s="33"/>
      <c r="LBZ102" s="32"/>
      <c r="LCA102" s="27"/>
      <c r="LCF102" s="33"/>
      <c r="LCG102" s="32"/>
      <c r="LCH102" s="27"/>
      <c r="LCM102" s="33"/>
      <c r="LCN102" s="32"/>
      <c r="LCO102" s="27"/>
      <c r="LCT102" s="33"/>
      <c r="LCU102" s="32"/>
      <c r="LCV102" s="27"/>
      <c r="LDA102" s="33"/>
      <c r="LDB102" s="32"/>
      <c r="LDC102" s="27"/>
      <c r="LDH102" s="33"/>
      <c r="LDI102" s="32"/>
      <c r="LDJ102" s="27"/>
      <c r="LDO102" s="33"/>
      <c r="LDP102" s="32"/>
      <c r="LDQ102" s="27"/>
      <c r="LDV102" s="33"/>
      <c r="LDW102" s="32"/>
      <c r="LDX102" s="27"/>
      <c r="LEC102" s="33"/>
      <c r="LED102" s="32"/>
      <c r="LEE102" s="27"/>
      <c r="LEJ102" s="33"/>
      <c r="LEK102" s="32"/>
      <c r="LEL102" s="27"/>
      <c r="LEQ102" s="33"/>
      <c r="LER102" s="32"/>
      <c r="LES102" s="27"/>
      <c r="LEX102" s="33"/>
      <c r="LEY102" s="32"/>
      <c r="LEZ102" s="27"/>
      <c r="LFE102" s="33"/>
      <c r="LFF102" s="32"/>
      <c r="LFG102" s="27"/>
      <c r="LFL102" s="33"/>
      <c r="LFM102" s="32"/>
      <c r="LFN102" s="27"/>
      <c r="LFS102" s="33"/>
      <c r="LFT102" s="32"/>
      <c r="LFU102" s="27"/>
      <c r="LFZ102" s="33"/>
      <c r="LGA102" s="32"/>
      <c r="LGB102" s="27"/>
      <c r="LGG102" s="33"/>
      <c r="LGH102" s="32"/>
      <c r="LGI102" s="27"/>
      <c r="LGN102" s="33"/>
      <c r="LGO102" s="32"/>
      <c r="LGP102" s="27"/>
      <c r="LGU102" s="33"/>
      <c r="LGV102" s="32"/>
      <c r="LGW102" s="27"/>
      <c r="LHB102" s="33"/>
      <c r="LHC102" s="32"/>
      <c r="LHD102" s="27"/>
      <c r="LHI102" s="33"/>
      <c r="LHJ102" s="32"/>
      <c r="LHK102" s="27"/>
      <c r="LHP102" s="33"/>
      <c r="LHQ102" s="32"/>
      <c r="LHR102" s="27"/>
      <c r="LHW102" s="33"/>
      <c r="LHX102" s="32"/>
      <c r="LHY102" s="27"/>
      <c r="LID102" s="33"/>
      <c r="LIE102" s="32"/>
      <c r="LIF102" s="27"/>
      <c r="LIK102" s="33"/>
      <c r="LIL102" s="32"/>
      <c r="LIM102" s="27"/>
      <c r="LIR102" s="33"/>
      <c r="LIS102" s="32"/>
      <c r="LIT102" s="27"/>
      <c r="LIY102" s="33"/>
      <c r="LIZ102" s="32"/>
      <c r="LJA102" s="27"/>
      <c r="LJF102" s="33"/>
      <c r="LJG102" s="32"/>
      <c r="LJH102" s="27"/>
      <c r="LJM102" s="33"/>
      <c r="LJN102" s="32"/>
      <c r="LJO102" s="27"/>
      <c r="LJT102" s="33"/>
      <c r="LJU102" s="32"/>
      <c r="LJV102" s="27"/>
      <c r="LKA102" s="33"/>
      <c r="LKB102" s="32"/>
      <c r="LKC102" s="27"/>
      <c r="LKH102" s="33"/>
      <c r="LKI102" s="32"/>
      <c r="LKJ102" s="27"/>
      <c r="LKO102" s="33"/>
      <c r="LKP102" s="32"/>
      <c r="LKQ102" s="27"/>
      <c r="LKV102" s="33"/>
      <c r="LKW102" s="32"/>
      <c r="LKX102" s="27"/>
      <c r="LLC102" s="33"/>
      <c r="LLD102" s="32"/>
      <c r="LLE102" s="27"/>
      <c r="LLJ102" s="33"/>
      <c r="LLK102" s="32"/>
      <c r="LLL102" s="27"/>
      <c r="LLQ102" s="33"/>
      <c r="LLR102" s="32"/>
      <c r="LLS102" s="27"/>
      <c r="LLX102" s="33"/>
      <c r="LLY102" s="32"/>
      <c r="LLZ102" s="27"/>
      <c r="LME102" s="33"/>
      <c r="LMF102" s="32"/>
      <c r="LMG102" s="27"/>
      <c r="LML102" s="33"/>
      <c r="LMM102" s="32"/>
      <c r="LMN102" s="27"/>
      <c r="LMS102" s="33"/>
      <c r="LMT102" s="32"/>
      <c r="LMU102" s="27"/>
      <c r="LMZ102" s="33"/>
      <c r="LNA102" s="32"/>
      <c r="LNB102" s="27"/>
      <c r="LNG102" s="33"/>
      <c r="LNH102" s="32"/>
      <c r="LNI102" s="27"/>
      <c r="LNN102" s="33"/>
      <c r="LNO102" s="32"/>
      <c r="LNP102" s="27"/>
      <c r="LNU102" s="33"/>
      <c r="LNV102" s="32"/>
      <c r="LNW102" s="27"/>
      <c r="LOB102" s="33"/>
      <c r="LOC102" s="32"/>
      <c r="LOD102" s="27"/>
      <c r="LOI102" s="33"/>
      <c r="LOJ102" s="32"/>
      <c r="LOK102" s="27"/>
      <c r="LOP102" s="33"/>
      <c r="LOQ102" s="32"/>
      <c r="LOR102" s="27"/>
      <c r="LOW102" s="33"/>
      <c r="LOX102" s="32"/>
      <c r="LOY102" s="27"/>
      <c r="LPD102" s="33"/>
      <c r="LPE102" s="32"/>
      <c r="LPF102" s="27"/>
      <c r="LPK102" s="33"/>
      <c r="LPL102" s="32"/>
      <c r="LPM102" s="27"/>
      <c r="LPR102" s="33"/>
      <c r="LPS102" s="32"/>
      <c r="LPT102" s="27"/>
      <c r="LPY102" s="33"/>
      <c r="LPZ102" s="32"/>
      <c r="LQA102" s="27"/>
      <c r="LQF102" s="33"/>
      <c r="LQG102" s="32"/>
      <c r="LQH102" s="27"/>
      <c r="LQM102" s="33"/>
      <c r="LQN102" s="32"/>
      <c r="LQO102" s="27"/>
      <c r="LQT102" s="33"/>
      <c r="LQU102" s="32"/>
      <c r="LQV102" s="27"/>
      <c r="LRA102" s="33"/>
      <c r="LRB102" s="32"/>
      <c r="LRC102" s="27"/>
      <c r="LRH102" s="33"/>
      <c r="LRI102" s="32"/>
      <c r="LRJ102" s="27"/>
      <c r="LRO102" s="33"/>
      <c r="LRP102" s="32"/>
      <c r="LRQ102" s="27"/>
      <c r="LRV102" s="33"/>
      <c r="LRW102" s="32"/>
      <c r="LRX102" s="27"/>
      <c r="LSC102" s="33"/>
      <c r="LSD102" s="32"/>
      <c r="LSE102" s="27"/>
      <c r="LSJ102" s="33"/>
      <c r="LSK102" s="32"/>
      <c r="LSL102" s="27"/>
      <c r="LSQ102" s="33"/>
      <c r="LSR102" s="32"/>
      <c r="LSS102" s="27"/>
      <c r="LSX102" s="33"/>
      <c r="LSY102" s="32"/>
      <c r="LSZ102" s="27"/>
      <c r="LTE102" s="33"/>
      <c r="LTF102" s="32"/>
      <c r="LTG102" s="27"/>
      <c r="LTL102" s="33"/>
      <c r="LTM102" s="32"/>
      <c r="LTN102" s="27"/>
      <c r="LTS102" s="33"/>
      <c r="LTT102" s="32"/>
      <c r="LTU102" s="27"/>
      <c r="LTZ102" s="33"/>
      <c r="LUA102" s="32"/>
      <c r="LUB102" s="27"/>
      <c r="LUG102" s="33"/>
      <c r="LUH102" s="32"/>
      <c r="LUI102" s="27"/>
      <c r="LUN102" s="33"/>
      <c r="LUO102" s="32"/>
      <c r="LUP102" s="27"/>
      <c r="LUU102" s="33"/>
      <c r="LUV102" s="32"/>
      <c r="LUW102" s="27"/>
      <c r="LVB102" s="33"/>
      <c r="LVC102" s="32"/>
      <c r="LVD102" s="27"/>
      <c r="LVI102" s="33"/>
      <c r="LVJ102" s="32"/>
      <c r="LVK102" s="27"/>
      <c r="LVP102" s="33"/>
      <c r="LVQ102" s="32"/>
      <c r="LVR102" s="27"/>
      <c r="LVW102" s="33"/>
      <c r="LVX102" s="32"/>
      <c r="LVY102" s="27"/>
      <c r="LWD102" s="33"/>
      <c r="LWE102" s="32"/>
      <c r="LWF102" s="27"/>
      <c r="LWK102" s="33"/>
      <c r="LWL102" s="32"/>
      <c r="LWM102" s="27"/>
      <c r="LWR102" s="33"/>
      <c r="LWS102" s="32"/>
      <c r="LWT102" s="27"/>
      <c r="LWY102" s="33"/>
      <c r="LWZ102" s="32"/>
      <c r="LXA102" s="27"/>
      <c r="LXF102" s="33"/>
      <c r="LXG102" s="32"/>
      <c r="LXH102" s="27"/>
      <c r="LXM102" s="33"/>
      <c r="LXN102" s="32"/>
      <c r="LXO102" s="27"/>
      <c r="LXT102" s="33"/>
      <c r="LXU102" s="32"/>
      <c r="LXV102" s="27"/>
      <c r="LYA102" s="33"/>
      <c r="LYB102" s="32"/>
      <c r="LYC102" s="27"/>
      <c r="LYH102" s="33"/>
      <c r="LYI102" s="32"/>
      <c r="LYJ102" s="27"/>
      <c r="LYO102" s="33"/>
      <c r="LYP102" s="32"/>
      <c r="LYQ102" s="27"/>
      <c r="LYV102" s="33"/>
      <c r="LYW102" s="32"/>
      <c r="LYX102" s="27"/>
      <c r="LZC102" s="33"/>
      <c r="LZD102" s="32"/>
      <c r="LZE102" s="27"/>
      <c r="LZJ102" s="33"/>
      <c r="LZK102" s="32"/>
      <c r="LZL102" s="27"/>
      <c r="LZQ102" s="33"/>
      <c r="LZR102" s="32"/>
      <c r="LZS102" s="27"/>
      <c r="LZX102" s="33"/>
      <c r="LZY102" s="32"/>
      <c r="LZZ102" s="27"/>
      <c r="MAE102" s="33"/>
      <c r="MAF102" s="32"/>
      <c r="MAG102" s="27"/>
      <c r="MAL102" s="33"/>
      <c r="MAM102" s="32"/>
      <c r="MAN102" s="27"/>
      <c r="MAS102" s="33"/>
      <c r="MAT102" s="32"/>
      <c r="MAU102" s="27"/>
      <c r="MAZ102" s="33"/>
      <c r="MBA102" s="32"/>
      <c r="MBB102" s="27"/>
      <c r="MBG102" s="33"/>
      <c r="MBH102" s="32"/>
      <c r="MBI102" s="27"/>
      <c r="MBN102" s="33"/>
      <c r="MBO102" s="32"/>
      <c r="MBP102" s="27"/>
      <c r="MBU102" s="33"/>
      <c r="MBV102" s="32"/>
      <c r="MBW102" s="27"/>
      <c r="MCB102" s="33"/>
      <c r="MCC102" s="32"/>
      <c r="MCD102" s="27"/>
      <c r="MCI102" s="33"/>
      <c r="MCJ102" s="32"/>
      <c r="MCK102" s="27"/>
      <c r="MCP102" s="33"/>
      <c r="MCQ102" s="32"/>
      <c r="MCR102" s="27"/>
      <c r="MCW102" s="33"/>
      <c r="MCX102" s="32"/>
      <c r="MCY102" s="27"/>
      <c r="MDD102" s="33"/>
      <c r="MDE102" s="32"/>
      <c r="MDF102" s="27"/>
      <c r="MDK102" s="33"/>
      <c r="MDL102" s="32"/>
      <c r="MDM102" s="27"/>
      <c r="MDR102" s="33"/>
      <c r="MDS102" s="32"/>
      <c r="MDT102" s="27"/>
      <c r="MDY102" s="33"/>
      <c r="MDZ102" s="32"/>
      <c r="MEA102" s="27"/>
      <c r="MEF102" s="33"/>
      <c r="MEG102" s="32"/>
      <c r="MEH102" s="27"/>
      <c r="MEM102" s="33"/>
      <c r="MEN102" s="32"/>
      <c r="MEO102" s="27"/>
      <c r="MET102" s="33"/>
      <c r="MEU102" s="32"/>
      <c r="MEV102" s="27"/>
      <c r="MFA102" s="33"/>
      <c r="MFB102" s="32"/>
      <c r="MFC102" s="27"/>
      <c r="MFH102" s="33"/>
      <c r="MFI102" s="32"/>
      <c r="MFJ102" s="27"/>
      <c r="MFO102" s="33"/>
      <c r="MFP102" s="32"/>
      <c r="MFQ102" s="27"/>
      <c r="MFV102" s="33"/>
      <c r="MFW102" s="32"/>
      <c r="MFX102" s="27"/>
      <c r="MGC102" s="33"/>
      <c r="MGD102" s="32"/>
      <c r="MGE102" s="27"/>
      <c r="MGJ102" s="33"/>
      <c r="MGK102" s="32"/>
      <c r="MGL102" s="27"/>
      <c r="MGQ102" s="33"/>
      <c r="MGR102" s="32"/>
      <c r="MGS102" s="27"/>
      <c r="MGX102" s="33"/>
      <c r="MGY102" s="32"/>
      <c r="MGZ102" s="27"/>
      <c r="MHE102" s="33"/>
      <c r="MHF102" s="32"/>
      <c r="MHG102" s="27"/>
      <c r="MHL102" s="33"/>
      <c r="MHM102" s="32"/>
      <c r="MHN102" s="27"/>
      <c r="MHS102" s="33"/>
      <c r="MHT102" s="32"/>
      <c r="MHU102" s="27"/>
      <c r="MHZ102" s="33"/>
      <c r="MIA102" s="32"/>
      <c r="MIB102" s="27"/>
      <c r="MIG102" s="33"/>
      <c r="MIH102" s="32"/>
      <c r="MII102" s="27"/>
      <c r="MIN102" s="33"/>
      <c r="MIO102" s="32"/>
      <c r="MIP102" s="27"/>
      <c r="MIU102" s="33"/>
      <c r="MIV102" s="32"/>
      <c r="MIW102" s="27"/>
      <c r="MJB102" s="33"/>
      <c r="MJC102" s="32"/>
      <c r="MJD102" s="27"/>
      <c r="MJI102" s="33"/>
      <c r="MJJ102" s="32"/>
      <c r="MJK102" s="27"/>
      <c r="MJP102" s="33"/>
      <c r="MJQ102" s="32"/>
      <c r="MJR102" s="27"/>
      <c r="MJW102" s="33"/>
      <c r="MJX102" s="32"/>
      <c r="MJY102" s="27"/>
      <c r="MKD102" s="33"/>
      <c r="MKE102" s="32"/>
      <c r="MKF102" s="27"/>
      <c r="MKK102" s="33"/>
      <c r="MKL102" s="32"/>
      <c r="MKM102" s="27"/>
      <c r="MKR102" s="33"/>
      <c r="MKS102" s="32"/>
      <c r="MKT102" s="27"/>
      <c r="MKY102" s="33"/>
      <c r="MKZ102" s="32"/>
      <c r="MLA102" s="27"/>
      <c r="MLF102" s="33"/>
      <c r="MLG102" s="32"/>
      <c r="MLH102" s="27"/>
      <c r="MLM102" s="33"/>
      <c r="MLN102" s="32"/>
      <c r="MLO102" s="27"/>
      <c r="MLT102" s="33"/>
      <c r="MLU102" s="32"/>
      <c r="MLV102" s="27"/>
      <c r="MMA102" s="33"/>
      <c r="MMB102" s="32"/>
      <c r="MMC102" s="27"/>
      <c r="MMH102" s="33"/>
      <c r="MMI102" s="32"/>
      <c r="MMJ102" s="27"/>
      <c r="MMO102" s="33"/>
      <c r="MMP102" s="32"/>
      <c r="MMQ102" s="27"/>
      <c r="MMV102" s="33"/>
      <c r="MMW102" s="32"/>
      <c r="MMX102" s="27"/>
      <c r="MNC102" s="33"/>
      <c r="MND102" s="32"/>
      <c r="MNE102" s="27"/>
      <c r="MNJ102" s="33"/>
      <c r="MNK102" s="32"/>
      <c r="MNL102" s="27"/>
      <c r="MNQ102" s="33"/>
      <c r="MNR102" s="32"/>
      <c r="MNS102" s="27"/>
      <c r="MNX102" s="33"/>
      <c r="MNY102" s="32"/>
      <c r="MNZ102" s="27"/>
      <c r="MOE102" s="33"/>
      <c r="MOF102" s="32"/>
      <c r="MOG102" s="27"/>
      <c r="MOL102" s="33"/>
      <c r="MOM102" s="32"/>
      <c r="MON102" s="27"/>
      <c r="MOS102" s="33"/>
      <c r="MOT102" s="32"/>
      <c r="MOU102" s="27"/>
      <c r="MOZ102" s="33"/>
      <c r="MPA102" s="32"/>
      <c r="MPB102" s="27"/>
      <c r="MPG102" s="33"/>
      <c r="MPH102" s="32"/>
      <c r="MPI102" s="27"/>
      <c r="MPN102" s="33"/>
      <c r="MPO102" s="32"/>
      <c r="MPP102" s="27"/>
      <c r="MPU102" s="33"/>
      <c r="MPV102" s="32"/>
      <c r="MPW102" s="27"/>
      <c r="MQB102" s="33"/>
      <c r="MQC102" s="32"/>
      <c r="MQD102" s="27"/>
      <c r="MQI102" s="33"/>
      <c r="MQJ102" s="32"/>
      <c r="MQK102" s="27"/>
      <c r="MQP102" s="33"/>
      <c r="MQQ102" s="32"/>
      <c r="MQR102" s="27"/>
      <c r="MQW102" s="33"/>
      <c r="MQX102" s="32"/>
      <c r="MQY102" s="27"/>
      <c r="MRD102" s="33"/>
      <c r="MRE102" s="32"/>
      <c r="MRF102" s="27"/>
      <c r="MRK102" s="33"/>
      <c r="MRL102" s="32"/>
      <c r="MRM102" s="27"/>
      <c r="MRR102" s="33"/>
      <c r="MRS102" s="32"/>
      <c r="MRT102" s="27"/>
      <c r="MRY102" s="33"/>
      <c r="MRZ102" s="32"/>
      <c r="MSA102" s="27"/>
      <c r="MSF102" s="33"/>
      <c r="MSG102" s="32"/>
      <c r="MSH102" s="27"/>
      <c r="MSM102" s="33"/>
      <c r="MSN102" s="32"/>
      <c r="MSO102" s="27"/>
      <c r="MST102" s="33"/>
      <c r="MSU102" s="32"/>
      <c r="MSV102" s="27"/>
      <c r="MTA102" s="33"/>
      <c r="MTB102" s="32"/>
      <c r="MTC102" s="27"/>
      <c r="MTH102" s="33"/>
      <c r="MTI102" s="32"/>
      <c r="MTJ102" s="27"/>
      <c r="MTO102" s="33"/>
      <c r="MTP102" s="32"/>
      <c r="MTQ102" s="27"/>
      <c r="MTV102" s="33"/>
      <c r="MTW102" s="32"/>
      <c r="MTX102" s="27"/>
      <c r="MUC102" s="33"/>
      <c r="MUD102" s="32"/>
      <c r="MUE102" s="27"/>
      <c r="MUJ102" s="33"/>
      <c r="MUK102" s="32"/>
      <c r="MUL102" s="27"/>
      <c r="MUQ102" s="33"/>
      <c r="MUR102" s="32"/>
      <c r="MUS102" s="27"/>
      <c r="MUX102" s="33"/>
      <c r="MUY102" s="32"/>
      <c r="MUZ102" s="27"/>
      <c r="MVE102" s="33"/>
      <c r="MVF102" s="32"/>
      <c r="MVG102" s="27"/>
      <c r="MVL102" s="33"/>
      <c r="MVM102" s="32"/>
      <c r="MVN102" s="27"/>
      <c r="MVS102" s="33"/>
      <c r="MVT102" s="32"/>
      <c r="MVU102" s="27"/>
      <c r="MVZ102" s="33"/>
      <c r="MWA102" s="32"/>
      <c r="MWB102" s="27"/>
      <c r="MWG102" s="33"/>
      <c r="MWH102" s="32"/>
      <c r="MWI102" s="27"/>
      <c r="MWN102" s="33"/>
      <c r="MWO102" s="32"/>
      <c r="MWP102" s="27"/>
      <c r="MWU102" s="33"/>
      <c r="MWV102" s="32"/>
      <c r="MWW102" s="27"/>
      <c r="MXB102" s="33"/>
      <c r="MXC102" s="32"/>
      <c r="MXD102" s="27"/>
      <c r="MXI102" s="33"/>
      <c r="MXJ102" s="32"/>
      <c r="MXK102" s="27"/>
      <c r="MXP102" s="33"/>
      <c r="MXQ102" s="32"/>
      <c r="MXR102" s="27"/>
      <c r="MXW102" s="33"/>
      <c r="MXX102" s="32"/>
      <c r="MXY102" s="27"/>
      <c r="MYD102" s="33"/>
      <c r="MYE102" s="32"/>
      <c r="MYF102" s="27"/>
      <c r="MYK102" s="33"/>
      <c r="MYL102" s="32"/>
      <c r="MYM102" s="27"/>
      <c r="MYR102" s="33"/>
      <c r="MYS102" s="32"/>
      <c r="MYT102" s="27"/>
      <c r="MYY102" s="33"/>
      <c r="MYZ102" s="32"/>
      <c r="MZA102" s="27"/>
      <c r="MZF102" s="33"/>
      <c r="MZG102" s="32"/>
      <c r="MZH102" s="27"/>
      <c r="MZM102" s="33"/>
      <c r="MZN102" s="32"/>
      <c r="MZO102" s="27"/>
      <c r="MZT102" s="33"/>
      <c r="MZU102" s="32"/>
      <c r="MZV102" s="27"/>
      <c r="NAA102" s="33"/>
      <c r="NAB102" s="32"/>
      <c r="NAC102" s="27"/>
      <c r="NAH102" s="33"/>
      <c r="NAI102" s="32"/>
      <c r="NAJ102" s="27"/>
      <c r="NAO102" s="33"/>
      <c r="NAP102" s="32"/>
      <c r="NAQ102" s="27"/>
      <c r="NAV102" s="33"/>
      <c r="NAW102" s="32"/>
      <c r="NAX102" s="27"/>
      <c r="NBC102" s="33"/>
      <c r="NBD102" s="32"/>
      <c r="NBE102" s="27"/>
      <c r="NBJ102" s="33"/>
      <c r="NBK102" s="32"/>
      <c r="NBL102" s="27"/>
      <c r="NBQ102" s="33"/>
      <c r="NBR102" s="32"/>
      <c r="NBS102" s="27"/>
      <c r="NBX102" s="33"/>
      <c r="NBY102" s="32"/>
      <c r="NBZ102" s="27"/>
      <c r="NCE102" s="33"/>
      <c r="NCF102" s="32"/>
      <c r="NCG102" s="27"/>
      <c r="NCL102" s="33"/>
      <c r="NCM102" s="32"/>
      <c r="NCN102" s="27"/>
      <c r="NCS102" s="33"/>
      <c r="NCT102" s="32"/>
      <c r="NCU102" s="27"/>
      <c r="NCZ102" s="33"/>
      <c r="NDA102" s="32"/>
      <c r="NDB102" s="27"/>
      <c r="NDG102" s="33"/>
      <c r="NDH102" s="32"/>
      <c r="NDI102" s="27"/>
      <c r="NDN102" s="33"/>
      <c r="NDO102" s="32"/>
      <c r="NDP102" s="27"/>
      <c r="NDU102" s="33"/>
      <c r="NDV102" s="32"/>
      <c r="NDW102" s="27"/>
      <c r="NEB102" s="33"/>
      <c r="NEC102" s="32"/>
      <c r="NED102" s="27"/>
      <c r="NEI102" s="33"/>
      <c r="NEJ102" s="32"/>
      <c r="NEK102" s="27"/>
      <c r="NEP102" s="33"/>
      <c r="NEQ102" s="32"/>
      <c r="NER102" s="27"/>
      <c r="NEW102" s="33"/>
      <c r="NEX102" s="32"/>
      <c r="NEY102" s="27"/>
      <c r="NFD102" s="33"/>
      <c r="NFE102" s="32"/>
      <c r="NFF102" s="27"/>
      <c r="NFK102" s="33"/>
      <c r="NFL102" s="32"/>
      <c r="NFM102" s="27"/>
      <c r="NFR102" s="33"/>
      <c r="NFS102" s="32"/>
      <c r="NFT102" s="27"/>
      <c r="NFY102" s="33"/>
      <c r="NFZ102" s="32"/>
      <c r="NGA102" s="27"/>
      <c r="NGF102" s="33"/>
      <c r="NGG102" s="32"/>
      <c r="NGH102" s="27"/>
      <c r="NGM102" s="33"/>
      <c r="NGN102" s="32"/>
      <c r="NGO102" s="27"/>
      <c r="NGT102" s="33"/>
      <c r="NGU102" s="32"/>
      <c r="NGV102" s="27"/>
      <c r="NHA102" s="33"/>
      <c r="NHB102" s="32"/>
      <c r="NHC102" s="27"/>
      <c r="NHH102" s="33"/>
      <c r="NHI102" s="32"/>
      <c r="NHJ102" s="27"/>
      <c r="NHO102" s="33"/>
      <c r="NHP102" s="32"/>
      <c r="NHQ102" s="27"/>
      <c r="NHV102" s="33"/>
      <c r="NHW102" s="32"/>
      <c r="NHX102" s="27"/>
      <c r="NIC102" s="33"/>
      <c r="NID102" s="32"/>
      <c r="NIE102" s="27"/>
      <c r="NIJ102" s="33"/>
      <c r="NIK102" s="32"/>
      <c r="NIL102" s="27"/>
      <c r="NIQ102" s="33"/>
      <c r="NIR102" s="32"/>
      <c r="NIS102" s="27"/>
      <c r="NIX102" s="33"/>
      <c r="NIY102" s="32"/>
      <c r="NIZ102" s="27"/>
      <c r="NJE102" s="33"/>
      <c r="NJF102" s="32"/>
      <c r="NJG102" s="27"/>
      <c r="NJL102" s="33"/>
      <c r="NJM102" s="32"/>
      <c r="NJN102" s="27"/>
      <c r="NJS102" s="33"/>
      <c r="NJT102" s="32"/>
      <c r="NJU102" s="27"/>
      <c r="NJZ102" s="33"/>
      <c r="NKA102" s="32"/>
      <c r="NKB102" s="27"/>
      <c r="NKG102" s="33"/>
      <c r="NKH102" s="32"/>
      <c r="NKI102" s="27"/>
      <c r="NKN102" s="33"/>
      <c r="NKO102" s="32"/>
      <c r="NKP102" s="27"/>
      <c r="NKU102" s="33"/>
      <c r="NKV102" s="32"/>
      <c r="NKW102" s="27"/>
      <c r="NLB102" s="33"/>
      <c r="NLC102" s="32"/>
      <c r="NLD102" s="27"/>
      <c r="NLI102" s="33"/>
      <c r="NLJ102" s="32"/>
      <c r="NLK102" s="27"/>
      <c r="NLP102" s="33"/>
      <c r="NLQ102" s="32"/>
      <c r="NLR102" s="27"/>
      <c r="NLW102" s="33"/>
      <c r="NLX102" s="32"/>
      <c r="NLY102" s="27"/>
      <c r="NMD102" s="33"/>
      <c r="NME102" s="32"/>
      <c r="NMF102" s="27"/>
      <c r="NMK102" s="33"/>
      <c r="NML102" s="32"/>
      <c r="NMM102" s="27"/>
      <c r="NMR102" s="33"/>
      <c r="NMS102" s="32"/>
      <c r="NMT102" s="27"/>
      <c r="NMY102" s="33"/>
      <c r="NMZ102" s="32"/>
      <c r="NNA102" s="27"/>
      <c r="NNF102" s="33"/>
      <c r="NNG102" s="32"/>
      <c r="NNH102" s="27"/>
      <c r="NNM102" s="33"/>
      <c r="NNN102" s="32"/>
      <c r="NNO102" s="27"/>
      <c r="NNT102" s="33"/>
      <c r="NNU102" s="32"/>
      <c r="NNV102" s="27"/>
      <c r="NOA102" s="33"/>
      <c r="NOB102" s="32"/>
      <c r="NOC102" s="27"/>
      <c r="NOH102" s="33"/>
      <c r="NOI102" s="32"/>
      <c r="NOJ102" s="27"/>
      <c r="NOO102" s="33"/>
      <c r="NOP102" s="32"/>
      <c r="NOQ102" s="27"/>
      <c r="NOV102" s="33"/>
      <c r="NOW102" s="32"/>
      <c r="NOX102" s="27"/>
      <c r="NPC102" s="33"/>
      <c r="NPD102" s="32"/>
      <c r="NPE102" s="27"/>
      <c r="NPJ102" s="33"/>
      <c r="NPK102" s="32"/>
      <c r="NPL102" s="27"/>
      <c r="NPQ102" s="33"/>
      <c r="NPR102" s="32"/>
      <c r="NPS102" s="27"/>
      <c r="NPX102" s="33"/>
      <c r="NPY102" s="32"/>
      <c r="NPZ102" s="27"/>
      <c r="NQE102" s="33"/>
      <c r="NQF102" s="32"/>
      <c r="NQG102" s="27"/>
      <c r="NQL102" s="33"/>
      <c r="NQM102" s="32"/>
      <c r="NQN102" s="27"/>
      <c r="NQS102" s="33"/>
      <c r="NQT102" s="32"/>
      <c r="NQU102" s="27"/>
      <c r="NQZ102" s="33"/>
      <c r="NRA102" s="32"/>
      <c r="NRB102" s="27"/>
      <c r="NRG102" s="33"/>
      <c r="NRH102" s="32"/>
      <c r="NRI102" s="27"/>
      <c r="NRN102" s="33"/>
      <c r="NRO102" s="32"/>
      <c r="NRP102" s="27"/>
      <c r="NRU102" s="33"/>
      <c r="NRV102" s="32"/>
      <c r="NRW102" s="27"/>
      <c r="NSB102" s="33"/>
      <c r="NSC102" s="32"/>
      <c r="NSD102" s="27"/>
      <c r="NSI102" s="33"/>
      <c r="NSJ102" s="32"/>
      <c r="NSK102" s="27"/>
      <c r="NSP102" s="33"/>
      <c r="NSQ102" s="32"/>
      <c r="NSR102" s="27"/>
      <c r="NSW102" s="33"/>
      <c r="NSX102" s="32"/>
      <c r="NSY102" s="27"/>
      <c r="NTD102" s="33"/>
      <c r="NTE102" s="32"/>
      <c r="NTF102" s="27"/>
      <c r="NTK102" s="33"/>
      <c r="NTL102" s="32"/>
      <c r="NTM102" s="27"/>
      <c r="NTR102" s="33"/>
      <c r="NTS102" s="32"/>
      <c r="NTT102" s="27"/>
      <c r="NTY102" s="33"/>
      <c r="NTZ102" s="32"/>
      <c r="NUA102" s="27"/>
      <c r="NUF102" s="33"/>
      <c r="NUG102" s="32"/>
      <c r="NUH102" s="27"/>
      <c r="NUM102" s="33"/>
      <c r="NUN102" s="32"/>
      <c r="NUO102" s="27"/>
      <c r="NUT102" s="33"/>
      <c r="NUU102" s="32"/>
      <c r="NUV102" s="27"/>
      <c r="NVA102" s="33"/>
      <c r="NVB102" s="32"/>
      <c r="NVC102" s="27"/>
      <c r="NVH102" s="33"/>
      <c r="NVI102" s="32"/>
      <c r="NVJ102" s="27"/>
      <c r="NVO102" s="33"/>
      <c r="NVP102" s="32"/>
      <c r="NVQ102" s="27"/>
      <c r="NVV102" s="33"/>
      <c r="NVW102" s="32"/>
      <c r="NVX102" s="27"/>
      <c r="NWC102" s="33"/>
      <c r="NWD102" s="32"/>
      <c r="NWE102" s="27"/>
      <c r="NWJ102" s="33"/>
      <c r="NWK102" s="32"/>
      <c r="NWL102" s="27"/>
      <c r="NWQ102" s="33"/>
      <c r="NWR102" s="32"/>
      <c r="NWS102" s="27"/>
      <c r="NWX102" s="33"/>
      <c r="NWY102" s="32"/>
      <c r="NWZ102" s="27"/>
      <c r="NXE102" s="33"/>
      <c r="NXF102" s="32"/>
      <c r="NXG102" s="27"/>
      <c r="NXL102" s="33"/>
      <c r="NXM102" s="32"/>
      <c r="NXN102" s="27"/>
      <c r="NXS102" s="33"/>
      <c r="NXT102" s="32"/>
      <c r="NXU102" s="27"/>
      <c r="NXZ102" s="33"/>
      <c r="NYA102" s="32"/>
      <c r="NYB102" s="27"/>
      <c r="NYG102" s="33"/>
      <c r="NYH102" s="32"/>
      <c r="NYI102" s="27"/>
      <c r="NYN102" s="33"/>
      <c r="NYO102" s="32"/>
      <c r="NYP102" s="27"/>
      <c r="NYU102" s="33"/>
      <c r="NYV102" s="32"/>
      <c r="NYW102" s="27"/>
      <c r="NZB102" s="33"/>
      <c r="NZC102" s="32"/>
      <c r="NZD102" s="27"/>
      <c r="NZI102" s="33"/>
      <c r="NZJ102" s="32"/>
      <c r="NZK102" s="27"/>
      <c r="NZP102" s="33"/>
      <c r="NZQ102" s="32"/>
      <c r="NZR102" s="27"/>
      <c r="NZW102" s="33"/>
      <c r="NZX102" s="32"/>
      <c r="NZY102" s="27"/>
      <c r="OAD102" s="33"/>
      <c r="OAE102" s="32"/>
      <c r="OAF102" s="27"/>
      <c r="OAK102" s="33"/>
      <c r="OAL102" s="32"/>
      <c r="OAM102" s="27"/>
      <c r="OAR102" s="33"/>
      <c r="OAS102" s="32"/>
      <c r="OAT102" s="27"/>
      <c r="OAY102" s="33"/>
      <c r="OAZ102" s="32"/>
      <c r="OBA102" s="27"/>
      <c r="OBF102" s="33"/>
      <c r="OBG102" s="32"/>
      <c r="OBH102" s="27"/>
      <c r="OBM102" s="33"/>
      <c r="OBN102" s="32"/>
      <c r="OBO102" s="27"/>
      <c r="OBT102" s="33"/>
      <c r="OBU102" s="32"/>
      <c r="OBV102" s="27"/>
      <c r="OCA102" s="33"/>
      <c r="OCB102" s="32"/>
      <c r="OCC102" s="27"/>
      <c r="OCH102" s="33"/>
      <c r="OCI102" s="32"/>
      <c r="OCJ102" s="27"/>
      <c r="OCO102" s="33"/>
      <c r="OCP102" s="32"/>
      <c r="OCQ102" s="27"/>
      <c r="OCV102" s="33"/>
      <c r="OCW102" s="32"/>
      <c r="OCX102" s="27"/>
      <c r="ODC102" s="33"/>
      <c r="ODD102" s="32"/>
      <c r="ODE102" s="27"/>
      <c r="ODJ102" s="33"/>
      <c r="ODK102" s="32"/>
      <c r="ODL102" s="27"/>
      <c r="ODQ102" s="33"/>
      <c r="ODR102" s="32"/>
      <c r="ODS102" s="27"/>
      <c r="ODX102" s="33"/>
      <c r="ODY102" s="32"/>
      <c r="ODZ102" s="27"/>
      <c r="OEE102" s="33"/>
      <c r="OEF102" s="32"/>
      <c r="OEG102" s="27"/>
      <c r="OEL102" s="33"/>
      <c r="OEM102" s="32"/>
      <c r="OEN102" s="27"/>
      <c r="OES102" s="33"/>
      <c r="OET102" s="32"/>
      <c r="OEU102" s="27"/>
      <c r="OEZ102" s="33"/>
      <c r="OFA102" s="32"/>
      <c r="OFB102" s="27"/>
      <c r="OFG102" s="33"/>
      <c r="OFH102" s="32"/>
      <c r="OFI102" s="27"/>
      <c r="OFN102" s="33"/>
      <c r="OFO102" s="32"/>
      <c r="OFP102" s="27"/>
      <c r="OFU102" s="33"/>
      <c r="OFV102" s="32"/>
      <c r="OFW102" s="27"/>
      <c r="OGB102" s="33"/>
      <c r="OGC102" s="32"/>
      <c r="OGD102" s="27"/>
      <c r="OGI102" s="33"/>
      <c r="OGJ102" s="32"/>
      <c r="OGK102" s="27"/>
      <c r="OGP102" s="33"/>
      <c r="OGQ102" s="32"/>
      <c r="OGR102" s="27"/>
      <c r="OGW102" s="33"/>
      <c r="OGX102" s="32"/>
      <c r="OGY102" s="27"/>
      <c r="OHD102" s="33"/>
      <c r="OHE102" s="32"/>
      <c r="OHF102" s="27"/>
      <c r="OHK102" s="33"/>
      <c r="OHL102" s="32"/>
      <c r="OHM102" s="27"/>
      <c r="OHR102" s="33"/>
      <c r="OHS102" s="32"/>
      <c r="OHT102" s="27"/>
      <c r="OHY102" s="33"/>
      <c r="OHZ102" s="32"/>
      <c r="OIA102" s="27"/>
      <c r="OIF102" s="33"/>
      <c r="OIG102" s="32"/>
      <c r="OIH102" s="27"/>
      <c r="OIM102" s="33"/>
      <c r="OIN102" s="32"/>
      <c r="OIO102" s="27"/>
      <c r="OIT102" s="33"/>
      <c r="OIU102" s="32"/>
      <c r="OIV102" s="27"/>
      <c r="OJA102" s="33"/>
      <c r="OJB102" s="32"/>
      <c r="OJC102" s="27"/>
      <c r="OJH102" s="33"/>
      <c r="OJI102" s="32"/>
      <c r="OJJ102" s="27"/>
      <c r="OJO102" s="33"/>
      <c r="OJP102" s="32"/>
      <c r="OJQ102" s="27"/>
      <c r="OJV102" s="33"/>
      <c r="OJW102" s="32"/>
      <c r="OJX102" s="27"/>
      <c r="OKC102" s="33"/>
      <c r="OKD102" s="32"/>
      <c r="OKE102" s="27"/>
      <c r="OKJ102" s="33"/>
      <c r="OKK102" s="32"/>
      <c r="OKL102" s="27"/>
      <c r="OKQ102" s="33"/>
      <c r="OKR102" s="32"/>
      <c r="OKS102" s="27"/>
      <c r="OKX102" s="33"/>
      <c r="OKY102" s="32"/>
      <c r="OKZ102" s="27"/>
      <c r="OLE102" s="33"/>
      <c r="OLF102" s="32"/>
      <c r="OLG102" s="27"/>
      <c r="OLL102" s="33"/>
      <c r="OLM102" s="32"/>
      <c r="OLN102" s="27"/>
      <c r="OLS102" s="33"/>
      <c r="OLT102" s="32"/>
      <c r="OLU102" s="27"/>
      <c r="OLZ102" s="33"/>
      <c r="OMA102" s="32"/>
      <c r="OMB102" s="27"/>
      <c r="OMG102" s="33"/>
      <c r="OMH102" s="32"/>
      <c r="OMI102" s="27"/>
      <c r="OMN102" s="33"/>
      <c r="OMO102" s="32"/>
      <c r="OMP102" s="27"/>
      <c r="OMU102" s="33"/>
      <c r="OMV102" s="32"/>
      <c r="OMW102" s="27"/>
      <c r="ONB102" s="33"/>
      <c r="ONC102" s="32"/>
      <c r="OND102" s="27"/>
      <c r="ONI102" s="33"/>
      <c r="ONJ102" s="32"/>
      <c r="ONK102" s="27"/>
      <c r="ONP102" s="33"/>
      <c r="ONQ102" s="32"/>
      <c r="ONR102" s="27"/>
      <c r="ONW102" s="33"/>
      <c r="ONX102" s="32"/>
      <c r="ONY102" s="27"/>
      <c r="OOD102" s="33"/>
      <c r="OOE102" s="32"/>
      <c r="OOF102" s="27"/>
      <c r="OOK102" s="33"/>
      <c r="OOL102" s="32"/>
      <c r="OOM102" s="27"/>
      <c r="OOR102" s="33"/>
      <c r="OOS102" s="32"/>
      <c r="OOT102" s="27"/>
      <c r="OOY102" s="33"/>
      <c r="OOZ102" s="32"/>
      <c r="OPA102" s="27"/>
      <c r="OPF102" s="33"/>
      <c r="OPG102" s="32"/>
      <c r="OPH102" s="27"/>
      <c r="OPM102" s="33"/>
      <c r="OPN102" s="32"/>
      <c r="OPO102" s="27"/>
      <c r="OPT102" s="33"/>
      <c r="OPU102" s="32"/>
      <c r="OPV102" s="27"/>
      <c r="OQA102" s="33"/>
      <c r="OQB102" s="32"/>
      <c r="OQC102" s="27"/>
      <c r="OQH102" s="33"/>
      <c r="OQI102" s="32"/>
      <c r="OQJ102" s="27"/>
      <c r="OQO102" s="33"/>
      <c r="OQP102" s="32"/>
      <c r="OQQ102" s="27"/>
      <c r="OQV102" s="33"/>
      <c r="OQW102" s="32"/>
      <c r="OQX102" s="27"/>
      <c r="ORC102" s="33"/>
      <c r="ORD102" s="32"/>
      <c r="ORE102" s="27"/>
      <c r="ORJ102" s="33"/>
      <c r="ORK102" s="32"/>
      <c r="ORL102" s="27"/>
      <c r="ORQ102" s="33"/>
      <c r="ORR102" s="32"/>
      <c r="ORS102" s="27"/>
      <c r="ORX102" s="33"/>
      <c r="ORY102" s="32"/>
      <c r="ORZ102" s="27"/>
      <c r="OSE102" s="33"/>
      <c r="OSF102" s="32"/>
      <c r="OSG102" s="27"/>
      <c r="OSL102" s="33"/>
      <c r="OSM102" s="32"/>
      <c r="OSN102" s="27"/>
      <c r="OSS102" s="33"/>
      <c r="OST102" s="32"/>
      <c r="OSU102" s="27"/>
      <c r="OSZ102" s="33"/>
      <c r="OTA102" s="32"/>
      <c r="OTB102" s="27"/>
      <c r="OTG102" s="33"/>
      <c r="OTH102" s="32"/>
      <c r="OTI102" s="27"/>
      <c r="OTN102" s="33"/>
      <c r="OTO102" s="32"/>
      <c r="OTP102" s="27"/>
      <c r="OTU102" s="33"/>
      <c r="OTV102" s="32"/>
      <c r="OTW102" s="27"/>
      <c r="OUB102" s="33"/>
      <c r="OUC102" s="32"/>
      <c r="OUD102" s="27"/>
      <c r="OUI102" s="33"/>
      <c r="OUJ102" s="32"/>
      <c r="OUK102" s="27"/>
      <c r="OUP102" s="33"/>
      <c r="OUQ102" s="32"/>
      <c r="OUR102" s="27"/>
      <c r="OUW102" s="33"/>
      <c r="OUX102" s="32"/>
      <c r="OUY102" s="27"/>
      <c r="OVD102" s="33"/>
      <c r="OVE102" s="32"/>
      <c r="OVF102" s="27"/>
      <c r="OVK102" s="33"/>
      <c r="OVL102" s="32"/>
      <c r="OVM102" s="27"/>
      <c r="OVR102" s="33"/>
      <c r="OVS102" s="32"/>
      <c r="OVT102" s="27"/>
      <c r="OVY102" s="33"/>
      <c r="OVZ102" s="32"/>
      <c r="OWA102" s="27"/>
      <c r="OWF102" s="33"/>
      <c r="OWG102" s="32"/>
      <c r="OWH102" s="27"/>
      <c r="OWM102" s="33"/>
      <c r="OWN102" s="32"/>
      <c r="OWO102" s="27"/>
      <c r="OWT102" s="33"/>
      <c r="OWU102" s="32"/>
      <c r="OWV102" s="27"/>
      <c r="OXA102" s="33"/>
      <c r="OXB102" s="32"/>
      <c r="OXC102" s="27"/>
      <c r="OXH102" s="33"/>
      <c r="OXI102" s="32"/>
      <c r="OXJ102" s="27"/>
      <c r="OXO102" s="33"/>
      <c r="OXP102" s="32"/>
      <c r="OXQ102" s="27"/>
      <c r="OXV102" s="33"/>
      <c r="OXW102" s="32"/>
      <c r="OXX102" s="27"/>
      <c r="OYC102" s="33"/>
      <c r="OYD102" s="32"/>
      <c r="OYE102" s="27"/>
      <c r="OYJ102" s="33"/>
      <c r="OYK102" s="32"/>
      <c r="OYL102" s="27"/>
      <c r="OYQ102" s="33"/>
      <c r="OYR102" s="32"/>
      <c r="OYS102" s="27"/>
      <c r="OYX102" s="33"/>
      <c r="OYY102" s="32"/>
      <c r="OYZ102" s="27"/>
      <c r="OZE102" s="33"/>
      <c r="OZF102" s="32"/>
      <c r="OZG102" s="27"/>
      <c r="OZL102" s="33"/>
      <c r="OZM102" s="32"/>
      <c r="OZN102" s="27"/>
      <c r="OZS102" s="33"/>
      <c r="OZT102" s="32"/>
      <c r="OZU102" s="27"/>
      <c r="OZZ102" s="33"/>
      <c r="PAA102" s="32"/>
      <c r="PAB102" s="27"/>
      <c r="PAG102" s="33"/>
      <c r="PAH102" s="32"/>
      <c r="PAI102" s="27"/>
      <c r="PAN102" s="33"/>
      <c r="PAO102" s="32"/>
      <c r="PAP102" s="27"/>
      <c r="PAU102" s="33"/>
      <c r="PAV102" s="32"/>
      <c r="PAW102" s="27"/>
      <c r="PBB102" s="33"/>
      <c r="PBC102" s="32"/>
      <c r="PBD102" s="27"/>
      <c r="PBI102" s="33"/>
      <c r="PBJ102" s="32"/>
      <c r="PBK102" s="27"/>
      <c r="PBP102" s="33"/>
      <c r="PBQ102" s="32"/>
      <c r="PBR102" s="27"/>
      <c r="PBW102" s="33"/>
      <c r="PBX102" s="32"/>
      <c r="PBY102" s="27"/>
      <c r="PCD102" s="33"/>
      <c r="PCE102" s="32"/>
      <c r="PCF102" s="27"/>
      <c r="PCK102" s="33"/>
      <c r="PCL102" s="32"/>
      <c r="PCM102" s="27"/>
      <c r="PCR102" s="33"/>
      <c r="PCS102" s="32"/>
      <c r="PCT102" s="27"/>
      <c r="PCY102" s="33"/>
      <c r="PCZ102" s="32"/>
      <c r="PDA102" s="27"/>
      <c r="PDF102" s="33"/>
      <c r="PDG102" s="32"/>
      <c r="PDH102" s="27"/>
      <c r="PDM102" s="33"/>
      <c r="PDN102" s="32"/>
      <c r="PDO102" s="27"/>
      <c r="PDT102" s="33"/>
      <c r="PDU102" s="32"/>
      <c r="PDV102" s="27"/>
      <c r="PEA102" s="33"/>
      <c r="PEB102" s="32"/>
      <c r="PEC102" s="27"/>
      <c r="PEH102" s="33"/>
      <c r="PEI102" s="32"/>
      <c r="PEJ102" s="27"/>
      <c r="PEO102" s="33"/>
      <c r="PEP102" s="32"/>
      <c r="PEQ102" s="27"/>
      <c r="PEV102" s="33"/>
      <c r="PEW102" s="32"/>
      <c r="PEX102" s="27"/>
      <c r="PFC102" s="33"/>
      <c r="PFD102" s="32"/>
      <c r="PFE102" s="27"/>
      <c r="PFJ102" s="33"/>
      <c r="PFK102" s="32"/>
      <c r="PFL102" s="27"/>
      <c r="PFQ102" s="33"/>
      <c r="PFR102" s="32"/>
      <c r="PFS102" s="27"/>
      <c r="PFX102" s="33"/>
      <c r="PFY102" s="32"/>
      <c r="PFZ102" s="27"/>
      <c r="PGE102" s="33"/>
      <c r="PGF102" s="32"/>
      <c r="PGG102" s="27"/>
      <c r="PGL102" s="33"/>
      <c r="PGM102" s="32"/>
      <c r="PGN102" s="27"/>
      <c r="PGS102" s="33"/>
      <c r="PGT102" s="32"/>
      <c r="PGU102" s="27"/>
      <c r="PGZ102" s="33"/>
      <c r="PHA102" s="32"/>
      <c r="PHB102" s="27"/>
      <c r="PHG102" s="33"/>
      <c r="PHH102" s="32"/>
      <c r="PHI102" s="27"/>
      <c r="PHN102" s="33"/>
      <c r="PHO102" s="32"/>
      <c r="PHP102" s="27"/>
      <c r="PHU102" s="33"/>
      <c r="PHV102" s="32"/>
      <c r="PHW102" s="27"/>
      <c r="PIB102" s="33"/>
      <c r="PIC102" s="32"/>
      <c r="PID102" s="27"/>
      <c r="PII102" s="33"/>
      <c r="PIJ102" s="32"/>
      <c r="PIK102" s="27"/>
      <c r="PIP102" s="33"/>
      <c r="PIQ102" s="32"/>
      <c r="PIR102" s="27"/>
      <c r="PIW102" s="33"/>
      <c r="PIX102" s="32"/>
      <c r="PIY102" s="27"/>
      <c r="PJD102" s="33"/>
      <c r="PJE102" s="32"/>
      <c r="PJF102" s="27"/>
      <c r="PJK102" s="33"/>
      <c r="PJL102" s="32"/>
      <c r="PJM102" s="27"/>
      <c r="PJR102" s="33"/>
      <c r="PJS102" s="32"/>
      <c r="PJT102" s="27"/>
      <c r="PJY102" s="33"/>
      <c r="PJZ102" s="32"/>
      <c r="PKA102" s="27"/>
      <c r="PKF102" s="33"/>
      <c r="PKG102" s="32"/>
      <c r="PKH102" s="27"/>
      <c r="PKM102" s="33"/>
      <c r="PKN102" s="32"/>
      <c r="PKO102" s="27"/>
      <c r="PKT102" s="33"/>
      <c r="PKU102" s="32"/>
      <c r="PKV102" s="27"/>
      <c r="PLA102" s="33"/>
      <c r="PLB102" s="32"/>
      <c r="PLC102" s="27"/>
      <c r="PLH102" s="33"/>
      <c r="PLI102" s="32"/>
      <c r="PLJ102" s="27"/>
      <c r="PLO102" s="33"/>
      <c r="PLP102" s="32"/>
      <c r="PLQ102" s="27"/>
      <c r="PLV102" s="33"/>
      <c r="PLW102" s="32"/>
      <c r="PLX102" s="27"/>
      <c r="PMC102" s="33"/>
      <c r="PMD102" s="32"/>
      <c r="PME102" s="27"/>
      <c r="PMJ102" s="33"/>
      <c r="PMK102" s="32"/>
      <c r="PML102" s="27"/>
      <c r="PMQ102" s="33"/>
      <c r="PMR102" s="32"/>
      <c r="PMS102" s="27"/>
      <c r="PMX102" s="33"/>
      <c r="PMY102" s="32"/>
      <c r="PMZ102" s="27"/>
      <c r="PNE102" s="33"/>
      <c r="PNF102" s="32"/>
      <c r="PNG102" s="27"/>
      <c r="PNL102" s="33"/>
      <c r="PNM102" s="32"/>
      <c r="PNN102" s="27"/>
      <c r="PNS102" s="33"/>
      <c r="PNT102" s="32"/>
      <c r="PNU102" s="27"/>
      <c r="PNZ102" s="33"/>
      <c r="POA102" s="32"/>
      <c r="POB102" s="27"/>
      <c r="POG102" s="33"/>
      <c r="POH102" s="32"/>
      <c r="POI102" s="27"/>
      <c r="PON102" s="33"/>
      <c r="POO102" s="32"/>
      <c r="POP102" s="27"/>
      <c r="POU102" s="33"/>
      <c r="POV102" s="32"/>
      <c r="POW102" s="27"/>
      <c r="PPB102" s="33"/>
      <c r="PPC102" s="32"/>
      <c r="PPD102" s="27"/>
      <c r="PPI102" s="33"/>
      <c r="PPJ102" s="32"/>
      <c r="PPK102" s="27"/>
      <c r="PPP102" s="33"/>
      <c r="PPQ102" s="32"/>
      <c r="PPR102" s="27"/>
      <c r="PPW102" s="33"/>
      <c r="PPX102" s="32"/>
      <c r="PPY102" s="27"/>
      <c r="PQD102" s="33"/>
      <c r="PQE102" s="32"/>
      <c r="PQF102" s="27"/>
      <c r="PQK102" s="33"/>
      <c r="PQL102" s="32"/>
      <c r="PQM102" s="27"/>
      <c r="PQR102" s="33"/>
      <c r="PQS102" s="32"/>
      <c r="PQT102" s="27"/>
      <c r="PQY102" s="33"/>
      <c r="PQZ102" s="32"/>
      <c r="PRA102" s="27"/>
      <c r="PRF102" s="33"/>
      <c r="PRG102" s="32"/>
      <c r="PRH102" s="27"/>
      <c r="PRM102" s="33"/>
      <c r="PRN102" s="32"/>
      <c r="PRO102" s="27"/>
      <c r="PRT102" s="33"/>
      <c r="PRU102" s="32"/>
      <c r="PRV102" s="27"/>
      <c r="PSA102" s="33"/>
      <c r="PSB102" s="32"/>
      <c r="PSC102" s="27"/>
      <c r="PSH102" s="33"/>
      <c r="PSI102" s="32"/>
      <c r="PSJ102" s="27"/>
      <c r="PSO102" s="33"/>
      <c r="PSP102" s="32"/>
      <c r="PSQ102" s="27"/>
      <c r="PSV102" s="33"/>
      <c r="PSW102" s="32"/>
      <c r="PSX102" s="27"/>
      <c r="PTC102" s="33"/>
      <c r="PTD102" s="32"/>
      <c r="PTE102" s="27"/>
      <c r="PTJ102" s="33"/>
      <c r="PTK102" s="32"/>
      <c r="PTL102" s="27"/>
      <c r="PTQ102" s="33"/>
      <c r="PTR102" s="32"/>
      <c r="PTS102" s="27"/>
      <c r="PTX102" s="33"/>
      <c r="PTY102" s="32"/>
      <c r="PTZ102" s="27"/>
      <c r="PUE102" s="33"/>
      <c r="PUF102" s="32"/>
      <c r="PUG102" s="27"/>
      <c r="PUL102" s="33"/>
      <c r="PUM102" s="32"/>
      <c r="PUN102" s="27"/>
      <c r="PUS102" s="33"/>
      <c r="PUT102" s="32"/>
      <c r="PUU102" s="27"/>
      <c r="PUZ102" s="33"/>
      <c r="PVA102" s="32"/>
      <c r="PVB102" s="27"/>
      <c r="PVG102" s="33"/>
      <c r="PVH102" s="32"/>
      <c r="PVI102" s="27"/>
      <c r="PVN102" s="33"/>
      <c r="PVO102" s="32"/>
      <c r="PVP102" s="27"/>
      <c r="PVU102" s="33"/>
      <c r="PVV102" s="32"/>
      <c r="PVW102" s="27"/>
      <c r="PWB102" s="33"/>
      <c r="PWC102" s="32"/>
      <c r="PWD102" s="27"/>
      <c r="PWI102" s="33"/>
      <c r="PWJ102" s="32"/>
      <c r="PWK102" s="27"/>
      <c r="PWP102" s="33"/>
      <c r="PWQ102" s="32"/>
      <c r="PWR102" s="27"/>
      <c r="PWW102" s="33"/>
      <c r="PWX102" s="32"/>
      <c r="PWY102" s="27"/>
      <c r="PXD102" s="33"/>
      <c r="PXE102" s="32"/>
      <c r="PXF102" s="27"/>
      <c r="PXK102" s="33"/>
      <c r="PXL102" s="32"/>
      <c r="PXM102" s="27"/>
      <c r="PXR102" s="33"/>
      <c r="PXS102" s="32"/>
      <c r="PXT102" s="27"/>
      <c r="PXY102" s="33"/>
      <c r="PXZ102" s="32"/>
      <c r="PYA102" s="27"/>
      <c r="PYF102" s="33"/>
      <c r="PYG102" s="32"/>
      <c r="PYH102" s="27"/>
      <c r="PYM102" s="33"/>
      <c r="PYN102" s="32"/>
      <c r="PYO102" s="27"/>
      <c r="PYT102" s="33"/>
      <c r="PYU102" s="32"/>
      <c r="PYV102" s="27"/>
      <c r="PZA102" s="33"/>
      <c r="PZB102" s="32"/>
      <c r="PZC102" s="27"/>
      <c r="PZH102" s="33"/>
      <c r="PZI102" s="32"/>
      <c r="PZJ102" s="27"/>
      <c r="PZO102" s="33"/>
      <c r="PZP102" s="32"/>
      <c r="PZQ102" s="27"/>
      <c r="PZV102" s="33"/>
      <c r="PZW102" s="32"/>
      <c r="PZX102" s="27"/>
      <c r="QAC102" s="33"/>
      <c r="QAD102" s="32"/>
      <c r="QAE102" s="27"/>
      <c r="QAJ102" s="33"/>
      <c r="QAK102" s="32"/>
      <c r="QAL102" s="27"/>
      <c r="QAQ102" s="33"/>
      <c r="QAR102" s="32"/>
      <c r="QAS102" s="27"/>
      <c r="QAX102" s="33"/>
      <c r="QAY102" s="32"/>
      <c r="QAZ102" s="27"/>
      <c r="QBE102" s="33"/>
      <c r="QBF102" s="32"/>
      <c r="QBG102" s="27"/>
      <c r="QBL102" s="33"/>
      <c r="QBM102" s="32"/>
      <c r="QBN102" s="27"/>
      <c r="QBS102" s="33"/>
      <c r="QBT102" s="32"/>
      <c r="QBU102" s="27"/>
      <c r="QBZ102" s="33"/>
      <c r="QCA102" s="32"/>
      <c r="QCB102" s="27"/>
      <c r="QCG102" s="33"/>
      <c r="QCH102" s="32"/>
      <c r="QCI102" s="27"/>
      <c r="QCN102" s="33"/>
      <c r="QCO102" s="32"/>
      <c r="QCP102" s="27"/>
      <c r="QCU102" s="33"/>
      <c r="QCV102" s="32"/>
      <c r="QCW102" s="27"/>
      <c r="QDB102" s="33"/>
      <c r="QDC102" s="32"/>
      <c r="QDD102" s="27"/>
      <c r="QDI102" s="33"/>
      <c r="QDJ102" s="32"/>
      <c r="QDK102" s="27"/>
      <c r="QDP102" s="33"/>
      <c r="QDQ102" s="32"/>
      <c r="QDR102" s="27"/>
      <c r="QDW102" s="33"/>
      <c r="QDX102" s="32"/>
      <c r="QDY102" s="27"/>
      <c r="QED102" s="33"/>
      <c r="QEE102" s="32"/>
      <c r="QEF102" s="27"/>
      <c r="QEK102" s="33"/>
      <c r="QEL102" s="32"/>
      <c r="QEM102" s="27"/>
      <c r="QER102" s="33"/>
      <c r="QES102" s="32"/>
      <c r="QET102" s="27"/>
      <c r="QEY102" s="33"/>
      <c r="QEZ102" s="32"/>
      <c r="QFA102" s="27"/>
      <c r="QFF102" s="33"/>
      <c r="QFG102" s="32"/>
      <c r="QFH102" s="27"/>
      <c r="QFM102" s="33"/>
      <c r="QFN102" s="32"/>
      <c r="QFO102" s="27"/>
      <c r="QFT102" s="33"/>
      <c r="QFU102" s="32"/>
      <c r="QFV102" s="27"/>
      <c r="QGA102" s="33"/>
      <c r="QGB102" s="32"/>
      <c r="QGC102" s="27"/>
      <c r="QGH102" s="33"/>
      <c r="QGI102" s="32"/>
      <c r="QGJ102" s="27"/>
      <c r="QGO102" s="33"/>
      <c r="QGP102" s="32"/>
      <c r="QGQ102" s="27"/>
      <c r="QGV102" s="33"/>
      <c r="QGW102" s="32"/>
      <c r="QGX102" s="27"/>
      <c r="QHC102" s="33"/>
      <c r="QHD102" s="32"/>
      <c r="QHE102" s="27"/>
      <c r="QHJ102" s="33"/>
      <c r="QHK102" s="32"/>
      <c r="QHL102" s="27"/>
      <c r="QHQ102" s="33"/>
      <c r="QHR102" s="32"/>
      <c r="QHS102" s="27"/>
      <c r="QHX102" s="33"/>
      <c r="QHY102" s="32"/>
      <c r="QHZ102" s="27"/>
      <c r="QIE102" s="33"/>
      <c r="QIF102" s="32"/>
      <c r="QIG102" s="27"/>
      <c r="QIL102" s="33"/>
      <c r="QIM102" s="32"/>
      <c r="QIN102" s="27"/>
      <c r="QIS102" s="33"/>
      <c r="QIT102" s="32"/>
      <c r="QIU102" s="27"/>
      <c r="QIZ102" s="33"/>
      <c r="QJA102" s="32"/>
      <c r="QJB102" s="27"/>
      <c r="QJG102" s="33"/>
      <c r="QJH102" s="32"/>
      <c r="QJI102" s="27"/>
      <c r="QJN102" s="33"/>
      <c r="QJO102" s="32"/>
      <c r="QJP102" s="27"/>
      <c r="QJU102" s="33"/>
      <c r="QJV102" s="32"/>
      <c r="QJW102" s="27"/>
      <c r="QKB102" s="33"/>
      <c r="QKC102" s="32"/>
      <c r="QKD102" s="27"/>
      <c r="QKI102" s="33"/>
      <c r="QKJ102" s="32"/>
      <c r="QKK102" s="27"/>
      <c r="QKP102" s="33"/>
      <c r="QKQ102" s="32"/>
      <c r="QKR102" s="27"/>
      <c r="QKW102" s="33"/>
      <c r="QKX102" s="32"/>
      <c r="QKY102" s="27"/>
      <c r="QLD102" s="33"/>
      <c r="QLE102" s="32"/>
      <c r="QLF102" s="27"/>
      <c r="QLK102" s="33"/>
      <c r="QLL102" s="32"/>
      <c r="QLM102" s="27"/>
      <c r="QLR102" s="33"/>
      <c r="QLS102" s="32"/>
      <c r="QLT102" s="27"/>
      <c r="QLY102" s="33"/>
      <c r="QLZ102" s="32"/>
      <c r="QMA102" s="27"/>
      <c r="QMF102" s="33"/>
      <c r="QMG102" s="32"/>
      <c r="QMH102" s="27"/>
      <c r="QMM102" s="33"/>
      <c r="QMN102" s="32"/>
      <c r="QMO102" s="27"/>
      <c r="QMT102" s="33"/>
      <c r="QMU102" s="32"/>
      <c r="QMV102" s="27"/>
      <c r="QNA102" s="33"/>
      <c r="QNB102" s="32"/>
      <c r="QNC102" s="27"/>
      <c r="QNH102" s="33"/>
      <c r="QNI102" s="32"/>
      <c r="QNJ102" s="27"/>
      <c r="QNO102" s="33"/>
      <c r="QNP102" s="32"/>
      <c r="QNQ102" s="27"/>
      <c r="QNV102" s="33"/>
      <c r="QNW102" s="32"/>
      <c r="QNX102" s="27"/>
      <c r="QOC102" s="33"/>
      <c r="QOD102" s="32"/>
      <c r="QOE102" s="27"/>
      <c r="QOJ102" s="33"/>
      <c r="QOK102" s="32"/>
      <c r="QOL102" s="27"/>
      <c r="QOQ102" s="33"/>
      <c r="QOR102" s="32"/>
      <c r="QOS102" s="27"/>
      <c r="QOX102" s="33"/>
      <c r="QOY102" s="32"/>
      <c r="QOZ102" s="27"/>
      <c r="QPE102" s="33"/>
      <c r="QPF102" s="32"/>
      <c r="QPG102" s="27"/>
      <c r="QPL102" s="33"/>
      <c r="QPM102" s="32"/>
      <c r="QPN102" s="27"/>
      <c r="QPS102" s="33"/>
      <c r="QPT102" s="32"/>
      <c r="QPU102" s="27"/>
      <c r="QPZ102" s="33"/>
      <c r="QQA102" s="32"/>
      <c r="QQB102" s="27"/>
      <c r="QQG102" s="33"/>
      <c r="QQH102" s="32"/>
      <c r="QQI102" s="27"/>
      <c r="QQN102" s="33"/>
      <c r="QQO102" s="32"/>
      <c r="QQP102" s="27"/>
      <c r="QQU102" s="33"/>
      <c r="QQV102" s="32"/>
      <c r="QQW102" s="27"/>
      <c r="QRB102" s="33"/>
      <c r="QRC102" s="32"/>
      <c r="QRD102" s="27"/>
      <c r="QRI102" s="33"/>
      <c r="QRJ102" s="32"/>
      <c r="QRK102" s="27"/>
      <c r="QRP102" s="33"/>
      <c r="QRQ102" s="32"/>
      <c r="QRR102" s="27"/>
      <c r="QRW102" s="33"/>
      <c r="QRX102" s="32"/>
      <c r="QRY102" s="27"/>
      <c r="QSD102" s="33"/>
      <c r="QSE102" s="32"/>
      <c r="QSF102" s="27"/>
      <c r="QSK102" s="33"/>
      <c r="QSL102" s="32"/>
      <c r="QSM102" s="27"/>
      <c r="QSR102" s="33"/>
      <c r="QSS102" s="32"/>
      <c r="QST102" s="27"/>
      <c r="QSY102" s="33"/>
      <c r="QSZ102" s="32"/>
      <c r="QTA102" s="27"/>
      <c r="QTF102" s="33"/>
      <c r="QTG102" s="32"/>
      <c r="QTH102" s="27"/>
      <c r="QTM102" s="33"/>
      <c r="QTN102" s="32"/>
      <c r="QTO102" s="27"/>
      <c r="QTT102" s="33"/>
      <c r="QTU102" s="32"/>
      <c r="QTV102" s="27"/>
      <c r="QUA102" s="33"/>
      <c r="QUB102" s="32"/>
      <c r="QUC102" s="27"/>
      <c r="QUH102" s="33"/>
      <c r="QUI102" s="32"/>
      <c r="QUJ102" s="27"/>
      <c r="QUO102" s="33"/>
      <c r="QUP102" s="32"/>
      <c r="QUQ102" s="27"/>
      <c r="QUV102" s="33"/>
      <c r="QUW102" s="32"/>
      <c r="QUX102" s="27"/>
      <c r="QVC102" s="33"/>
      <c r="QVD102" s="32"/>
      <c r="QVE102" s="27"/>
      <c r="QVJ102" s="33"/>
      <c r="QVK102" s="32"/>
      <c r="QVL102" s="27"/>
      <c r="QVQ102" s="33"/>
      <c r="QVR102" s="32"/>
      <c r="QVS102" s="27"/>
      <c r="QVX102" s="33"/>
      <c r="QVY102" s="32"/>
      <c r="QVZ102" s="27"/>
      <c r="QWE102" s="33"/>
      <c r="QWF102" s="32"/>
      <c r="QWG102" s="27"/>
      <c r="QWL102" s="33"/>
      <c r="QWM102" s="32"/>
      <c r="QWN102" s="27"/>
      <c r="QWS102" s="33"/>
      <c r="QWT102" s="32"/>
      <c r="QWU102" s="27"/>
      <c r="QWZ102" s="33"/>
      <c r="QXA102" s="32"/>
      <c r="QXB102" s="27"/>
      <c r="QXG102" s="33"/>
      <c r="QXH102" s="32"/>
      <c r="QXI102" s="27"/>
      <c r="QXN102" s="33"/>
      <c r="QXO102" s="32"/>
      <c r="QXP102" s="27"/>
      <c r="QXU102" s="33"/>
      <c r="QXV102" s="32"/>
      <c r="QXW102" s="27"/>
      <c r="QYB102" s="33"/>
      <c r="QYC102" s="32"/>
      <c r="QYD102" s="27"/>
      <c r="QYI102" s="33"/>
      <c r="QYJ102" s="32"/>
      <c r="QYK102" s="27"/>
      <c r="QYP102" s="33"/>
      <c r="QYQ102" s="32"/>
      <c r="QYR102" s="27"/>
      <c r="QYW102" s="33"/>
      <c r="QYX102" s="32"/>
      <c r="QYY102" s="27"/>
      <c r="QZD102" s="33"/>
      <c r="QZE102" s="32"/>
      <c r="QZF102" s="27"/>
      <c r="QZK102" s="33"/>
      <c r="QZL102" s="32"/>
      <c r="QZM102" s="27"/>
      <c r="QZR102" s="33"/>
      <c r="QZS102" s="32"/>
      <c r="QZT102" s="27"/>
      <c r="QZY102" s="33"/>
      <c r="QZZ102" s="32"/>
      <c r="RAA102" s="27"/>
      <c r="RAF102" s="33"/>
      <c r="RAG102" s="32"/>
      <c r="RAH102" s="27"/>
      <c r="RAM102" s="33"/>
      <c r="RAN102" s="32"/>
      <c r="RAO102" s="27"/>
      <c r="RAT102" s="33"/>
      <c r="RAU102" s="32"/>
      <c r="RAV102" s="27"/>
      <c r="RBA102" s="33"/>
      <c r="RBB102" s="32"/>
      <c r="RBC102" s="27"/>
      <c r="RBH102" s="33"/>
      <c r="RBI102" s="32"/>
      <c r="RBJ102" s="27"/>
      <c r="RBO102" s="33"/>
      <c r="RBP102" s="32"/>
      <c r="RBQ102" s="27"/>
      <c r="RBV102" s="33"/>
      <c r="RBW102" s="32"/>
      <c r="RBX102" s="27"/>
      <c r="RCC102" s="33"/>
      <c r="RCD102" s="32"/>
      <c r="RCE102" s="27"/>
      <c r="RCJ102" s="33"/>
      <c r="RCK102" s="32"/>
      <c r="RCL102" s="27"/>
      <c r="RCQ102" s="33"/>
      <c r="RCR102" s="32"/>
      <c r="RCS102" s="27"/>
      <c r="RCX102" s="33"/>
      <c r="RCY102" s="32"/>
      <c r="RCZ102" s="27"/>
      <c r="RDE102" s="33"/>
      <c r="RDF102" s="32"/>
      <c r="RDG102" s="27"/>
      <c r="RDL102" s="33"/>
      <c r="RDM102" s="32"/>
      <c r="RDN102" s="27"/>
      <c r="RDS102" s="33"/>
      <c r="RDT102" s="32"/>
      <c r="RDU102" s="27"/>
      <c r="RDZ102" s="33"/>
      <c r="REA102" s="32"/>
      <c r="REB102" s="27"/>
      <c r="REG102" s="33"/>
      <c r="REH102" s="32"/>
      <c r="REI102" s="27"/>
      <c r="REN102" s="33"/>
      <c r="REO102" s="32"/>
      <c r="REP102" s="27"/>
      <c r="REU102" s="33"/>
      <c r="REV102" s="32"/>
      <c r="REW102" s="27"/>
      <c r="RFB102" s="33"/>
      <c r="RFC102" s="32"/>
      <c r="RFD102" s="27"/>
      <c r="RFI102" s="33"/>
      <c r="RFJ102" s="32"/>
      <c r="RFK102" s="27"/>
      <c r="RFP102" s="33"/>
      <c r="RFQ102" s="32"/>
      <c r="RFR102" s="27"/>
      <c r="RFW102" s="33"/>
      <c r="RFX102" s="32"/>
      <c r="RFY102" s="27"/>
      <c r="RGD102" s="33"/>
      <c r="RGE102" s="32"/>
      <c r="RGF102" s="27"/>
      <c r="RGK102" s="33"/>
      <c r="RGL102" s="32"/>
      <c r="RGM102" s="27"/>
      <c r="RGR102" s="33"/>
      <c r="RGS102" s="32"/>
      <c r="RGT102" s="27"/>
      <c r="RGY102" s="33"/>
      <c r="RGZ102" s="32"/>
      <c r="RHA102" s="27"/>
      <c r="RHF102" s="33"/>
      <c r="RHG102" s="32"/>
      <c r="RHH102" s="27"/>
      <c r="RHM102" s="33"/>
      <c r="RHN102" s="32"/>
      <c r="RHO102" s="27"/>
      <c r="RHT102" s="33"/>
      <c r="RHU102" s="32"/>
      <c r="RHV102" s="27"/>
      <c r="RIA102" s="33"/>
      <c r="RIB102" s="32"/>
      <c r="RIC102" s="27"/>
      <c r="RIH102" s="33"/>
      <c r="RII102" s="32"/>
      <c r="RIJ102" s="27"/>
      <c r="RIO102" s="33"/>
      <c r="RIP102" s="32"/>
      <c r="RIQ102" s="27"/>
      <c r="RIV102" s="33"/>
      <c r="RIW102" s="32"/>
      <c r="RIX102" s="27"/>
      <c r="RJC102" s="33"/>
      <c r="RJD102" s="32"/>
      <c r="RJE102" s="27"/>
      <c r="RJJ102" s="33"/>
      <c r="RJK102" s="32"/>
      <c r="RJL102" s="27"/>
      <c r="RJQ102" s="33"/>
      <c r="RJR102" s="32"/>
      <c r="RJS102" s="27"/>
      <c r="RJX102" s="33"/>
      <c r="RJY102" s="32"/>
      <c r="RJZ102" s="27"/>
      <c r="RKE102" s="33"/>
      <c r="RKF102" s="32"/>
      <c r="RKG102" s="27"/>
      <c r="RKL102" s="33"/>
      <c r="RKM102" s="32"/>
      <c r="RKN102" s="27"/>
      <c r="RKS102" s="33"/>
      <c r="RKT102" s="32"/>
      <c r="RKU102" s="27"/>
      <c r="RKZ102" s="33"/>
      <c r="RLA102" s="32"/>
      <c r="RLB102" s="27"/>
      <c r="RLG102" s="33"/>
      <c r="RLH102" s="32"/>
      <c r="RLI102" s="27"/>
      <c r="RLN102" s="33"/>
      <c r="RLO102" s="32"/>
      <c r="RLP102" s="27"/>
      <c r="RLU102" s="33"/>
      <c r="RLV102" s="32"/>
      <c r="RLW102" s="27"/>
      <c r="RMB102" s="33"/>
      <c r="RMC102" s="32"/>
      <c r="RMD102" s="27"/>
      <c r="RMI102" s="33"/>
      <c r="RMJ102" s="32"/>
      <c r="RMK102" s="27"/>
      <c r="RMP102" s="33"/>
      <c r="RMQ102" s="32"/>
      <c r="RMR102" s="27"/>
      <c r="RMW102" s="33"/>
      <c r="RMX102" s="32"/>
      <c r="RMY102" s="27"/>
      <c r="RND102" s="33"/>
      <c r="RNE102" s="32"/>
      <c r="RNF102" s="27"/>
      <c r="RNK102" s="33"/>
      <c r="RNL102" s="32"/>
      <c r="RNM102" s="27"/>
      <c r="RNR102" s="33"/>
      <c r="RNS102" s="32"/>
      <c r="RNT102" s="27"/>
      <c r="RNY102" s="33"/>
      <c r="RNZ102" s="32"/>
      <c r="ROA102" s="27"/>
      <c r="ROF102" s="33"/>
      <c r="ROG102" s="32"/>
      <c r="ROH102" s="27"/>
      <c r="ROM102" s="33"/>
      <c r="RON102" s="32"/>
      <c r="ROO102" s="27"/>
      <c r="ROT102" s="33"/>
      <c r="ROU102" s="32"/>
      <c r="ROV102" s="27"/>
      <c r="RPA102" s="33"/>
      <c r="RPB102" s="32"/>
      <c r="RPC102" s="27"/>
      <c r="RPH102" s="33"/>
      <c r="RPI102" s="32"/>
      <c r="RPJ102" s="27"/>
      <c r="RPO102" s="33"/>
      <c r="RPP102" s="32"/>
      <c r="RPQ102" s="27"/>
      <c r="RPV102" s="33"/>
      <c r="RPW102" s="32"/>
      <c r="RPX102" s="27"/>
      <c r="RQC102" s="33"/>
      <c r="RQD102" s="32"/>
      <c r="RQE102" s="27"/>
      <c r="RQJ102" s="33"/>
      <c r="RQK102" s="32"/>
      <c r="RQL102" s="27"/>
      <c r="RQQ102" s="33"/>
      <c r="RQR102" s="32"/>
      <c r="RQS102" s="27"/>
      <c r="RQX102" s="33"/>
      <c r="RQY102" s="32"/>
      <c r="RQZ102" s="27"/>
      <c r="RRE102" s="33"/>
      <c r="RRF102" s="32"/>
      <c r="RRG102" s="27"/>
      <c r="RRL102" s="33"/>
      <c r="RRM102" s="32"/>
      <c r="RRN102" s="27"/>
      <c r="RRS102" s="33"/>
      <c r="RRT102" s="32"/>
      <c r="RRU102" s="27"/>
      <c r="RRZ102" s="33"/>
      <c r="RSA102" s="32"/>
      <c r="RSB102" s="27"/>
      <c r="RSG102" s="33"/>
      <c r="RSH102" s="32"/>
      <c r="RSI102" s="27"/>
      <c r="RSN102" s="33"/>
      <c r="RSO102" s="32"/>
      <c r="RSP102" s="27"/>
      <c r="RSU102" s="33"/>
      <c r="RSV102" s="32"/>
      <c r="RSW102" s="27"/>
      <c r="RTB102" s="33"/>
      <c r="RTC102" s="32"/>
      <c r="RTD102" s="27"/>
      <c r="RTI102" s="33"/>
      <c r="RTJ102" s="32"/>
      <c r="RTK102" s="27"/>
      <c r="RTP102" s="33"/>
      <c r="RTQ102" s="32"/>
      <c r="RTR102" s="27"/>
      <c r="RTW102" s="33"/>
      <c r="RTX102" s="32"/>
      <c r="RTY102" s="27"/>
      <c r="RUD102" s="33"/>
      <c r="RUE102" s="32"/>
      <c r="RUF102" s="27"/>
      <c r="RUK102" s="33"/>
      <c r="RUL102" s="32"/>
      <c r="RUM102" s="27"/>
      <c r="RUR102" s="33"/>
      <c r="RUS102" s="32"/>
      <c r="RUT102" s="27"/>
      <c r="RUY102" s="33"/>
      <c r="RUZ102" s="32"/>
      <c r="RVA102" s="27"/>
      <c r="RVF102" s="33"/>
      <c r="RVG102" s="32"/>
      <c r="RVH102" s="27"/>
      <c r="RVM102" s="33"/>
      <c r="RVN102" s="32"/>
      <c r="RVO102" s="27"/>
      <c r="RVT102" s="33"/>
      <c r="RVU102" s="32"/>
      <c r="RVV102" s="27"/>
      <c r="RWA102" s="33"/>
      <c r="RWB102" s="32"/>
      <c r="RWC102" s="27"/>
      <c r="RWH102" s="33"/>
      <c r="RWI102" s="32"/>
      <c r="RWJ102" s="27"/>
      <c r="RWO102" s="33"/>
      <c r="RWP102" s="32"/>
      <c r="RWQ102" s="27"/>
      <c r="RWV102" s="33"/>
      <c r="RWW102" s="32"/>
      <c r="RWX102" s="27"/>
      <c r="RXC102" s="33"/>
      <c r="RXD102" s="32"/>
      <c r="RXE102" s="27"/>
      <c r="RXJ102" s="33"/>
      <c r="RXK102" s="32"/>
      <c r="RXL102" s="27"/>
      <c r="RXQ102" s="33"/>
      <c r="RXR102" s="32"/>
      <c r="RXS102" s="27"/>
      <c r="RXX102" s="33"/>
      <c r="RXY102" s="32"/>
      <c r="RXZ102" s="27"/>
      <c r="RYE102" s="33"/>
      <c r="RYF102" s="32"/>
      <c r="RYG102" s="27"/>
      <c r="RYL102" s="33"/>
      <c r="RYM102" s="32"/>
      <c r="RYN102" s="27"/>
      <c r="RYS102" s="33"/>
      <c r="RYT102" s="32"/>
      <c r="RYU102" s="27"/>
      <c r="RYZ102" s="33"/>
      <c r="RZA102" s="32"/>
      <c r="RZB102" s="27"/>
      <c r="RZG102" s="33"/>
      <c r="RZH102" s="32"/>
      <c r="RZI102" s="27"/>
      <c r="RZN102" s="33"/>
      <c r="RZO102" s="32"/>
      <c r="RZP102" s="27"/>
      <c r="RZU102" s="33"/>
      <c r="RZV102" s="32"/>
      <c r="RZW102" s="27"/>
      <c r="SAB102" s="33"/>
      <c r="SAC102" s="32"/>
      <c r="SAD102" s="27"/>
      <c r="SAI102" s="33"/>
      <c r="SAJ102" s="32"/>
      <c r="SAK102" s="27"/>
      <c r="SAP102" s="33"/>
      <c r="SAQ102" s="32"/>
      <c r="SAR102" s="27"/>
      <c r="SAW102" s="33"/>
      <c r="SAX102" s="32"/>
      <c r="SAY102" s="27"/>
      <c r="SBD102" s="33"/>
      <c r="SBE102" s="32"/>
      <c r="SBF102" s="27"/>
      <c r="SBK102" s="33"/>
      <c r="SBL102" s="32"/>
      <c r="SBM102" s="27"/>
      <c r="SBR102" s="33"/>
      <c r="SBS102" s="32"/>
      <c r="SBT102" s="27"/>
      <c r="SBY102" s="33"/>
      <c r="SBZ102" s="32"/>
      <c r="SCA102" s="27"/>
      <c r="SCF102" s="33"/>
      <c r="SCG102" s="32"/>
      <c r="SCH102" s="27"/>
      <c r="SCM102" s="33"/>
      <c r="SCN102" s="32"/>
      <c r="SCO102" s="27"/>
      <c r="SCT102" s="33"/>
      <c r="SCU102" s="32"/>
      <c r="SCV102" s="27"/>
      <c r="SDA102" s="33"/>
      <c r="SDB102" s="32"/>
      <c r="SDC102" s="27"/>
      <c r="SDH102" s="33"/>
      <c r="SDI102" s="32"/>
      <c r="SDJ102" s="27"/>
      <c r="SDO102" s="33"/>
      <c r="SDP102" s="32"/>
      <c r="SDQ102" s="27"/>
      <c r="SDV102" s="33"/>
      <c r="SDW102" s="32"/>
      <c r="SDX102" s="27"/>
      <c r="SEC102" s="33"/>
      <c r="SED102" s="32"/>
      <c r="SEE102" s="27"/>
      <c r="SEJ102" s="33"/>
      <c r="SEK102" s="32"/>
      <c r="SEL102" s="27"/>
      <c r="SEQ102" s="33"/>
      <c r="SER102" s="32"/>
      <c r="SES102" s="27"/>
      <c r="SEX102" s="33"/>
      <c r="SEY102" s="32"/>
      <c r="SEZ102" s="27"/>
      <c r="SFE102" s="33"/>
      <c r="SFF102" s="32"/>
      <c r="SFG102" s="27"/>
      <c r="SFL102" s="33"/>
      <c r="SFM102" s="32"/>
      <c r="SFN102" s="27"/>
      <c r="SFS102" s="33"/>
      <c r="SFT102" s="32"/>
      <c r="SFU102" s="27"/>
      <c r="SFZ102" s="33"/>
      <c r="SGA102" s="32"/>
      <c r="SGB102" s="27"/>
      <c r="SGG102" s="33"/>
      <c r="SGH102" s="32"/>
      <c r="SGI102" s="27"/>
      <c r="SGN102" s="33"/>
      <c r="SGO102" s="32"/>
      <c r="SGP102" s="27"/>
      <c r="SGU102" s="33"/>
      <c r="SGV102" s="32"/>
      <c r="SGW102" s="27"/>
      <c r="SHB102" s="33"/>
      <c r="SHC102" s="32"/>
      <c r="SHD102" s="27"/>
      <c r="SHI102" s="33"/>
      <c r="SHJ102" s="32"/>
      <c r="SHK102" s="27"/>
      <c r="SHP102" s="33"/>
      <c r="SHQ102" s="32"/>
      <c r="SHR102" s="27"/>
      <c r="SHW102" s="33"/>
      <c r="SHX102" s="32"/>
      <c r="SHY102" s="27"/>
      <c r="SID102" s="33"/>
      <c r="SIE102" s="32"/>
      <c r="SIF102" s="27"/>
      <c r="SIK102" s="33"/>
      <c r="SIL102" s="32"/>
      <c r="SIM102" s="27"/>
      <c r="SIR102" s="33"/>
      <c r="SIS102" s="32"/>
      <c r="SIT102" s="27"/>
      <c r="SIY102" s="33"/>
      <c r="SIZ102" s="32"/>
      <c r="SJA102" s="27"/>
      <c r="SJF102" s="33"/>
      <c r="SJG102" s="32"/>
      <c r="SJH102" s="27"/>
      <c r="SJM102" s="33"/>
      <c r="SJN102" s="32"/>
      <c r="SJO102" s="27"/>
      <c r="SJT102" s="33"/>
      <c r="SJU102" s="32"/>
      <c r="SJV102" s="27"/>
      <c r="SKA102" s="33"/>
      <c r="SKB102" s="32"/>
      <c r="SKC102" s="27"/>
      <c r="SKH102" s="33"/>
      <c r="SKI102" s="32"/>
      <c r="SKJ102" s="27"/>
      <c r="SKO102" s="33"/>
      <c r="SKP102" s="32"/>
      <c r="SKQ102" s="27"/>
      <c r="SKV102" s="33"/>
      <c r="SKW102" s="32"/>
      <c r="SKX102" s="27"/>
      <c r="SLC102" s="33"/>
      <c r="SLD102" s="32"/>
      <c r="SLE102" s="27"/>
      <c r="SLJ102" s="33"/>
      <c r="SLK102" s="32"/>
      <c r="SLL102" s="27"/>
      <c r="SLQ102" s="33"/>
      <c r="SLR102" s="32"/>
      <c r="SLS102" s="27"/>
      <c r="SLX102" s="33"/>
      <c r="SLY102" s="32"/>
      <c r="SLZ102" s="27"/>
      <c r="SME102" s="33"/>
      <c r="SMF102" s="32"/>
      <c r="SMG102" s="27"/>
      <c r="SML102" s="33"/>
      <c r="SMM102" s="32"/>
      <c r="SMN102" s="27"/>
      <c r="SMS102" s="33"/>
      <c r="SMT102" s="32"/>
      <c r="SMU102" s="27"/>
      <c r="SMZ102" s="33"/>
      <c r="SNA102" s="32"/>
      <c r="SNB102" s="27"/>
      <c r="SNG102" s="33"/>
      <c r="SNH102" s="32"/>
      <c r="SNI102" s="27"/>
      <c r="SNN102" s="33"/>
      <c r="SNO102" s="32"/>
      <c r="SNP102" s="27"/>
      <c r="SNU102" s="33"/>
      <c r="SNV102" s="32"/>
      <c r="SNW102" s="27"/>
      <c r="SOB102" s="33"/>
      <c r="SOC102" s="32"/>
      <c r="SOD102" s="27"/>
      <c r="SOI102" s="33"/>
      <c r="SOJ102" s="32"/>
      <c r="SOK102" s="27"/>
      <c r="SOP102" s="33"/>
      <c r="SOQ102" s="32"/>
      <c r="SOR102" s="27"/>
      <c r="SOW102" s="33"/>
      <c r="SOX102" s="32"/>
      <c r="SOY102" s="27"/>
      <c r="SPD102" s="33"/>
      <c r="SPE102" s="32"/>
      <c r="SPF102" s="27"/>
      <c r="SPK102" s="33"/>
      <c r="SPL102" s="32"/>
      <c r="SPM102" s="27"/>
      <c r="SPR102" s="33"/>
      <c r="SPS102" s="32"/>
      <c r="SPT102" s="27"/>
      <c r="SPY102" s="33"/>
      <c r="SPZ102" s="32"/>
      <c r="SQA102" s="27"/>
      <c r="SQF102" s="33"/>
      <c r="SQG102" s="32"/>
      <c r="SQH102" s="27"/>
      <c r="SQM102" s="33"/>
      <c r="SQN102" s="32"/>
      <c r="SQO102" s="27"/>
      <c r="SQT102" s="33"/>
      <c r="SQU102" s="32"/>
      <c r="SQV102" s="27"/>
      <c r="SRA102" s="33"/>
      <c r="SRB102" s="32"/>
      <c r="SRC102" s="27"/>
      <c r="SRH102" s="33"/>
      <c r="SRI102" s="32"/>
      <c r="SRJ102" s="27"/>
      <c r="SRO102" s="33"/>
      <c r="SRP102" s="32"/>
      <c r="SRQ102" s="27"/>
      <c r="SRV102" s="33"/>
      <c r="SRW102" s="32"/>
      <c r="SRX102" s="27"/>
      <c r="SSC102" s="33"/>
      <c r="SSD102" s="32"/>
      <c r="SSE102" s="27"/>
      <c r="SSJ102" s="33"/>
      <c r="SSK102" s="32"/>
      <c r="SSL102" s="27"/>
      <c r="SSQ102" s="33"/>
      <c r="SSR102" s="32"/>
      <c r="SSS102" s="27"/>
      <c r="SSX102" s="33"/>
      <c r="SSY102" s="32"/>
      <c r="SSZ102" s="27"/>
      <c r="STE102" s="33"/>
      <c r="STF102" s="32"/>
      <c r="STG102" s="27"/>
      <c r="STL102" s="33"/>
      <c r="STM102" s="32"/>
      <c r="STN102" s="27"/>
      <c r="STS102" s="33"/>
      <c r="STT102" s="32"/>
      <c r="STU102" s="27"/>
      <c r="STZ102" s="33"/>
      <c r="SUA102" s="32"/>
      <c r="SUB102" s="27"/>
      <c r="SUG102" s="33"/>
      <c r="SUH102" s="32"/>
      <c r="SUI102" s="27"/>
      <c r="SUN102" s="33"/>
      <c r="SUO102" s="32"/>
      <c r="SUP102" s="27"/>
      <c r="SUU102" s="33"/>
      <c r="SUV102" s="32"/>
      <c r="SUW102" s="27"/>
      <c r="SVB102" s="33"/>
      <c r="SVC102" s="32"/>
      <c r="SVD102" s="27"/>
      <c r="SVI102" s="33"/>
      <c r="SVJ102" s="32"/>
      <c r="SVK102" s="27"/>
      <c r="SVP102" s="33"/>
      <c r="SVQ102" s="32"/>
      <c r="SVR102" s="27"/>
      <c r="SVW102" s="33"/>
      <c r="SVX102" s="32"/>
      <c r="SVY102" s="27"/>
      <c r="SWD102" s="33"/>
      <c r="SWE102" s="32"/>
      <c r="SWF102" s="27"/>
      <c r="SWK102" s="33"/>
      <c r="SWL102" s="32"/>
      <c r="SWM102" s="27"/>
      <c r="SWR102" s="33"/>
      <c r="SWS102" s="32"/>
      <c r="SWT102" s="27"/>
      <c r="SWY102" s="33"/>
      <c r="SWZ102" s="32"/>
      <c r="SXA102" s="27"/>
      <c r="SXF102" s="33"/>
      <c r="SXG102" s="32"/>
      <c r="SXH102" s="27"/>
      <c r="SXM102" s="33"/>
      <c r="SXN102" s="32"/>
      <c r="SXO102" s="27"/>
      <c r="SXT102" s="33"/>
      <c r="SXU102" s="32"/>
      <c r="SXV102" s="27"/>
      <c r="SYA102" s="33"/>
      <c r="SYB102" s="32"/>
      <c r="SYC102" s="27"/>
      <c r="SYH102" s="33"/>
      <c r="SYI102" s="32"/>
      <c r="SYJ102" s="27"/>
      <c r="SYO102" s="33"/>
      <c r="SYP102" s="32"/>
      <c r="SYQ102" s="27"/>
      <c r="SYV102" s="33"/>
      <c r="SYW102" s="32"/>
      <c r="SYX102" s="27"/>
      <c r="SZC102" s="33"/>
      <c r="SZD102" s="32"/>
      <c r="SZE102" s="27"/>
      <c r="SZJ102" s="33"/>
      <c r="SZK102" s="32"/>
      <c r="SZL102" s="27"/>
      <c r="SZQ102" s="33"/>
      <c r="SZR102" s="32"/>
      <c r="SZS102" s="27"/>
      <c r="SZX102" s="33"/>
      <c r="SZY102" s="32"/>
      <c r="SZZ102" s="27"/>
      <c r="TAE102" s="33"/>
      <c r="TAF102" s="32"/>
      <c r="TAG102" s="27"/>
      <c r="TAL102" s="33"/>
      <c r="TAM102" s="32"/>
      <c r="TAN102" s="27"/>
      <c r="TAS102" s="33"/>
      <c r="TAT102" s="32"/>
      <c r="TAU102" s="27"/>
      <c r="TAZ102" s="33"/>
      <c r="TBA102" s="32"/>
      <c r="TBB102" s="27"/>
      <c r="TBG102" s="33"/>
      <c r="TBH102" s="32"/>
      <c r="TBI102" s="27"/>
      <c r="TBN102" s="33"/>
      <c r="TBO102" s="32"/>
      <c r="TBP102" s="27"/>
      <c r="TBU102" s="33"/>
      <c r="TBV102" s="32"/>
      <c r="TBW102" s="27"/>
      <c r="TCB102" s="33"/>
      <c r="TCC102" s="32"/>
      <c r="TCD102" s="27"/>
      <c r="TCI102" s="33"/>
      <c r="TCJ102" s="32"/>
      <c r="TCK102" s="27"/>
      <c r="TCP102" s="33"/>
      <c r="TCQ102" s="32"/>
      <c r="TCR102" s="27"/>
      <c r="TCW102" s="33"/>
      <c r="TCX102" s="32"/>
      <c r="TCY102" s="27"/>
      <c r="TDD102" s="33"/>
      <c r="TDE102" s="32"/>
      <c r="TDF102" s="27"/>
      <c r="TDK102" s="33"/>
      <c r="TDL102" s="32"/>
      <c r="TDM102" s="27"/>
      <c r="TDR102" s="33"/>
      <c r="TDS102" s="32"/>
      <c r="TDT102" s="27"/>
      <c r="TDY102" s="33"/>
      <c r="TDZ102" s="32"/>
      <c r="TEA102" s="27"/>
      <c r="TEF102" s="33"/>
      <c r="TEG102" s="32"/>
      <c r="TEH102" s="27"/>
      <c r="TEM102" s="33"/>
      <c r="TEN102" s="32"/>
      <c r="TEO102" s="27"/>
      <c r="TET102" s="33"/>
      <c r="TEU102" s="32"/>
      <c r="TEV102" s="27"/>
      <c r="TFA102" s="33"/>
      <c r="TFB102" s="32"/>
      <c r="TFC102" s="27"/>
      <c r="TFH102" s="33"/>
      <c r="TFI102" s="32"/>
      <c r="TFJ102" s="27"/>
      <c r="TFO102" s="33"/>
      <c r="TFP102" s="32"/>
      <c r="TFQ102" s="27"/>
      <c r="TFV102" s="33"/>
      <c r="TFW102" s="32"/>
      <c r="TFX102" s="27"/>
      <c r="TGC102" s="33"/>
      <c r="TGD102" s="32"/>
      <c r="TGE102" s="27"/>
      <c r="TGJ102" s="33"/>
      <c r="TGK102" s="32"/>
      <c r="TGL102" s="27"/>
      <c r="TGQ102" s="33"/>
      <c r="TGR102" s="32"/>
      <c r="TGS102" s="27"/>
      <c r="TGX102" s="33"/>
      <c r="TGY102" s="32"/>
      <c r="TGZ102" s="27"/>
      <c r="THE102" s="33"/>
      <c r="THF102" s="32"/>
      <c r="THG102" s="27"/>
      <c r="THL102" s="33"/>
      <c r="THM102" s="32"/>
      <c r="THN102" s="27"/>
      <c r="THS102" s="33"/>
      <c r="THT102" s="32"/>
      <c r="THU102" s="27"/>
      <c r="THZ102" s="33"/>
      <c r="TIA102" s="32"/>
      <c r="TIB102" s="27"/>
      <c r="TIG102" s="33"/>
      <c r="TIH102" s="32"/>
      <c r="TII102" s="27"/>
      <c r="TIN102" s="33"/>
      <c r="TIO102" s="32"/>
      <c r="TIP102" s="27"/>
      <c r="TIU102" s="33"/>
      <c r="TIV102" s="32"/>
      <c r="TIW102" s="27"/>
      <c r="TJB102" s="33"/>
      <c r="TJC102" s="32"/>
      <c r="TJD102" s="27"/>
      <c r="TJI102" s="33"/>
      <c r="TJJ102" s="32"/>
      <c r="TJK102" s="27"/>
      <c r="TJP102" s="33"/>
      <c r="TJQ102" s="32"/>
      <c r="TJR102" s="27"/>
      <c r="TJW102" s="33"/>
      <c r="TJX102" s="32"/>
      <c r="TJY102" s="27"/>
      <c r="TKD102" s="33"/>
      <c r="TKE102" s="32"/>
      <c r="TKF102" s="27"/>
      <c r="TKK102" s="33"/>
      <c r="TKL102" s="32"/>
      <c r="TKM102" s="27"/>
      <c r="TKR102" s="33"/>
      <c r="TKS102" s="32"/>
      <c r="TKT102" s="27"/>
      <c r="TKY102" s="33"/>
      <c r="TKZ102" s="32"/>
      <c r="TLA102" s="27"/>
      <c r="TLF102" s="33"/>
      <c r="TLG102" s="32"/>
      <c r="TLH102" s="27"/>
      <c r="TLM102" s="33"/>
      <c r="TLN102" s="32"/>
      <c r="TLO102" s="27"/>
      <c r="TLT102" s="33"/>
      <c r="TLU102" s="32"/>
      <c r="TLV102" s="27"/>
      <c r="TMA102" s="33"/>
      <c r="TMB102" s="32"/>
      <c r="TMC102" s="27"/>
      <c r="TMH102" s="33"/>
      <c r="TMI102" s="32"/>
      <c r="TMJ102" s="27"/>
      <c r="TMO102" s="33"/>
      <c r="TMP102" s="32"/>
      <c r="TMQ102" s="27"/>
      <c r="TMV102" s="33"/>
      <c r="TMW102" s="32"/>
      <c r="TMX102" s="27"/>
      <c r="TNC102" s="33"/>
      <c r="TND102" s="32"/>
      <c r="TNE102" s="27"/>
      <c r="TNJ102" s="33"/>
      <c r="TNK102" s="32"/>
      <c r="TNL102" s="27"/>
      <c r="TNQ102" s="33"/>
      <c r="TNR102" s="32"/>
      <c r="TNS102" s="27"/>
      <c r="TNX102" s="33"/>
      <c r="TNY102" s="32"/>
      <c r="TNZ102" s="27"/>
      <c r="TOE102" s="33"/>
      <c r="TOF102" s="32"/>
      <c r="TOG102" s="27"/>
      <c r="TOL102" s="33"/>
      <c r="TOM102" s="32"/>
      <c r="TON102" s="27"/>
      <c r="TOS102" s="33"/>
      <c r="TOT102" s="32"/>
      <c r="TOU102" s="27"/>
      <c r="TOZ102" s="33"/>
      <c r="TPA102" s="32"/>
      <c r="TPB102" s="27"/>
      <c r="TPG102" s="33"/>
      <c r="TPH102" s="32"/>
      <c r="TPI102" s="27"/>
      <c r="TPN102" s="33"/>
      <c r="TPO102" s="32"/>
      <c r="TPP102" s="27"/>
      <c r="TPU102" s="33"/>
      <c r="TPV102" s="32"/>
      <c r="TPW102" s="27"/>
      <c r="TQB102" s="33"/>
      <c r="TQC102" s="32"/>
      <c r="TQD102" s="27"/>
      <c r="TQI102" s="33"/>
      <c r="TQJ102" s="32"/>
      <c r="TQK102" s="27"/>
      <c r="TQP102" s="33"/>
      <c r="TQQ102" s="32"/>
      <c r="TQR102" s="27"/>
      <c r="TQW102" s="33"/>
      <c r="TQX102" s="32"/>
      <c r="TQY102" s="27"/>
      <c r="TRD102" s="33"/>
      <c r="TRE102" s="32"/>
      <c r="TRF102" s="27"/>
      <c r="TRK102" s="33"/>
      <c r="TRL102" s="32"/>
      <c r="TRM102" s="27"/>
      <c r="TRR102" s="33"/>
      <c r="TRS102" s="32"/>
      <c r="TRT102" s="27"/>
      <c r="TRY102" s="33"/>
      <c r="TRZ102" s="32"/>
      <c r="TSA102" s="27"/>
      <c r="TSF102" s="33"/>
      <c r="TSG102" s="32"/>
      <c r="TSH102" s="27"/>
      <c r="TSM102" s="33"/>
      <c r="TSN102" s="32"/>
      <c r="TSO102" s="27"/>
      <c r="TST102" s="33"/>
      <c r="TSU102" s="32"/>
      <c r="TSV102" s="27"/>
      <c r="TTA102" s="33"/>
      <c r="TTB102" s="32"/>
      <c r="TTC102" s="27"/>
      <c r="TTH102" s="33"/>
      <c r="TTI102" s="32"/>
      <c r="TTJ102" s="27"/>
      <c r="TTO102" s="33"/>
      <c r="TTP102" s="32"/>
      <c r="TTQ102" s="27"/>
      <c r="TTV102" s="33"/>
      <c r="TTW102" s="32"/>
      <c r="TTX102" s="27"/>
      <c r="TUC102" s="33"/>
      <c r="TUD102" s="32"/>
      <c r="TUE102" s="27"/>
      <c r="TUJ102" s="33"/>
      <c r="TUK102" s="32"/>
      <c r="TUL102" s="27"/>
      <c r="TUQ102" s="33"/>
      <c r="TUR102" s="32"/>
      <c r="TUS102" s="27"/>
      <c r="TUX102" s="33"/>
      <c r="TUY102" s="32"/>
      <c r="TUZ102" s="27"/>
      <c r="TVE102" s="33"/>
      <c r="TVF102" s="32"/>
      <c r="TVG102" s="27"/>
      <c r="TVL102" s="33"/>
      <c r="TVM102" s="32"/>
      <c r="TVN102" s="27"/>
      <c r="TVS102" s="33"/>
      <c r="TVT102" s="32"/>
      <c r="TVU102" s="27"/>
      <c r="TVZ102" s="33"/>
      <c r="TWA102" s="32"/>
      <c r="TWB102" s="27"/>
      <c r="TWG102" s="33"/>
      <c r="TWH102" s="32"/>
      <c r="TWI102" s="27"/>
      <c r="TWN102" s="33"/>
      <c r="TWO102" s="32"/>
      <c r="TWP102" s="27"/>
      <c r="TWU102" s="33"/>
      <c r="TWV102" s="32"/>
      <c r="TWW102" s="27"/>
      <c r="TXB102" s="33"/>
      <c r="TXC102" s="32"/>
      <c r="TXD102" s="27"/>
      <c r="TXI102" s="33"/>
      <c r="TXJ102" s="32"/>
      <c r="TXK102" s="27"/>
      <c r="TXP102" s="33"/>
      <c r="TXQ102" s="32"/>
      <c r="TXR102" s="27"/>
      <c r="TXW102" s="33"/>
      <c r="TXX102" s="32"/>
      <c r="TXY102" s="27"/>
      <c r="TYD102" s="33"/>
      <c r="TYE102" s="32"/>
      <c r="TYF102" s="27"/>
      <c r="TYK102" s="33"/>
      <c r="TYL102" s="32"/>
      <c r="TYM102" s="27"/>
      <c r="TYR102" s="33"/>
      <c r="TYS102" s="32"/>
      <c r="TYT102" s="27"/>
      <c r="TYY102" s="33"/>
      <c r="TYZ102" s="32"/>
      <c r="TZA102" s="27"/>
      <c r="TZF102" s="33"/>
      <c r="TZG102" s="32"/>
      <c r="TZH102" s="27"/>
      <c r="TZM102" s="33"/>
      <c r="TZN102" s="32"/>
      <c r="TZO102" s="27"/>
      <c r="TZT102" s="33"/>
      <c r="TZU102" s="32"/>
      <c r="TZV102" s="27"/>
      <c r="UAA102" s="33"/>
      <c r="UAB102" s="32"/>
      <c r="UAC102" s="27"/>
      <c r="UAH102" s="33"/>
      <c r="UAI102" s="32"/>
      <c r="UAJ102" s="27"/>
      <c r="UAO102" s="33"/>
      <c r="UAP102" s="32"/>
      <c r="UAQ102" s="27"/>
      <c r="UAV102" s="33"/>
      <c r="UAW102" s="32"/>
      <c r="UAX102" s="27"/>
      <c r="UBC102" s="33"/>
      <c r="UBD102" s="32"/>
      <c r="UBE102" s="27"/>
      <c r="UBJ102" s="33"/>
      <c r="UBK102" s="32"/>
      <c r="UBL102" s="27"/>
      <c r="UBQ102" s="33"/>
      <c r="UBR102" s="32"/>
      <c r="UBS102" s="27"/>
      <c r="UBX102" s="33"/>
      <c r="UBY102" s="32"/>
      <c r="UBZ102" s="27"/>
      <c r="UCE102" s="33"/>
      <c r="UCF102" s="32"/>
      <c r="UCG102" s="27"/>
      <c r="UCL102" s="33"/>
      <c r="UCM102" s="32"/>
      <c r="UCN102" s="27"/>
      <c r="UCS102" s="33"/>
      <c r="UCT102" s="32"/>
      <c r="UCU102" s="27"/>
      <c r="UCZ102" s="33"/>
      <c r="UDA102" s="32"/>
      <c r="UDB102" s="27"/>
      <c r="UDG102" s="33"/>
      <c r="UDH102" s="32"/>
      <c r="UDI102" s="27"/>
      <c r="UDN102" s="33"/>
      <c r="UDO102" s="32"/>
      <c r="UDP102" s="27"/>
      <c r="UDU102" s="33"/>
      <c r="UDV102" s="32"/>
      <c r="UDW102" s="27"/>
      <c r="UEB102" s="33"/>
      <c r="UEC102" s="32"/>
      <c r="UED102" s="27"/>
      <c r="UEI102" s="33"/>
      <c r="UEJ102" s="32"/>
      <c r="UEK102" s="27"/>
      <c r="UEP102" s="33"/>
      <c r="UEQ102" s="32"/>
      <c r="UER102" s="27"/>
      <c r="UEW102" s="33"/>
      <c r="UEX102" s="32"/>
      <c r="UEY102" s="27"/>
      <c r="UFD102" s="33"/>
      <c r="UFE102" s="32"/>
      <c r="UFF102" s="27"/>
      <c r="UFK102" s="33"/>
      <c r="UFL102" s="32"/>
      <c r="UFM102" s="27"/>
      <c r="UFR102" s="33"/>
      <c r="UFS102" s="32"/>
      <c r="UFT102" s="27"/>
      <c r="UFY102" s="33"/>
      <c r="UFZ102" s="32"/>
      <c r="UGA102" s="27"/>
      <c r="UGF102" s="33"/>
      <c r="UGG102" s="32"/>
      <c r="UGH102" s="27"/>
      <c r="UGM102" s="33"/>
      <c r="UGN102" s="32"/>
      <c r="UGO102" s="27"/>
      <c r="UGT102" s="33"/>
      <c r="UGU102" s="32"/>
      <c r="UGV102" s="27"/>
      <c r="UHA102" s="33"/>
      <c r="UHB102" s="32"/>
      <c r="UHC102" s="27"/>
      <c r="UHH102" s="33"/>
      <c r="UHI102" s="32"/>
      <c r="UHJ102" s="27"/>
      <c r="UHO102" s="33"/>
      <c r="UHP102" s="32"/>
      <c r="UHQ102" s="27"/>
      <c r="UHV102" s="33"/>
      <c r="UHW102" s="32"/>
      <c r="UHX102" s="27"/>
      <c r="UIC102" s="33"/>
      <c r="UID102" s="32"/>
      <c r="UIE102" s="27"/>
      <c r="UIJ102" s="33"/>
      <c r="UIK102" s="32"/>
      <c r="UIL102" s="27"/>
      <c r="UIQ102" s="33"/>
      <c r="UIR102" s="32"/>
      <c r="UIS102" s="27"/>
      <c r="UIX102" s="33"/>
      <c r="UIY102" s="32"/>
      <c r="UIZ102" s="27"/>
      <c r="UJE102" s="33"/>
      <c r="UJF102" s="32"/>
      <c r="UJG102" s="27"/>
      <c r="UJL102" s="33"/>
      <c r="UJM102" s="32"/>
      <c r="UJN102" s="27"/>
      <c r="UJS102" s="33"/>
      <c r="UJT102" s="32"/>
      <c r="UJU102" s="27"/>
      <c r="UJZ102" s="33"/>
      <c r="UKA102" s="32"/>
      <c r="UKB102" s="27"/>
      <c r="UKG102" s="33"/>
      <c r="UKH102" s="32"/>
      <c r="UKI102" s="27"/>
      <c r="UKN102" s="33"/>
      <c r="UKO102" s="32"/>
      <c r="UKP102" s="27"/>
      <c r="UKU102" s="33"/>
      <c r="UKV102" s="32"/>
      <c r="UKW102" s="27"/>
      <c r="ULB102" s="33"/>
      <c r="ULC102" s="32"/>
      <c r="ULD102" s="27"/>
      <c r="ULI102" s="33"/>
      <c r="ULJ102" s="32"/>
      <c r="ULK102" s="27"/>
      <c r="ULP102" s="33"/>
      <c r="ULQ102" s="32"/>
      <c r="ULR102" s="27"/>
      <c r="ULW102" s="33"/>
      <c r="ULX102" s="32"/>
      <c r="ULY102" s="27"/>
      <c r="UMD102" s="33"/>
      <c r="UME102" s="32"/>
      <c r="UMF102" s="27"/>
      <c r="UMK102" s="33"/>
      <c r="UML102" s="32"/>
      <c r="UMM102" s="27"/>
      <c r="UMR102" s="33"/>
      <c r="UMS102" s="32"/>
      <c r="UMT102" s="27"/>
      <c r="UMY102" s="33"/>
      <c r="UMZ102" s="32"/>
      <c r="UNA102" s="27"/>
      <c r="UNF102" s="33"/>
      <c r="UNG102" s="32"/>
      <c r="UNH102" s="27"/>
      <c r="UNM102" s="33"/>
      <c r="UNN102" s="32"/>
      <c r="UNO102" s="27"/>
      <c r="UNT102" s="33"/>
      <c r="UNU102" s="32"/>
      <c r="UNV102" s="27"/>
      <c r="UOA102" s="33"/>
      <c r="UOB102" s="32"/>
      <c r="UOC102" s="27"/>
      <c r="UOH102" s="33"/>
      <c r="UOI102" s="32"/>
      <c r="UOJ102" s="27"/>
      <c r="UOO102" s="33"/>
      <c r="UOP102" s="32"/>
      <c r="UOQ102" s="27"/>
      <c r="UOV102" s="33"/>
      <c r="UOW102" s="32"/>
      <c r="UOX102" s="27"/>
      <c r="UPC102" s="33"/>
      <c r="UPD102" s="32"/>
      <c r="UPE102" s="27"/>
      <c r="UPJ102" s="33"/>
      <c r="UPK102" s="32"/>
      <c r="UPL102" s="27"/>
      <c r="UPQ102" s="33"/>
      <c r="UPR102" s="32"/>
      <c r="UPS102" s="27"/>
      <c r="UPX102" s="33"/>
      <c r="UPY102" s="32"/>
      <c r="UPZ102" s="27"/>
      <c r="UQE102" s="33"/>
      <c r="UQF102" s="32"/>
      <c r="UQG102" s="27"/>
      <c r="UQL102" s="33"/>
      <c r="UQM102" s="32"/>
      <c r="UQN102" s="27"/>
      <c r="UQS102" s="33"/>
      <c r="UQT102" s="32"/>
      <c r="UQU102" s="27"/>
      <c r="UQZ102" s="33"/>
      <c r="URA102" s="32"/>
      <c r="URB102" s="27"/>
      <c r="URG102" s="33"/>
      <c r="URH102" s="32"/>
      <c r="URI102" s="27"/>
      <c r="URN102" s="33"/>
      <c r="URO102" s="32"/>
      <c r="URP102" s="27"/>
      <c r="URU102" s="33"/>
      <c r="URV102" s="32"/>
      <c r="URW102" s="27"/>
      <c r="USB102" s="33"/>
      <c r="USC102" s="32"/>
      <c r="USD102" s="27"/>
      <c r="USI102" s="33"/>
      <c r="USJ102" s="32"/>
      <c r="USK102" s="27"/>
      <c r="USP102" s="33"/>
      <c r="USQ102" s="32"/>
      <c r="USR102" s="27"/>
      <c r="USW102" s="33"/>
      <c r="USX102" s="32"/>
      <c r="USY102" s="27"/>
      <c r="UTD102" s="33"/>
      <c r="UTE102" s="32"/>
      <c r="UTF102" s="27"/>
      <c r="UTK102" s="33"/>
      <c r="UTL102" s="32"/>
      <c r="UTM102" s="27"/>
      <c r="UTR102" s="33"/>
      <c r="UTS102" s="32"/>
      <c r="UTT102" s="27"/>
      <c r="UTY102" s="33"/>
      <c r="UTZ102" s="32"/>
      <c r="UUA102" s="27"/>
      <c r="UUF102" s="33"/>
      <c r="UUG102" s="32"/>
      <c r="UUH102" s="27"/>
      <c r="UUM102" s="33"/>
      <c r="UUN102" s="32"/>
      <c r="UUO102" s="27"/>
      <c r="UUT102" s="33"/>
      <c r="UUU102" s="32"/>
      <c r="UUV102" s="27"/>
      <c r="UVA102" s="33"/>
      <c r="UVB102" s="32"/>
      <c r="UVC102" s="27"/>
      <c r="UVH102" s="33"/>
      <c r="UVI102" s="32"/>
      <c r="UVJ102" s="27"/>
      <c r="UVO102" s="33"/>
      <c r="UVP102" s="32"/>
      <c r="UVQ102" s="27"/>
      <c r="UVV102" s="33"/>
      <c r="UVW102" s="32"/>
      <c r="UVX102" s="27"/>
      <c r="UWC102" s="33"/>
      <c r="UWD102" s="32"/>
      <c r="UWE102" s="27"/>
      <c r="UWJ102" s="33"/>
      <c r="UWK102" s="32"/>
      <c r="UWL102" s="27"/>
      <c r="UWQ102" s="33"/>
      <c r="UWR102" s="32"/>
      <c r="UWS102" s="27"/>
      <c r="UWX102" s="33"/>
      <c r="UWY102" s="32"/>
      <c r="UWZ102" s="27"/>
      <c r="UXE102" s="33"/>
      <c r="UXF102" s="32"/>
      <c r="UXG102" s="27"/>
      <c r="UXL102" s="33"/>
      <c r="UXM102" s="32"/>
      <c r="UXN102" s="27"/>
      <c r="UXS102" s="33"/>
      <c r="UXT102" s="32"/>
      <c r="UXU102" s="27"/>
      <c r="UXZ102" s="33"/>
      <c r="UYA102" s="32"/>
      <c r="UYB102" s="27"/>
      <c r="UYG102" s="33"/>
      <c r="UYH102" s="32"/>
      <c r="UYI102" s="27"/>
      <c r="UYN102" s="33"/>
      <c r="UYO102" s="32"/>
      <c r="UYP102" s="27"/>
      <c r="UYU102" s="33"/>
      <c r="UYV102" s="32"/>
      <c r="UYW102" s="27"/>
      <c r="UZB102" s="33"/>
      <c r="UZC102" s="32"/>
      <c r="UZD102" s="27"/>
      <c r="UZI102" s="33"/>
      <c r="UZJ102" s="32"/>
      <c r="UZK102" s="27"/>
      <c r="UZP102" s="33"/>
      <c r="UZQ102" s="32"/>
      <c r="UZR102" s="27"/>
      <c r="UZW102" s="33"/>
      <c r="UZX102" s="32"/>
      <c r="UZY102" s="27"/>
      <c r="VAD102" s="33"/>
      <c r="VAE102" s="32"/>
      <c r="VAF102" s="27"/>
      <c r="VAK102" s="33"/>
      <c r="VAL102" s="32"/>
      <c r="VAM102" s="27"/>
      <c r="VAR102" s="33"/>
      <c r="VAS102" s="32"/>
      <c r="VAT102" s="27"/>
      <c r="VAY102" s="33"/>
      <c r="VAZ102" s="32"/>
      <c r="VBA102" s="27"/>
      <c r="VBF102" s="33"/>
      <c r="VBG102" s="32"/>
      <c r="VBH102" s="27"/>
      <c r="VBM102" s="33"/>
      <c r="VBN102" s="32"/>
      <c r="VBO102" s="27"/>
      <c r="VBT102" s="33"/>
      <c r="VBU102" s="32"/>
      <c r="VBV102" s="27"/>
      <c r="VCA102" s="33"/>
      <c r="VCB102" s="32"/>
      <c r="VCC102" s="27"/>
      <c r="VCH102" s="33"/>
      <c r="VCI102" s="32"/>
      <c r="VCJ102" s="27"/>
      <c r="VCO102" s="33"/>
      <c r="VCP102" s="32"/>
      <c r="VCQ102" s="27"/>
      <c r="VCV102" s="33"/>
      <c r="VCW102" s="32"/>
      <c r="VCX102" s="27"/>
      <c r="VDC102" s="33"/>
      <c r="VDD102" s="32"/>
      <c r="VDE102" s="27"/>
      <c r="VDJ102" s="33"/>
      <c r="VDK102" s="32"/>
      <c r="VDL102" s="27"/>
      <c r="VDQ102" s="33"/>
      <c r="VDR102" s="32"/>
      <c r="VDS102" s="27"/>
      <c r="VDX102" s="33"/>
      <c r="VDY102" s="32"/>
      <c r="VDZ102" s="27"/>
      <c r="VEE102" s="33"/>
      <c r="VEF102" s="32"/>
      <c r="VEG102" s="27"/>
      <c r="VEL102" s="33"/>
      <c r="VEM102" s="32"/>
      <c r="VEN102" s="27"/>
      <c r="VES102" s="33"/>
      <c r="VET102" s="32"/>
      <c r="VEU102" s="27"/>
      <c r="VEZ102" s="33"/>
      <c r="VFA102" s="32"/>
      <c r="VFB102" s="27"/>
      <c r="VFG102" s="33"/>
      <c r="VFH102" s="32"/>
      <c r="VFI102" s="27"/>
      <c r="VFN102" s="33"/>
      <c r="VFO102" s="32"/>
      <c r="VFP102" s="27"/>
      <c r="VFU102" s="33"/>
      <c r="VFV102" s="32"/>
      <c r="VFW102" s="27"/>
      <c r="VGB102" s="33"/>
      <c r="VGC102" s="32"/>
      <c r="VGD102" s="27"/>
      <c r="VGI102" s="33"/>
      <c r="VGJ102" s="32"/>
      <c r="VGK102" s="27"/>
      <c r="VGP102" s="33"/>
      <c r="VGQ102" s="32"/>
      <c r="VGR102" s="27"/>
      <c r="VGW102" s="33"/>
      <c r="VGX102" s="32"/>
      <c r="VGY102" s="27"/>
      <c r="VHD102" s="33"/>
      <c r="VHE102" s="32"/>
      <c r="VHF102" s="27"/>
      <c r="VHK102" s="33"/>
      <c r="VHL102" s="32"/>
      <c r="VHM102" s="27"/>
      <c r="VHR102" s="33"/>
      <c r="VHS102" s="32"/>
      <c r="VHT102" s="27"/>
      <c r="VHY102" s="33"/>
      <c r="VHZ102" s="32"/>
      <c r="VIA102" s="27"/>
      <c r="VIF102" s="33"/>
      <c r="VIG102" s="32"/>
      <c r="VIH102" s="27"/>
      <c r="VIM102" s="33"/>
      <c r="VIN102" s="32"/>
      <c r="VIO102" s="27"/>
      <c r="VIT102" s="33"/>
      <c r="VIU102" s="32"/>
      <c r="VIV102" s="27"/>
      <c r="VJA102" s="33"/>
      <c r="VJB102" s="32"/>
      <c r="VJC102" s="27"/>
      <c r="VJH102" s="33"/>
      <c r="VJI102" s="32"/>
      <c r="VJJ102" s="27"/>
      <c r="VJO102" s="33"/>
      <c r="VJP102" s="32"/>
      <c r="VJQ102" s="27"/>
      <c r="VJV102" s="33"/>
      <c r="VJW102" s="32"/>
      <c r="VJX102" s="27"/>
      <c r="VKC102" s="33"/>
      <c r="VKD102" s="32"/>
      <c r="VKE102" s="27"/>
      <c r="VKJ102" s="33"/>
      <c r="VKK102" s="32"/>
      <c r="VKL102" s="27"/>
      <c r="VKQ102" s="33"/>
      <c r="VKR102" s="32"/>
      <c r="VKS102" s="27"/>
      <c r="VKX102" s="33"/>
      <c r="VKY102" s="32"/>
      <c r="VKZ102" s="27"/>
      <c r="VLE102" s="33"/>
      <c r="VLF102" s="32"/>
      <c r="VLG102" s="27"/>
      <c r="VLL102" s="33"/>
      <c r="VLM102" s="32"/>
      <c r="VLN102" s="27"/>
      <c r="VLS102" s="33"/>
      <c r="VLT102" s="32"/>
      <c r="VLU102" s="27"/>
      <c r="VLZ102" s="33"/>
      <c r="VMA102" s="32"/>
      <c r="VMB102" s="27"/>
      <c r="VMG102" s="33"/>
      <c r="VMH102" s="32"/>
      <c r="VMI102" s="27"/>
      <c r="VMN102" s="33"/>
      <c r="VMO102" s="32"/>
      <c r="VMP102" s="27"/>
      <c r="VMU102" s="33"/>
      <c r="VMV102" s="32"/>
      <c r="VMW102" s="27"/>
      <c r="VNB102" s="33"/>
      <c r="VNC102" s="32"/>
      <c r="VND102" s="27"/>
      <c r="VNI102" s="33"/>
      <c r="VNJ102" s="32"/>
      <c r="VNK102" s="27"/>
      <c r="VNP102" s="33"/>
      <c r="VNQ102" s="32"/>
      <c r="VNR102" s="27"/>
      <c r="VNW102" s="33"/>
      <c r="VNX102" s="32"/>
      <c r="VNY102" s="27"/>
      <c r="VOD102" s="33"/>
      <c r="VOE102" s="32"/>
      <c r="VOF102" s="27"/>
      <c r="VOK102" s="33"/>
      <c r="VOL102" s="32"/>
      <c r="VOM102" s="27"/>
      <c r="VOR102" s="33"/>
      <c r="VOS102" s="32"/>
      <c r="VOT102" s="27"/>
      <c r="VOY102" s="33"/>
      <c r="VOZ102" s="32"/>
      <c r="VPA102" s="27"/>
      <c r="VPF102" s="33"/>
      <c r="VPG102" s="32"/>
      <c r="VPH102" s="27"/>
      <c r="VPM102" s="33"/>
      <c r="VPN102" s="32"/>
      <c r="VPO102" s="27"/>
      <c r="VPT102" s="33"/>
      <c r="VPU102" s="32"/>
      <c r="VPV102" s="27"/>
      <c r="VQA102" s="33"/>
      <c r="VQB102" s="32"/>
      <c r="VQC102" s="27"/>
      <c r="VQH102" s="33"/>
      <c r="VQI102" s="32"/>
      <c r="VQJ102" s="27"/>
      <c r="VQO102" s="33"/>
      <c r="VQP102" s="32"/>
      <c r="VQQ102" s="27"/>
      <c r="VQV102" s="33"/>
      <c r="VQW102" s="32"/>
      <c r="VQX102" s="27"/>
      <c r="VRC102" s="33"/>
      <c r="VRD102" s="32"/>
      <c r="VRE102" s="27"/>
      <c r="VRJ102" s="33"/>
      <c r="VRK102" s="32"/>
      <c r="VRL102" s="27"/>
      <c r="VRQ102" s="33"/>
      <c r="VRR102" s="32"/>
      <c r="VRS102" s="27"/>
      <c r="VRX102" s="33"/>
      <c r="VRY102" s="32"/>
      <c r="VRZ102" s="27"/>
      <c r="VSE102" s="33"/>
      <c r="VSF102" s="32"/>
      <c r="VSG102" s="27"/>
      <c r="VSL102" s="33"/>
      <c r="VSM102" s="32"/>
      <c r="VSN102" s="27"/>
      <c r="VSS102" s="33"/>
      <c r="VST102" s="32"/>
      <c r="VSU102" s="27"/>
      <c r="VSZ102" s="33"/>
      <c r="VTA102" s="32"/>
      <c r="VTB102" s="27"/>
      <c r="VTG102" s="33"/>
      <c r="VTH102" s="32"/>
      <c r="VTI102" s="27"/>
      <c r="VTN102" s="33"/>
      <c r="VTO102" s="32"/>
      <c r="VTP102" s="27"/>
      <c r="VTU102" s="33"/>
      <c r="VTV102" s="32"/>
      <c r="VTW102" s="27"/>
      <c r="VUB102" s="33"/>
      <c r="VUC102" s="32"/>
      <c r="VUD102" s="27"/>
      <c r="VUI102" s="33"/>
      <c r="VUJ102" s="32"/>
      <c r="VUK102" s="27"/>
      <c r="VUP102" s="33"/>
      <c r="VUQ102" s="32"/>
      <c r="VUR102" s="27"/>
      <c r="VUW102" s="33"/>
      <c r="VUX102" s="32"/>
      <c r="VUY102" s="27"/>
      <c r="VVD102" s="33"/>
      <c r="VVE102" s="32"/>
      <c r="VVF102" s="27"/>
      <c r="VVK102" s="33"/>
      <c r="VVL102" s="32"/>
      <c r="VVM102" s="27"/>
      <c r="VVR102" s="33"/>
      <c r="VVS102" s="32"/>
      <c r="VVT102" s="27"/>
      <c r="VVY102" s="33"/>
      <c r="VVZ102" s="32"/>
      <c r="VWA102" s="27"/>
      <c r="VWF102" s="33"/>
      <c r="VWG102" s="32"/>
      <c r="VWH102" s="27"/>
      <c r="VWM102" s="33"/>
      <c r="VWN102" s="32"/>
      <c r="VWO102" s="27"/>
      <c r="VWT102" s="33"/>
      <c r="VWU102" s="32"/>
      <c r="VWV102" s="27"/>
      <c r="VXA102" s="33"/>
      <c r="VXB102" s="32"/>
      <c r="VXC102" s="27"/>
      <c r="VXH102" s="33"/>
      <c r="VXI102" s="32"/>
      <c r="VXJ102" s="27"/>
      <c r="VXO102" s="33"/>
      <c r="VXP102" s="32"/>
      <c r="VXQ102" s="27"/>
      <c r="VXV102" s="33"/>
      <c r="VXW102" s="32"/>
      <c r="VXX102" s="27"/>
      <c r="VYC102" s="33"/>
      <c r="VYD102" s="32"/>
      <c r="VYE102" s="27"/>
      <c r="VYJ102" s="33"/>
      <c r="VYK102" s="32"/>
      <c r="VYL102" s="27"/>
      <c r="VYQ102" s="33"/>
      <c r="VYR102" s="32"/>
      <c r="VYS102" s="27"/>
      <c r="VYX102" s="33"/>
      <c r="VYY102" s="32"/>
      <c r="VYZ102" s="27"/>
      <c r="VZE102" s="33"/>
      <c r="VZF102" s="32"/>
      <c r="VZG102" s="27"/>
      <c r="VZL102" s="33"/>
      <c r="VZM102" s="32"/>
      <c r="VZN102" s="27"/>
      <c r="VZS102" s="33"/>
      <c r="VZT102" s="32"/>
      <c r="VZU102" s="27"/>
      <c r="VZZ102" s="33"/>
      <c r="WAA102" s="32"/>
      <c r="WAB102" s="27"/>
      <c r="WAG102" s="33"/>
      <c r="WAH102" s="32"/>
      <c r="WAI102" s="27"/>
      <c r="WAN102" s="33"/>
      <c r="WAO102" s="32"/>
      <c r="WAP102" s="27"/>
      <c r="WAU102" s="33"/>
      <c r="WAV102" s="32"/>
      <c r="WAW102" s="27"/>
      <c r="WBB102" s="33"/>
      <c r="WBC102" s="32"/>
      <c r="WBD102" s="27"/>
      <c r="WBI102" s="33"/>
      <c r="WBJ102" s="32"/>
      <c r="WBK102" s="27"/>
      <c r="WBP102" s="33"/>
      <c r="WBQ102" s="32"/>
      <c r="WBR102" s="27"/>
      <c r="WBW102" s="33"/>
      <c r="WBX102" s="32"/>
      <c r="WBY102" s="27"/>
      <c r="WCD102" s="33"/>
      <c r="WCE102" s="32"/>
      <c r="WCF102" s="27"/>
      <c r="WCK102" s="33"/>
      <c r="WCL102" s="32"/>
      <c r="WCM102" s="27"/>
      <c r="WCR102" s="33"/>
      <c r="WCS102" s="32"/>
      <c r="WCT102" s="27"/>
      <c r="WCY102" s="33"/>
      <c r="WCZ102" s="32"/>
      <c r="WDA102" s="27"/>
      <c r="WDF102" s="33"/>
      <c r="WDG102" s="32"/>
      <c r="WDH102" s="27"/>
      <c r="WDM102" s="33"/>
      <c r="WDN102" s="32"/>
      <c r="WDO102" s="27"/>
      <c r="WDT102" s="33"/>
      <c r="WDU102" s="32"/>
      <c r="WDV102" s="27"/>
      <c r="WEA102" s="33"/>
      <c r="WEB102" s="32"/>
      <c r="WEC102" s="27"/>
      <c r="WEH102" s="33"/>
      <c r="WEI102" s="32"/>
      <c r="WEJ102" s="27"/>
      <c r="WEO102" s="33"/>
      <c r="WEP102" s="32"/>
      <c r="WEQ102" s="27"/>
      <c r="WEV102" s="33"/>
      <c r="WEW102" s="32"/>
      <c r="WEX102" s="27"/>
      <c r="WFC102" s="33"/>
      <c r="WFD102" s="32"/>
      <c r="WFE102" s="27"/>
      <c r="WFJ102" s="33"/>
      <c r="WFK102" s="32"/>
      <c r="WFL102" s="27"/>
      <c r="WFQ102" s="33"/>
      <c r="WFR102" s="32"/>
      <c r="WFS102" s="27"/>
      <c r="WFX102" s="33"/>
      <c r="WFY102" s="32"/>
      <c r="WFZ102" s="27"/>
      <c r="WGE102" s="33"/>
      <c r="WGF102" s="32"/>
      <c r="WGG102" s="27"/>
      <c r="WGL102" s="33"/>
      <c r="WGM102" s="32"/>
      <c r="WGN102" s="27"/>
      <c r="WGS102" s="33"/>
      <c r="WGT102" s="32"/>
      <c r="WGU102" s="27"/>
      <c r="WGZ102" s="33"/>
      <c r="WHA102" s="32"/>
      <c r="WHB102" s="27"/>
      <c r="WHG102" s="33"/>
      <c r="WHH102" s="32"/>
      <c r="WHI102" s="27"/>
      <c r="WHN102" s="33"/>
      <c r="WHO102" s="32"/>
      <c r="WHP102" s="27"/>
      <c r="WHU102" s="33"/>
      <c r="WHV102" s="32"/>
      <c r="WHW102" s="27"/>
      <c r="WIB102" s="33"/>
      <c r="WIC102" s="32"/>
      <c r="WID102" s="27"/>
      <c r="WII102" s="33"/>
      <c r="WIJ102" s="32"/>
      <c r="WIK102" s="27"/>
      <c r="WIP102" s="33"/>
      <c r="WIQ102" s="32"/>
      <c r="WIR102" s="27"/>
      <c r="WIW102" s="33"/>
      <c r="WIX102" s="32"/>
      <c r="WIY102" s="27"/>
      <c r="WJD102" s="33"/>
      <c r="WJE102" s="32"/>
      <c r="WJF102" s="27"/>
      <c r="WJK102" s="33"/>
      <c r="WJL102" s="32"/>
      <c r="WJM102" s="27"/>
      <c r="WJR102" s="33"/>
      <c r="WJS102" s="32"/>
      <c r="WJT102" s="27"/>
      <c r="WJY102" s="33"/>
      <c r="WJZ102" s="32"/>
      <c r="WKA102" s="27"/>
      <c r="WKF102" s="33"/>
      <c r="WKG102" s="32"/>
      <c r="WKH102" s="27"/>
      <c r="WKM102" s="33"/>
      <c r="WKN102" s="32"/>
      <c r="WKO102" s="27"/>
      <c r="WKT102" s="33"/>
      <c r="WKU102" s="32"/>
      <c r="WKV102" s="27"/>
      <c r="WLA102" s="33"/>
      <c r="WLB102" s="32"/>
      <c r="WLC102" s="27"/>
      <c r="WLH102" s="33"/>
      <c r="WLI102" s="32"/>
      <c r="WLJ102" s="27"/>
      <c r="WLO102" s="33"/>
      <c r="WLP102" s="32"/>
      <c r="WLQ102" s="27"/>
      <c r="WLV102" s="33"/>
      <c r="WLW102" s="32"/>
      <c r="WLX102" s="27"/>
      <c r="WMC102" s="33"/>
      <c r="WMD102" s="32"/>
      <c r="WME102" s="27"/>
      <c r="WMJ102" s="33"/>
      <c r="WMK102" s="32"/>
      <c r="WML102" s="27"/>
      <c r="WMQ102" s="33"/>
      <c r="WMR102" s="32"/>
      <c r="WMS102" s="27"/>
      <c r="WMX102" s="33"/>
      <c r="WMY102" s="32"/>
      <c r="WMZ102" s="27"/>
      <c r="WNE102" s="33"/>
      <c r="WNF102" s="32"/>
      <c r="WNG102" s="27"/>
      <c r="WNL102" s="33"/>
      <c r="WNM102" s="32"/>
      <c r="WNN102" s="27"/>
      <c r="WNS102" s="33"/>
      <c r="WNT102" s="32"/>
      <c r="WNU102" s="27"/>
      <c r="WNZ102" s="33"/>
      <c r="WOA102" s="32"/>
      <c r="WOB102" s="27"/>
      <c r="WOG102" s="33"/>
      <c r="WOH102" s="32"/>
      <c r="WOI102" s="27"/>
      <c r="WON102" s="33"/>
      <c r="WOO102" s="32"/>
      <c r="WOP102" s="27"/>
      <c r="WOU102" s="33"/>
      <c r="WOV102" s="32"/>
      <c r="WOW102" s="27"/>
      <c r="WPB102" s="33"/>
      <c r="WPC102" s="32"/>
      <c r="WPD102" s="27"/>
      <c r="WPI102" s="33"/>
      <c r="WPJ102" s="32"/>
      <c r="WPK102" s="27"/>
      <c r="WPP102" s="33"/>
      <c r="WPQ102" s="32"/>
      <c r="WPR102" s="27"/>
      <c r="WPW102" s="33"/>
      <c r="WPX102" s="32"/>
      <c r="WPY102" s="27"/>
      <c r="WQD102" s="33"/>
      <c r="WQE102" s="32"/>
      <c r="WQF102" s="27"/>
      <c r="WQK102" s="33"/>
      <c r="WQL102" s="32"/>
      <c r="WQM102" s="27"/>
      <c r="WQR102" s="33"/>
      <c r="WQS102" s="32"/>
      <c r="WQT102" s="27"/>
      <c r="WQY102" s="33"/>
      <c r="WQZ102" s="32"/>
      <c r="WRA102" s="27"/>
      <c r="WRF102" s="33"/>
      <c r="WRG102" s="32"/>
      <c r="WRH102" s="27"/>
      <c r="WRM102" s="33"/>
      <c r="WRN102" s="32"/>
      <c r="WRO102" s="27"/>
      <c r="WRT102" s="33"/>
      <c r="WRU102" s="32"/>
      <c r="WRV102" s="27"/>
      <c r="WSA102" s="33"/>
      <c r="WSB102" s="32"/>
      <c r="WSC102" s="27"/>
      <c r="WSH102" s="33"/>
      <c r="WSI102" s="32"/>
      <c r="WSJ102" s="27"/>
      <c r="WSO102" s="33"/>
      <c r="WSP102" s="32"/>
      <c r="WSQ102" s="27"/>
      <c r="WSV102" s="33"/>
      <c r="WSW102" s="32"/>
      <c r="WSX102" s="27"/>
      <c r="WTC102" s="33"/>
      <c r="WTD102" s="32"/>
      <c r="WTE102" s="27"/>
      <c r="WTJ102" s="33"/>
      <c r="WTK102" s="32"/>
      <c r="WTL102" s="27"/>
      <c r="WTQ102" s="33"/>
      <c r="WTR102" s="32"/>
      <c r="WTS102" s="27"/>
      <c r="WTX102" s="33"/>
      <c r="WTY102" s="32"/>
      <c r="WTZ102" s="27"/>
      <c r="WUE102" s="33"/>
      <c r="WUF102" s="32"/>
      <c r="WUG102" s="27"/>
      <c r="WUL102" s="33"/>
      <c r="WUM102" s="32"/>
      <c r="WUN102" s="27"/>
      <c r="WUS102" s="33"/>
      <c r="WUT102" s="32"/>
      <c r="WUU102" s="27"/>
      <c r="WUZ102" s="33"/>
      <c r="WVA102" s="32"/>
      <c r="WVB102" s="27"/>
      <c r="WVG102" s="33"/>
      <c r="WVH102" s="32"/>
      <c r="WVI102" s="27"/>
      <c r="WVN102" s="33"/>
      <c r="WVO102" s="32"/>
      <c r="WVP102" s="27"/>
      <c r="WVU102" s="33"/>
      <c r="WVV102" s="32"/>
      <c r="WVW102" s="27"/>
      <c r="WWB102" s="33"/>
      <c r="WWC102" s="32"/>
      <c r="WWD102" s="27"/>
      <c r="WWI102" s="33"/>
      <c r="WWJ102" s="32"/>
      <c r="WWK102" s="27"/>
      <c r="WWP102" s="33"/>
      <c r="WWQ102" s="32"/>
      <c r="WWR102" s="27"/>
      <c r="WWW102" s="33"/>
      <c r="WWX102" s="32"/>
      <c r="WWY102" s="27"/>
      <c r="WXD102" s="33"/>
      <c r="WXE102" s="32"/>
      <c r="WXF102" s="27"/>
      <c r="WXK102" s="33"/>
      <c r="WXL102" s="32"/>
      <c r="WXM102" s="27"/>
      <c r="WXR102" s="33"/>
      <c r="WXS102" s="32"/>
      <c r="WXT102" s="27"/>
      <c r="WXY102" s="33"/>
      <c r="WXZ102" s="32"/>
      <c r="WYA102" s="27"/>
      <c r="WYF102" s="33"/>
      <c r="WYG102" s="32"/>
      <c r="WYH102" s="27"/>
      <c r="WYM102" s="33"/>
      <c r="WYN102" s="32"/>
      <c r="WYO102" s="27"/>
      <c r="WYT102" s="33"/>
      <c r="WYU102" s="32"/>
      <c r="WYV102" s="27"/>
      <c r="WZA102" s="33"/>
      <c r="WZB102" s="32"/>
      <c r="WZC102" s="27"/>
      <c r="WZH102" s="33"/>
      <c r="WZI102" s="32"/>
      <c r="WZJ102" s="27"/>
      <c r="WZO102" s="33"/>
      <c r="WZP102" s="32"/>
      <c r="WZQ102" s="27"/>
      <c r="WZV102" s="33"/>
      <c r="WZW102" s="32"/>
      <c r="WZX102" s="27"/>
      <c r="XAC102" s="33"/>
      <c r="XAD102" s="32"/>
      <c r="XAE102" s="27"/>
      <c r="XAJ102" s="33"/>
      <c r="XAK102" s="32"/>
      <c r="XAL102" s="27"/>
      <c r="XAQ102" s="33"/>
      <c r="XAR102" s="32"/>
      <c r="XAS102" s="27"/>
      <c r="XAX102" s="33"/>
      <c r="XAY102" s="32"/>
      <c r="XAZ102" s="27"/>
      <c r="XBE102" s="33"/>
      <c r="XBF102" s="32"/>
      <c r="XBG102" s="27"/>
      <c r="XBL102" s="33"/>
      <c r="XBM102" s="32"/>
      <c r="XBN102" s="27"/>
      <c r="XBS102" s="33"/>
      <c r="XBT102" s="32"/>
      <c r="XBU102" s="27"/>
      <c r="XBZ102" s="33"/>
      <c r="XCA102" s="32"/>
      <c r="XCB102" s="27"/>
      <c r="XCG102" s="33"/>
      <c r="XCH102" s="32"/>
      <c r="XCI102" s="27"/>
      <c r="XCN102" s="33"/>
      <c r="XCO102" s="32"/>
      <c r="XCP102" s="27"/>
      <c r="XCU102" s="33"/>
      <c r="XCV102" s="32"/>
      <c r="XCW102" s="27"/>
      <c r="XDB102" s="33"/>
      <c r="XDC102" s="32"/>
      <c r="XDD102" s="27"/>
      <c r="XDI102" s="33"/>
      <c r="XDJ102" s="32"/>
      <c r="XDK102" s="27"/>
      <c r="XDP102" s="33"/>
      <c r="XDQ102" s="32"/>
      <c r="XDR102" s="27"/>
      <c r="XDW102" s="33"/>
      <c r="XDX102" s="32"/>
      <c r="XDY102" s="27"/>
      <c r="XED102" s="33"/>
      <c r="XEE102" s="32"/>
      <c r="XEF102" s="27"/>
      <c r="XEK102" s="33"/>
      <c r="XEL102" s="32"/>
      <c r="XEM102" s="27"/>
      <c r="XER102" s="33"/>
      <c r="XES102" s="32"/>
      <c r="XET102" s="27"/>
      <c r="XEY102" s="33"/>
      <c r="XEZ102" s="32"/>
      <c r="XFA102" s="27"/>
    </row>
    <row r="103" s="26" customFormat="1" ht="15" spans="7:16381">
      <c r="G103" s="32" t="s">
        <v>234</v>
      </c>
      <c r="H103" s="27"/>
      <c r="M103" s="33"/>
      <c r="N103" s="32"/>
      <c r="O103" s="27"/>
      <c r="T103" s="33"/>
      <c r="U103" s="32"/>
      <c r="V103" s="27"/>
      <c r="AA103" s="33"/>
      <c r="AB103" s="32"/>
      <c r="AC103" s="27"/>
      <c r="AH103" s="33"/>
      <c r="AI103" s="32"/>
      <c r="AJ103" s="27"/>
      <c r="AO103" s="33"/>
      <c r="AP103" s="32"/>
      <c r="AQ103" s="27"/>
      <c r="AV103" s="33"/>
      <c r="AW103" s="32"/>
      <c r="AX103" s="27"/>
      <c r="BC103" s="33"/>
      <c r="BD103" s="32"/>
      <c r="BE103" s="27"/>
      <c r="BJ103" s="33"/>
      <c r="BK103" s="32"/>
      <c r="BL103" s="27"/>
      <c r="BQ103" s="33"/>
      <c r="BR103" s="32"/>
      <c r="BS103" s="27"/>
      <c r="BX103" s="33"/>
      <c r="BY103" s="32"/>
      <c r="BZ103" s="27"/>
      <c r="CE103" s="33"/>
      <c r="CF103" s="32"/>
      <c r="CG103" s="27"/>
      <c r="CL103" s="33"/>
      <c r="CM103" s="32"/>
      <c r="CN103" s="27"/>
      <c r="CS103" s="33"/>
      <c r="CT103" s="32"/>
      <c r="CU103" s="27"/>
      <c r="CZ103" s="33"/>
      <c r="DA103" s="32"/>
      <c r="DB103" s="27"/>
      <c r="DG103" s="33"/>
      <c r="DH103" s="32"/>
      <c r="DI103" s="27"/>
      <c r="DN103" s="33"/>
      <c r="DO103" s="32"/>
      <c r="DP103" s="27"/>
      <c r="DU103" s="33"/>
      <c r="DV103" s="32"/>
      <c r="DW103" s="27"/>
      <c r="EB103" s="33"/>
      <c r="EC103" s="32"/>
      <c r="ED103" s="27"/>
      <c r="EI103" s="33"/>
      <c r="EJ103" s="32"/>
      <c r="EK103" s="27"/>
      <c r="EP103" s="33"/>
      <c r="EQ103" s="32"/>
      <c r="ER103" s="27"/>
      <c r="EW103" s="33"/>
      <c r="EX103" s="32"/>
      <c r="EY103" s="27"/>
      <c r="FD103" s="33"/>
      <c r="FE103" s="32"/>
      <c r="FF103" s="27"/>
      <c r="FK103" s="33"/>
      <c r="FL103" s="32"/>
      <c r="FM103" s="27"/>
      <c r="FR103" s="33"/>
      <c r="FS103" s="32"/>
      <c r="FT103" s="27"/>
      <c r="FY103" s="33"/>
      <c r="FZ103" s="32"/>
      <c r="GA103" s="27"/>
      <c r="GF103" s="33"/>
      <c r="GG103" s="32"/>
      <c r="GH103" s="27"/>
      <c r="GM103" s="33"/>
      <c r="GN103" s="32"/>
      <c r="GO103" s="27"/>
      <c r="GT103" s="33"/>
      <c r="GU103" s="32"/>
      <c r="GV103" s="27"/>
      <c r="HA103" s="33"/>
      <c r="HB103" s="32"/>
      <c r="HC103" s="27"/>
      <c r="HH103" s="33"/>
      <c r="HI103" s="32"/>
      <c r="HJ103" s="27"/>
      <c r="HO103" s="33"/>
      <c r="HP103" s="32"/>
      <c r="HQ103" s="27"/>
      <c r="HV103" s="33"/>
      <c r="HW103" s="32"/>
      <c r="HX103" s="27"/>
      <c r="IC103" s="33"/>
      <c r="ID103" s="32"/>
      <c r="IE103" s="27"/>
      <c r="IJ103" s="33"/>
      <c r="IK103" s="32"/>
      <c r="IL103" s="27"/>
      <c r="IQ103" s="33"/>
      <c r="IR103" s="32"/>
      <c r="IS103" s="27"/>
      <c r="IX103" s="33"/>
      <c r="IY103" s="32"/>
      <c r="IZ103" s="27"/>
      <c r="JE103" s="33"/>
      <c r="JF103" s="32"/>
      <c r="JG103" s="27"/>
      <c r="JL103" s="33"/>
      <c r="JM103" s="32"/>
      <c r="JN103" s="27"/>
      <c r="JS103" s="33"/>
      <c r="JT103" s="32"/>
      <c r="JU103" s="27"/>
      <c r="JZ103" s="33"/>
      <c r="KA103" s="32"/>
      <c r="KB103" s="27"/>
      <c r="KG103" s="33"/>
      <c r="KH103" s="32"/>
      <c r="KI103" s="27"/>
      <c r="KN103" s="33"/>
      <c r="KO103" s="32"/>
      <c r="KP103" s="27"/>
      <c r="KU103" s="33"/>
      <c r="KV103" s="32"/>
      <c r="KW103" s="27"/>
      <c r="LB103" s="33"/>
      <c r="LC103" s="32"/>
      <c r="LD103" s="27"/>
      <c r="LI103" s="33"/>
      <c r="LJ103" s="32"/>
      <c r="LK103" s="27"/>
      <c r="LP103" s="33"/>
      <c r="LQ103" s="32"/>
      <c r="LR103" s="27"/>
      <c r="LW103" s="33"/>
      <c r="LX103" s="32"/>
      <c r="LY103" s="27"/>
      <c r="MD103" s="33"/>
      <c r="ME103" s="32"/>
      <c r="MF103" s="27"/>
      <c r="MK103" s="33"/>
      <c r="ML103" s="32"/>
      <c r="MM103" s="27"/>
      <c r="MR103" s="33"/>
      <c r="MS103" s="32"/>
      <c r="MT103" s="27"/>
      <c r="MY103" s="33"/>
      <c r="MZ103" s="32"/>
      <c r="NA103" s="27"/>
      <c r="NF103" s="33"/>
      <c r="NG103" s="32"/>
      <c r="NH103" s="27"/>
      <c r="NM103" s="33"/>
      <c r="NN103" s="32"/>
      <c r="NO103" s="27"/>
      <c r="NT103" s="33"/>
      <c r="NU103" s="32"/>
      <c r="NV103" s="27"/>
      <c r="OA103" s="33"/>
      <c r="OB103" s="32"/>
      <c r="OC103" s="27"/>
      <c r="OH103" s="33"/>
      <c r="OI103" s="32"/>
      <c r="OJ103" s="27"/>
      <c r="OO103" s="33"/>
      <c r="OP103" s="32"/>
      <c r="OQ103" s="27"/>
      <c r="OV103" s="33"/>
      <c r="OW103" s="32"/>
      <c r="OX103" s="27"/>
      <c r="PC103" s="33"/>
      <c r="PD103" s="32"/>
      <c r="PE103" s="27"/>
      <c r="PJ103" s="33"/>
      <c r="PK103" s="32"/>
      <c r="PL103" s="27"/>
      <c r="PQ103" s="33"/>
      <c r="PR103" s="32"/>
      <c r="PS103" s="27"/>
      <c r="PX103" s="33"/>
      <c r="PY103" s="32"/>
      <c r="PZ103" s="27"/>
      <c r="QE103" s="33"/>
      <c r="QF103" s="32"/>
      <c r="QG103" s="27"/>
      <c r="QL103" s="33"/>
      <c r="QM103" s="32"/>
      <c r="QN103" s="27"/>
      <c r="QS103" s="33"/>
      <c r="QT103" s="32"/>
      <c r="QU103" s="27"/>
      <c r="QZ103" s="33"/>
      <c r="RA103" s="32"/>
      <c r="RB103" s="27"/>
      <c r="RG103" s="33"/>
      <c r="RH103" s="32"/>
      <c r="RI103" s="27"/>
      <c r="RN103" s="33"/>
      <c r="RO103" s="32"/>
      <c r="RP103" s="27"/>
      <c r="RU103" s="33"/>
      <c r="RV103" s="32"/>
      <c r="RW103" s="27"/>
      <c r="SB103" s="33"/>
      <c r="SC103" s="32"/>
      <c r="SD103" s="27"/>
      <c r="SI103" s="33"/>
      <c r="SJ103" s="32"/>
      <c r="SK103" s="27"/>
      <c r="SP103" s="33"/>
      <c r="SQ103" s="32"/>
      <c r="SR103" s="27"/>
      <c r="SW103" s="33"/>
      <c r="SX103" s="32"/>
      <c r="SY103" s="27"/>
      <c r="TD103" s="33"/>
      <c r="TE103" s="32"/>
      <c r="TF103" s="27"/>
      <c r="TK103" s="33"/>
      <c r="TL103" s="32"/>
      <c r="TM103" s="27"/>
      <c r="TR103" s="33"/>
      <c r="TS103" s="32"/>
      <c r="TT103" s="27"/>
      <c r="TY103" s="33"/>
      <c r="TZ103" s="32"/>
      <c r="UA103" s="27"/>
      <c r="UF103" s="33"/>
      <c r="UG103" s="32"/>
      <c r="UH103" s="27"/>
      <c r="UM103" s="33"/>
      <c r="UN103" s="32"/>
      <c r="UO103" s="27"/>
      <c r="UT103" s="33"/>
      <c r="UU103" s="32"/>
      <c r="UV103" s="27"/>
      <c r="VA103" s="33"/>
      <c r="VB103" s="32"/>
      <c r="VC103" s="27"/>
      <c r="VH103" s="33"/>
      <c r="VI103" s="32"/>
      <c r="VJ103" s="27"/>
      <c r="VO103" s="33"/>
      <c r="VP103" s="32"/>
      <c r="VQ103" s="27"/>
      <c r="VV103" s="33"/>
      <c r="VW103" s="32"/>
      <c r="VX103" s="27"/>
      <c r="WC103" s="33"/>
      <c r="WD103" s="32"/>
      <c r="WE103" s="27"/>
      <c r="WJ103" s="33"/>
      <c r="WK103" s="32"/>
      <c r="WL103" s="27"/>
      <c r="WQ103" s="33"/>
      <c r="WR103" s="32"/>
      <c r="WS103" s="27"/>
      <c r="WX103" s="33"/>
      <c r="WY103" s="32"/>
      <c r="WZ103" s="27"/>
      <c r="XE103" s="33"/>
      <c r="XF103" s="32"/>
      <c r="XG103" s="27"/>
      <c r="XL103" s="33"/>
      <c r="XM103" s="32"/>
      <c r="XN103" s="27"/>
      <c r="XS103" s="33"/>
      <c r="XT103" s="32"/>
      <c r="XU103" s="27"/>
      <c r="XZ103" s="33"/>
      <c r="YA103" s="32"/>
      <c r="YB103" s="27"/>
      <c r="YG103" s="33"/>
      <c r="YH103" s="32"/>
      <c r="YI103" s="27"/>
      <c r="YN103" s="33"/>
      <c r="YO103" s="32"/>
      <c r="YP103" s="27"/>
      <c r="YU103" s="33"/>
      <c r="YV103" s="32"/>
      <c r="YW103" s="27"/>
      <c r="ZB103" s="33"/>
      <c r="ZC103" s="32"/>
      <c r="ZD103" s="27"/>
      <c r="ZI103" s="33"/>
      <c r="ZJ103" s="32"/>
      <c r="ZK103" s="27"/>
      <c r="ZP103" s="33"/>
      <c r="ZQ103" s="32"/>
      <c r="ZR103" s="27"/>
      <c r="ZW103" s="33"/>
      <c r="ZX103" s="32"/>
      <c r="ZY103" s="27"/>
      <c r="AAD103" s="33"/>
      <c r="AAE103" s="32"/>
      <c r="AAF103" s="27"/>
      <c r="AAK103" s="33"/>
      <c r="AAL103" s="32"/>
      <c r="AAM103" s="27"/>
      <c r="AAR103" s="33"/>
      <c r="AAS103" s="32"/>
      <c r="AAT103" s="27"/>
      <c r="AAY103" s="33"/>
      <c r="AAZ103" s="32"/>
      <c r="ABA103" s="27"/>
      <c r="ABF103" s="33"/>
      <c r="ABG103" s="32"/>
      <c r="ABH103" s="27"/>
      <c r="ABM103" s="33"/>
      <c r="ABN103" s="32"/>
      <c r="ABO103" s="27"/>
      <c r="ABT103" s="33"/>
      <c r="ABU103" s="32"/>
      <c r="ABV103" s="27"/>
      <c r="ACA103" s="33"/>
      <c r="ACB103" s="32"/>
      <c r="ACC103" s="27"/>
      <c r="ACH103" s="33"/>
      <c r="ACI103" s="32"/>
      <c r="ACJ103" s="27"/>
      <c r="ACO103" s="33"/>
      <c r="ACP103" s="32"/>
      <c r="ACQ103" s="27"/>
      <c r="ACV103" s="33"/>
      <c r="ACW103" s="32"/>
      <c r="ACX103" s="27"/>
      <c r="ADC103" s="33"/>
      <c r="ADD103" s="32"/>
      <c r="ADE103" s="27"/>
      <c r="ADJ103" s="33"/>
      <c r="ADK103" s="32"/>
      <c r="ADL103" s="27"/>
      <c r="ADQ103" s="33"/>
      <c r="ADR103" s="32"/>
      <c r="ADS103" s="27"/>
      <c r="ADX103" s="33"/>
      <c r="ADY103" s="32"/>
      <c r="ADZ103" s="27"/>
      <c r="AEE103" s="33"/>
      <c r="AEF103" s="32"/>
      <c r="AEG103" s="27"/>
      <c r="AEL103" s="33"/>
      <c r="AEM103" s="32"/>
      <c r="AEN103" s="27"/>
      <c r="AES103" s="33"/>
      <c r="AET103" s="32"/>
      <c r="AEU103" s="27"/>
      <c r="AEZ103" s="33"/>
      <c r="AFA103" s="32"/>
      <c r="AFB103" s="27"/>
      <c r="AFG103" s="33"/>
      <c r="AFH103" s="32"/>
      <c r="AFI103" s="27"/>
      <c r="AFN103" s="33"/>
      <c r="AFO103" s="32"/>
      <c r="AFP103" s="27"/>
      <c r="AFU103" s="33"/>
      <c r="AFV103" s="32"/>
      <c r="AFW103" s="27"/>
      <c r="AGB103" s="33"/>
      <c r="AGC103" s="32"/>
      <c r="AGD103" s="27"/>
      <c r="AGI103" s="33"/>
      <c r="AGJ103" s="32"/>
      <c r="AGK103" s="27"/>
      <c r="AGP103" s="33"/>
      <c r="AGQ103" s="32"/>
      <c r="AGR103" s="27"/>
      <c r="AGW103" s="33"/>
      <c r="AGX103" s="32"/>
      <c r="AGY103" s="27"/>
      <c r="AHD103" s="33"/>
      <c r="AHE103" s="32"/>
      <c r="AHF103" s="27"/>
      <c r="AHK103" s="33"/>
      <c r="AHL103" s="32"/>
      <c r="AHM103" s="27"/>
      <c r="AHR103" s="33"/>
      <c r="AHS103" s="32"/>
      <c r="AHT103" s="27"/>
      <c r="AHY103" s="33"/>
      <c r="AHZ103" s="32"/>
      <c r="AIA103" s="27"/>
      <c r="AIF103" s="33"/>
      <c r="AIG103" s="32"/>
      <c r="AIH103" s="27"/>
      <c r="AIM103" s="33"/>
      <c r="AIN103" s="32"/>
      <c r="AIO103" s="27"/>
      <c r="AIT103" s="33"/>
      <c r="AIU103" s="32"/>
      <c r="AIV103" s="27"/>
      <c r="AJA103" s="33"/>
      <c r="AJB103" s="32"/>
      <c r="AJC103" s="27"/>
      <c r="AJH103" s="33"/>
      <c r="AJI103" s="32"/>
      <c r="AJJ103" s="27"/>
      <c r="AJO103" s="33"/>
      <c r="AJP103" s="32"/>
      <c r="AJQ103" s="27"/>
      <c r="AJV103" s="33"/>
      <c r="AJW103" s="32"/>
      <c r="AJX103" s="27"/>
      <c r="AKC103" s="33"/>
      <c r="AKD103" s="32"/>
      <c r="AKE103" s="27"/>
      <c r="AKJ103" s="33"/>
      <c r="AKK103" s="32"/>
      <c r="AKL103" s="27"/>
      <c r="AKQ103" s="33"/>
      <c r="AKR103" s="32"/>
      <c r="AKS103" s="27"/>
      <c r="AKX103" s="33"/>
      <c r="AKY103" s="32"/>
      <c r="AKZ103" s="27"/>
      <c r="ALE103" s="33"/>
      <c r="ALF103" s="32"/>
      <c r="ALG103" s="27"/>
      <c r="ALL103" s="33"/>
      <c r="ALM103" s="32"/>
      <c r="ALN103" s="27"/>
      <c r="ALS103" s="33"/>
      <c r="ALT103" s="32"/>
      <c r="ALU103" s="27"/>
      <c r="ALZ103" s="33"/>
      <c r="AMA103" s="32"/>
      <c r="AMB103" s="27"/>
      <c r="AMG103" s="33"/>
      <c r="AMH103" s="32"/>
      <c r="AMI103" s="27"/>
      <c r="AMN103" s="33"/>
      <c r="AMO103" s="32"/>
      <c r="AMP103" s="27"/>
      <c r="AMU103" s="33"/>
      <c r="AMV103" s="32"/>
      <c r="AMW103" s="27"/>
      <c r="ANB103" s="33"/>
      <c r="ANC103" s="32"/>
      <c r="AND103" s="27"/>
      <c r="ANI103" s="33"/>
      <c r="ANJ103" s="32"/>
      <c r="ANK103" s="27"/>
      <c r="ANP103" s="33"/>
      <c r="ANQ103" s="32"/>
      <c r="ANR103" s="27"/>
      <c r="ANW103" s="33"/>
      <c r="ANX103" s="32"/>
      <c r="ANY103" s="27"/>
      <c r="AOD103" s="33"/>
      <c r="AOE103" s="32"/>
      <c r="AOF103" s="27"/>
      <c r="AOK103" s="33"/>
      <c r="AOL103" s="32"/>
      <c r="AOM103" s="27"/>
      <c r="AOR103" s="33"/>
      <c r="AOS103" s="32"/>
      <c r="AOT103" s="27"/>
      <c r="AOY103" s="33"/>
      <c r="AOZ103" s="32"/>
      <c r="APA103" s="27"/>
      <c r="APF103" s="33"/>
      <c r="APG103" s="32"/>
      <c r="APH103" s="27"/>
      <c r="APM103" s="33"/>
      <c r="APN103" s="32"/>
      <c r="APO103" s="27"/>
      <c r="APT103" s="33"/>
      <c r="APU103" s="32"/>
      <c r="APV103" s="27"/>
      <c r="AQA103" s="33"/>
      <c r="AQB103" s="32"/>
      <c r="AQC103" s="27"/>
      <c r="AQH103" s="33"/>
      <c r="AQI103" s="32"/>
      <c r="AQJ103" s="27"/>
      <c r="AQO103" s="33"/>
      <c r="AQP103" s="32"/>
      <c r="AQQ103" s="27"/>
      <c r="AQV103" s="33"/>
      <c r="AQW103" s="32"/>
      <c r="AQX103" s="27"/>
      <c r="ARC103" s="33"/>
      <c r="ARD103" s="32"/>
      <c r="ARE103" s="27"/>
      <c r="ARJ103" s="33"/>
      <c r="ARK103" s="32"/>
      <c r="ARL103" s="27"/>
      <c r="ARQ103" s="33"/>
      <c r="ARR103" s="32"/>
      <c r="ARS103" s="27"/>
      <c r="ARX103" s="33"/>
      <c r="ARY103" s="32"/>
      <c r="ARZ103" s="27"/>
      <c r="ASE103" s="33"/>
      <c r="ASF103" s="32"/>
      <c r="ASG103" s="27"/>
      <c r="ASL103" s="33"/>
      <c r="ASM103" s="32"/>
      <c r="ASN103" s="27"/>
      <c r="ASS103" s="33"/>
      <c r="AST103" s="32"/>
      <c r="ASU103" s="27"/>
      <c r="ASZ103" s="33"/>
      <c r="ATA103" s="32"/>
      <c r="ATB103" s="27"/>
      <c r="ATG103" s="33"/>
      <c r="ATH103" s="32"/>
      <c r="ATI103" s="27"/>
      <c r="ATN103" s="33"/>
      <c r="ATO103" s="32"/>
      <c r="ATP103" s="27"/>
      <c r="ATU103" s="33"/>
      <c r="ATV103" s="32"/>
      <c r="ATW103" s="27"/>
      <c r="AUB103" s="33"/>
      <c r="AUC103" s="32"/>
      <c r="AUD103" s="27"/>
      <c r="AUI103" s="33"/>
      <c r="AUJ103" s="32"/>
      <c r="AUK103" s="27"/>
      <c r="AUP103" s="33"/>
      <c r="AUQ103" s="32"/>
      <c r="AUR103" s="27"/>
      <c r="AUW103" s="33"/>
      <c r="AUX103" s="32"/>
      <c r="AUY103" s="27"/>
      <c r="AVD103" s="33"/>
      <c r="AVE103" s="32"/>
      <c r="AVF103" s="27"/>
      <c r="AVK103" s="33"/>
      <c r="AVL103" s="32"/>
      <c r="AVM103" s="27"/>
      <c r="AVR103" s="33"/>
      <c r="AVS103" s="32"/>
      <c r="AVT103" s="27"/>
      <c r="AVY103" s="33"/>
      <c r="AVZ103" s="32"/>
      <c r="AWA103" s="27"/>
      <c r="AWF103" s="33"/>
      <c r="AWG103" s="32"/>
      <c r="AWH103" s="27"/>
      <c r="AWM103" s="33"/>
      <c r="AWN103" s="32"/>
      <c r="AWO103" s="27"/>
      <c r="AWT103" s="33"/>
      <c r="AWU103" s="32"/>
      <c r="AWV103" s="27"/>
      <c r="AXA103" s="33"/>
      <c r="AXB103" s="32"/>
      <c r="AXC103" s="27"/>
      <c r="AXH103" s="33"/>
      <c r="AXI103" s="32"/>
      <c r="AXJ103" s="27"/>
      <c r="AXO103" s="33"/>
      <c r="AXP103" s="32"/>
      <c r="AXQ103" s="27"/>
      <c r="AXV103" s="33"/>
      <c r="AXW103" s="32"/>
      <c r="AXX103" s="27"/>
      <c r="AYC103" s="33"/>
      <c r="AYD103" s="32"/>
      <c r="AYE103" s="27"/>
      <c r="AYJ103" s="33"/>
      <c r="AYK103" s="32"/>
      <c r="AYL103" s="27"/>
      <c r="AYQ103" s="33"/>
      <c r="AYR103" s="32"/>
      <c r="AYS103" s="27"/>
      <c r="AYX103" s="33"/>
      <c r="AYY103" s="32"/>
      <c r="AYZ103" s="27"/>
      <c r="AZE103" s="33"/>
      <c r="AZF103" s="32"/>
      <c r="AZG103" s="27"/>
      <c r="AZL103" s="33"/>
      <c r="AZM103" s="32"/>
      <c r="AZN103" s="27"/>
      <c r="AZS103" s="33"/>
      <c r="AZT103" s="32"/>
      <c r="AZU103" s="27"/>
      <c r="AZZ103" s="33"/>
      <c r="BAA103" s="32"/>
      <c r="BAB103" s="27"/>
      <c r="BAG103" s="33"/>
      <c r="BAH103" s="32"/>
      <c r="BAI103" s="27"/>
      <c r="BAN103" s="33"/>
      <c r="BAO103" s="32"/>
      <c r="BAP103" s="27"/>
      <c r="BAU103" s="33"/>
      <c r="BAV103" s="32"/>
      <c r="BAW103" s="27"/>
      <c r="BBB103" s="33"/>
      <c r="BBC103" s="32"/>
      <c r="BBD103" s="27"/>
      <c r="BBI103" s="33"/>
      <c r="BBJ103" s="32"/>
      <c r="BBK103" s="27"/>
      <c r="BBP103" s="33"/>
      <c r="BBQ103" s="32"/>
      <c r="BBR103" s="27"/>
      <c r="BBW103" s="33"/>
      <c r="BBX103" s="32"/>
      <c r="BBY103" s="27"/>
      <c r="BCD103" s="33"/>
      <c r="BCE103" s="32"/>
      <c r="BCF103" s="27"/>
      <c r="BCK103" s="33"/>
      <c r="BCL103" s="32"/>
      <c r="BCM103" s="27"/>
      <c r="BCR103" s="33"/>
      <c r="BCS103" s="32"/>
      <c r="BCT103" s="27"/>
      <c r="BCY103" s="33"/>
      <c r="BCZ103" s="32"/>
      <c r="BDA103" s="27"/>
      <c r="BDF103" s="33"/>
      <c r="BDG103" s="32"/>
      <c r="BDH103" s="27"/>
      <c r="BDM103" s="33"/>
      <c r="BDN103" s="32"/>
      <c r="BDO103" s="27"/>
      <c r="BDT103" s="33"/>
      <c r="BDU103" s="32"/>
      <c r="BDV103" s="27"/>
      <c r="BEA103" s="33"/>
      <c r="BEB103" s="32"/>
      <c r="BEC103" s="27"/>
      <c r="BEH103" s="33"/>
      <c r="BEI103" s="32"/>
      <c r="BEJ103" s="27"/>
      <c r="BEO103" s="33"/>
      <c r="BEP103" s="32"/>
      <c r="BEQ103" s="27"/>
      <c r="BEV103" s="33"/>
      <c r="BEW103" s="32"/>
      <c r="BEX103" s="27"/>
      <c r="BFC103" s="33"/>
      <c r="BFD103" s="32"/>
      <c r="BFE103" s="27"/>
      <c r="BFJ103" s="33"/>
      <c r="BFK103" s="32"/>
      <c r="BFL103" s="27"/>
      <c r="BFQ103" s="33"/>
      <c r="BFR103" s="32"/>
      <c r="BFS103" s="27"/>
      <c r="BFX103" s="33"/>
      <c r="BFY103" s="32"/>
      <c r="BFZ103" s="27"/>
      <c r="BGE103" s="33"/>
      <c r="BGF103" s="32"/>
      <c r="BGG103" s="27"/>
      <c r="BGL103" s="33"/>
      <c r="BGM103" s="32"/>
      <c r="BGN103" s="27"/>
      <c r="BGS103" s="33"/>
      <c r="BGT103" s="32"/>
      <c r="BGU103" s="27"/>
      <c r="BGZ103" s="33"/>
      <c r="BHA103" s="32"/>
      <c r="BHB103" s="27"/>
      <c r="BHG103" s="33"/>
      <c r="BHH103" s="32"/>
      <c r="BHI103" s="27"/>
      <c r="BHN103" s="33"/>
      <c r="BHO103" s="32"/>
      <c r="BHP103" s="27"/>
      <c r="BHU103" s="33"/>
      <c r="BHV103" s="32"/>
      <c r="BHW103" s="27"/>
      <c r="BIB103" s="33"/>
      <c r="BIC103" s="32"/>
      <c r="BID103" s="27"/>
      <c r="BII103" s="33"/>
      <c r="BIJ103" s="32"/>
      <c r="BIK103" s="27"/>
      <c r="BIP103" s="33"/>
      <c r="BIQ103" s="32"/>
      <c r="BIR103" s="27"/>
      <c r="BIW103" s="33"/>
      <c r="BIX103" s="32"/>
      <c r="BIY103" s="27"/>
      <c r="BJD103" s="33"/>
      <c r="BJE103" s="32"/>
      <c r="BJF103" s="27"/>
      <c r="BJK103" s="33"/>
      <c r="BJL103" s="32"/>
      <c r="BJM103" s="27"/>
      <c r="BJR103" s="33"/>
      <c r="BJS103" s="32"/>
      <c r="BJT103" s="27"/>
      <c r="BJY103" s="33"/>
      <c r="BJZ103" s="32"/>
      <c r="BKA103" s="27"/>
      <c r="BKF103" s="33"/>
      <c r="BKG103" s="32"/>
      <c r="BKH103" s="27"/>
      <c r="BKM103" s="33"/>
      <c r="BKN103" s="32"/>
      <c r="BKO103" s="27"/>
      <c r="BKT103" s="33"/>
      <c r="BKU103" s="32"/>
      <c r="BKV103" s="27"/>
      <c r="BLA103" s="33"/>
      <c r="BLB103" s="32"/>
      <c r="BLC103" s="27"/>
      <c r="BLH103" s="33"/>
      <c r="BLI103" s="32"/>
      <c r="BLJ103" s="27"/>
      <c r="BLO103" s="33"/>
      <c r="BLP103" s="32"/>
      <c r="BLQ103" s="27"/>
      <c r="BLV103" s="33"/>
      <c r="BLW103" s="32"/>
      <c r="BLX103" s="27"/>
      <c r="BMC103" s="33"/>
      <c r="BMD103" s="32"/>
      <c r="BME103" s="27"/>
      <c r="BMJ103" s="33"/>
      <c r="BMK103" s="32"/>
      <c r="BML103" s="27"/>
      <c r="BMQ103" s="33"/>
      <c r="BMR103" s="32"/>
      <c r="BMS103" s="27"/>
      <c r="BMX103" s="33"/>
      <c r="BMY103" s="32"/>
      <c r="BMZ103" s="27"/>
      <c r="BNE103" s="33"/>
      <c r="BNF103" s="32"/>
      <c r="BNG103" s="27"/>
      <c r="BNL103" s="33"/>
      <c r="BNM103" s="32"/>
      <c r="BNN103" s="27"/>
      <c r="BNS103" s="33"/>
      <c r="BNT103" s="32"/>
      <c r="BNU103" s="27"/>
      <c r="BNZ103" s="33"/>
      <c r="BOA103" s="32"/>
      <c r="BOB103" s="27"/>
      <c r="BOG103" s="33"/>
      <c r="BOH103" s="32"/>
      <c r="BOI103" s="27"/>
      <c r="BON103" s="33"/>
      <c r="BOO103" s="32"/>
      <c r="BOP103" s="27"/>
      <c r="BOU103" s="33"/>
      <c r="BOV103" s="32"/>
      <c r="BOW103" s="27"/>
      <c r="BPB103" s="33"/>
      <c r="BPC103" s="32"/>
      <c r="BPD103" s="27"/>
      <c r="BPI103" s="33"/>
      <c r="BPJ103" s="32"/>
      <c r="BPK103" s="27"/>
      <c r="BPP103" s="33"/>
      <c r="BPQ103" s="32"/>
      <c r="BPR103" s="27"/>
      <c r="BPW103" s="33"/>
      <c r="BPX103" s="32"/>
      <c r="BPY103" s="27"/>
      <c r="BQD103" s="33"/>
      <c r="BQE103" s="32"/>
      <c r="BQF103" s="27"/>
      <c r="BQK103" s="33"/>
      <c r="BQL103" s="32"/>
      <c r="BQM103" s="27"/>
      <c r="BQR103" s="33"/>
      <c r="BQS103" s="32"/>
      <c r="BQT103" s="27"/>
      <c r="BQY103" s="33"/>
      <c r="BQZ103" s="32"/>
      <c r="BRA103" s="27"/>
      <c r="BRF103" s="33"/>
      <c r="BRG103" s="32"/>
      <c r="BRH103" s="27"/>
      <c r="BRM103" s="33"/>
      <c r="BRN103" s="32"/>
      <c r="BRO103" s="27"/>
      <c r="BRT103" s="33"/>
      <c r="BRU103" s="32"/>
      <c r="BRV103" s="27"/>
      <c r="BSA103" s="33"/>
      <c r="BSB103" s="32"/>
      <c r="BSC103" s="27"/>
      <c r="BSH103" s="33"/>
      <c r="BSI103" s="32"/>
      <c r="BSJ103" s="27"/>
      <c r="BSO103" s="33"/>
      <c r="BSP103" s="32"/>
      <c r="BSQ103" s="27"/>
      <c r="BSV103" s="33"/>
      <c r="BSW103" s="32"/>
      <c r="BSX103" s="27"/>
      <c r="BTC103" s="33"/>
      <c r="BTD103" s="32"/>
      <c r="BTE103" s="27"/>
      <c r="BTJ103" s="33"/>
      <c r="BTK103" s="32"/>
      <c r="BTL103" s="27"/>
      <c r="BTQ103" s="33"/>
      <c r="BTR103" s="32"/>
      <c r="BTS103" s="27"/>
      <c r="BTX103" s="33"/>
      <c r="BTY103" s="32"/>
      <c r="BTZ103" s="27"/>
      <c r="BUE103" s="33"/>
      <c r="BUF103" s="32"/>
      <c r="BUG103" s="27"/>
      <c r="BUL103" s="33"/>
      <c r="BUM103" s="32"/>
      <c r="BUN103" s="27"/>
      <c r="BUS103" s="33"/>
      <c r="BUT103" s="32"/>
      <c r="BUU103" s="27"/>
      <c r="BUZ103" s="33"/>
      <c r="BVA103" s="32"/>
      <c r="BVB103" s="27"/>
      <c r="BVG103" s="33"/>
      <c r="BVH103" s="32"/>
      <c r="BVI103" s="27"/>
      <c r="BVN103" s="33"/>
      <c r="BVO103" s="32"/>
      <c r="BVP103" s="27"/>
      <c r="BVU103" s="33"/>
      <c r="BVV103" s="32"/>
      <c r="BVW103" s="27"/>
      <c r="BWB103" s="33"/>
      <c r="BWC103" s="32"/>
      <c r="BWD103" s="27"/>
      <c r="BWI103" s="33"/>
      <c r="BWJ103" s="32"/>
      <c r="BWK103" s="27"/>
      <c r="BWP103" s="33"/>
      <c r="BWQ103" s="32"/>
      <c r="BWR103" s="27"/>
      <c r="BWW103" s="33"/>
      <c r="BWX103" s="32"/>
      <c r="BWY103" s="27"/>
      <c r="BXD103" s="33"/>
      <c r="BXE103" s="32"/>
      <c r="BXF103" s="27"/>
      <c r="BXK103" s="33"/>
      <c r="BXL103" s="32"/>
      <c r="BXM103" s="27"/>
      <c r="BXR103" s="33"/>
      <c r="BXS103" s="32"/>
      <c r="BXT103" s="27"/>
      <c r="BXY103" s="33"/>
      <c r="BXZ103" s="32"/>
      <c r="BYA103" s="27"/>
      <c r="BYF103" s="33"/>
      <c r="BYG103" s="32"/>
      <c r="BYH103" s="27"/>
      <c r="BYM103" s="33"/>
      <c r="BYN103" s="32"/>
      <c r="BYO103" s="27"/>
      <c r="BYT103" s="33"/>
      <c r="BYU103" s="32"/>
      <c r="BYV103" s="27"/>
      <c r="BZA103" s="33"/>
      <c r="BZB103" s="32"/>
      <c r="BZC103" s="27"/>
      <c r="BZH103" s="33"/>
      <c r="BZI103" s="32"/>
      <c r="BZJ103" s="27"/>
      <c r="BZO103" s="33"/>
      <c r="BZP103" s="32"/>
      <c r="BZQ103" s="27"/>
      <c r="BZV103" s="33"/>
      <c r="BZW103" s="32"/>
      <c r="BZX103" s="27"/>
      <c r="CAC103" s="33"/>
      <c r="CAD103" s="32"/>
      <c r="CAE103" s="27"/>
      <c r="CAJ103" s="33"/>
      <c r="CAK103" s="32"/>
      <c r="CAL103" s="27"/>
      <c r="CAQ103" s="33"/>
      <c r="CAR103" s="32"/>
      <c r="CAS103" s="27"/>
      <c r="CAX103" s="33"/>
      <c r="CAY103" s="32"/>
      <c r="CAZ103" s="27"/>
      <c r="CBE103" s="33"/>
      <c r="CBF103" s="32"/>
      <c r="CBG103" s="27"/>
      <c r="CBL103" s="33"/>
      <c r="CBM103" s="32"/>
      <c r="CBN103" s="27"/>
      <c r="CBS103" s="33"/>
      <c r="CBT103" s="32"/>
      <c r="CBU103" s="27"/>
      <c r="CBZ103" s="33"/>
      <c r="CCA103" s="32"/>
      <c r="CCB103" s="27"/>
      <c r="CCG103" s="33"/>
      <c r="CCH103" s="32"/>
      <c r="CCI103" s="27"/>
      <c r="CCN103" s="33"/>
      <c r="CCO103" s="32"/>
      <c r="CCP103" s="27"/>
      <c r="CCU103" s="33"/>
      <c r="CCV103" s="32"/>
      <c r="CCW103" s="27"/>
      <c r="CDB103" s="33"/>
      <c r="CDC103" s="32"/>
      <c r="CDD103" s="27"/>
      <c r="CDI103" s="33"/>
      <c r="CDJ103" s="32"/>
      <c r="CDK103" s="27"/>
      <c r="CDP103" s="33"/>
      <c r="CDQ103" s="32"/>
      <c r="CDR103" s="27"/>
      <c r="CDW103" s="33"/>
      <c r="CDX103" s="32"/>
      <c r="CDY103" s="27"/>
      <c r="CED103" s="33"/>
      <c r="CEE103" s="32"/>
      <c r="CEF103" s="27"/>
      <c r="CEK103" s="33"/>
      <c r="CEL103" s="32"/>
      <c r="CEM103" s="27"/>
      <c r="CER103" s="33"/>
      <c r="CES103" s="32"/>
      <c r="CET103" s="27"/>
      <c r="CEY103" s="33"/>
      <c r="CEZ103" s="32"/>
      <c r="CFA103" s="27"/>
      <c r="CFF103" s="33"/>
      <c r="CFG103" s="32"/>
      <c r="CFH103" s="27"/>
      <c r="CFM103" s="33"/>
      <c r="CFN103" s="32"/>
      <c r="CFO103" s="27"/>
      <c r="CFT103" s="33"/>
      <c r="CFU103" s="32"/>
      <c r="CFV103" s="27"/>
      <c r="CGA103" s="33"/>
      <c r="CGB103" s="32"/>
      <c r="CGC103" s="27"/>
      <c r="CGH103" s="33"/>
      <c r="CGI103" s="32"/>
      <c r="CGJ103" s="27"/>
      <c r="CGO103" s="33"/>
      <c r="CGP103" s="32"/>
      <c r="CGQ103" s="27"/>
      <c r="CGV103" s="33"/>
      <c r="CGW103" s="32"/>
      <c r="CGX103" s="27"/>
      <c r="CHC103" s="33"/>
      <c r="CHD103" s="32"/>
      <c r="CHE103" s="27"/>
      <c r="CHJ103" s="33"/>
      <c r="CHK103" s="32"/>
      <c r="CHL103" s="27"/>
      <c r="CHQ103" s="33"/>
      <c r="CHR103" s="32"/>
      <c r="CHS103" s="27"/>
      <c r="CHX103" s="33"/>
      <c r="CHY103" s="32"/>
      <c r="CHZ103" s="27"/>
      <c r="CIE103" s="33"/>
      <c r="CIF103" s="32"/>
      <c r="CIG103" s="27"/>
      <c r="CIL103" s="33"/>
      <c r="CIM103" s="32"/>
      <c r="CIN103" s="27"/>
      <c r="CIS103" s="33"/>
      <c r="CIT103" s="32"/>
      <c r="CIU103" s="27"/>
      <c r="CIZ103" s="33"/>
      <c r="CJA103" s="32"/>
      <c r="CJB103" s="27"/>
      <c r="CJG103" s="33"/>
      <c r="CJH103" s="32"/>
      <c r="CJI103" s="27"/>
      <c r="CJN103" s="33"/>
      <c r="CJO103" s="32"/>
      <c r="CJP103" s="27"/>
      <c r="CJU103" s="33"/>
      <c r="CJV103" s="32"/>
      <c r="CJW103" s="27"/>
      <c r="CKB103" s="33"/>
      <c r="CKC103" s="32"/>
      <c r="CKD103" s="27"/>
      <c r="CKI103" s="33"/>
      <c r="CKJ103" s="32"/>
      <c r="CKK103" s="27"/>
      <c r="CKP103" s="33"/>
      <c r="CKQ103" s="32"/>
      <c r="CKR103" s="27"/>
      <c r="CKW103" s="33"/>
      <c r="CKX103" s="32"/>
      <c r="CKY103" s="27"/>
      <c r="CLD103" s="33"/>
      <c r="CLE103" s="32"/>
      <c r="CLF103" s="27"/>
      <c r="CLK103" s="33"/>
      <c r="CLL103" s="32"/>
      <c r="CLM103" s="27"/>
      <c r="CLR103" s="33"/>
      <c r="CLS103" s="32"/>
      <c r="CLT103" s="27"/>
      <c r="CLY103" s="33"/>
      <c r="CLZ103" s="32"/>
      <c r="CMA103" s="27"/>
      <c r="CMF103" s="33"/>
      <c r="CMG103" s="32"/>
      <c r="CMH103" s="27"/>
      <c r="CMM103" s="33"/>
      <c r="CMN103" s="32"/>
      <c r="CMO103" s="27"/>
      <c r="CMT103" s="33"/>
      <c r="CMU103" s="32"/>
      <c r="CMV103" s="27"/>
      <c r="CNA103" s="33"/>
      <c r="CNB103" s="32"/>
      <c r="CNC103" s="27"/>
      <c r="CNH103" s="33"/>
      <c r="CNI103" s="32"/>
      <c r="CNJ103" s="27"/>
      <c r="CNO103" s="33"/>
      <c r="CNP103" s="32"/>
      <c r="CNQ103" s="27"/>
      <c r="CNV103" s="33"/>
      <c r="CNW103" s="32"/>
      <c r="CNX103" s="27"/>
      <c r="COC103" s="33"/>
      <c r="COD103" s="32"/>
      <c r="COE103" s="27"/>
      <c r="COJ103" s="33"/>
      <c r="COK103" s="32"/>
      <c r="COL103" s="27"/>
      <c r="COQ103" s="33"/>
      <c r="COR103" s="32"/>
      <c r="COS103" s="27"/>
      <c r="COX103" s="33"/>
      <c r="COY103" s="32"/>
      <c r="COZ103" s="27"/>
      <c r="CPE103" s="33"/>
      <c r="CPF103" s="32"/>
      <c r="CPG103" s="27"/>
      <c r="CPL103" s="33"/>
      <c r="CPM103" s="32"/>
      <c r="CPN103" s="27"/>
      <c r="CPS103" s="33"/>
      <c r="CPT103" s="32"/>
      <c r="CPU103" s="27"/>
      <c r="CPZ103" s="33"/>
      <c r="CQA103" s="32"/>
      <c r="CQB103" s="27"/>
      <c r="CQG103" s="33"/>
      <c r="CQH103" s="32"/>
      <c r="CQI103" s="27"/>
      <c r="CQN103" s="33"/>
      <c r="CQO103" s="32"/>
      <c r="CQP103" s="27"/>
      <c r="CQU103" s="33"/>
      <c r="CQV103" s="32"/>
      <c r="CQW103" s="27"/>
      <c r="CRB103" s="33"/>
      <c r="CRC103" s="32"/>
      <c r="CRD103" s="27"/>
      <c r="CRI103" s="33"/>
      <c r="CRJ103" s="32"/>
      <c r="CRK103" s="27"/>
      <c r="CRP103" s="33"/>
      <c r="CRQ103" s="32"/>
      <c r="CRR103" s="27"/>
      <c r="CRW103" s="33"/>
      <c r="CRX103" s="32"/>
      <c r="CRY103" s="27"/>
      <c r="CSD103" s="33"/>
      <c r="CSE103" s="32"/>
      <c r="CSF103" s="27"/>
      <c r="CSK103" s="33"/>
      <c r="CSL103" s="32"/>
      <c r="CSM103" s="27"/>
      <c r="CSR103" s="33"/>
      <c r="CSS103" s="32"/>
      <c r="CST103" s="27"/>
      <c r="CSY103" s="33"/>
      <c r="CSZ103" s="32"/>
      <c r="CTA103" s="27"/>
      <c r="CTF103" s="33"/>
      <c r="CTG103" s="32"/>
      <c r="CTH103" s="27"/>
      <c r="CTM103" s="33"/>
      <c r="CTN103" s="32"/>
      <c r="CTO103" s="27"/>
      <c r="CTT103" s="33"/>
      <c r="CTU103" s="32"/>
      <c r="CTV103" s="27"/>
      <c r="CUA103" s="33"/>
      <c r="CUB103" s="32"/>
      <c r="CUC103" s="27"/>
      <c r="CUH103" s="33"/>
      <c r="CUI103" s="32"/>
      <c r="CUJ103" s="27"/>
      <c r="CUO103" s="33"/>
      <c r="CUP103" s="32"/>
      <c r="CUQ103" s="27"/>
      <c r="CUV103" s="33"/>
      <c r="CUW103" s="32"/>
      <c r="CUX103" s="27"/>
      <c r="CVC103" s="33"/>
      <c r="CVD103" s="32"/>
      <c r="CVE103" s="27"/>
      <c r="CVJ103" s="33"/>
      <c r="CVK103" s="32"/>
      <c r="CVL103" s="27"/>
      <c r="CVQ103" s="33"/>
      <c r="CVR103" s="32"/>
      <c r="CVS103" s="27"/>
      <c r="CVX103" s="33"/>
      <c r="CVY103" s="32"/>
      <c r="CVZ103" s="27"/>
      <c r="CWE103" s="33"/>
      <c r="CWF103" s="32"/>
      <c r="CWG103" s="27"/>
      <c r="CWL103" s="33"/>
      <c r="CWM103" s="32"/>
      <c r="CWN103" s="27"/>
      <c r="CWS103" s="33"/>
      <c r="CWT103" s="32"/>
      <c r="CWU103" s="27"/>
      <c r="CWZ103" s="33"/>
      <c r="CXA103" s="32"/>
      <c r="CXB103" s="27"/>
      <c r="CXG103" s="33"/>
      <c r="CXH103" s="32"/>
      <c r="CXI103" s="27"/>
      <c r="CXN103" s="33"/>
      <c r="CXO103" s="32"/>
      <c r="CXP103" s="27"/>
      <c r="CXU103" s="33"/>
      <c r="CXV103" s="32"/>
      <c r="CXW103" s="27"/>
      <c r="CYB103" s="33"/>
      <c r="CYC103" s="32"/>
      <c r="CYD103" s="27"/>
      <c r="CYI103" s="33"/>
      <c r="CYJ103" s="32"/>
      <c r="CYK103" s="27"/>
      <c r="CYP103" s="33"/>
      <c r="CYQ103" s="32"/>
      <c r="CYR103" s="27"/>
      <c r="CYW103" s="33"/>
      <c r="CYX103" s="32"/>
      <c r="CYY103" s="27"/>
      <c r="CZD103" s="33"/>
      <c r="CZE103" s="32"/>
      <c r="CZF103" s="27"/>
      <c r="CZK103" s="33"/>
      <c r="CZL103" s="32"/>
      <c r="CZM103" s="27"/>
      <c r="CZR103" s="33"/>
      <c r="CZS103" s="32"/>
      <c r="CZT103" s="27"/>
      <c r="CZY103" s="33"/>
      <c r="CZZ103" s="32"/>
      <c r="DAA103" s="27"/>
      <c r="DAF103" s="33"/>
      <c r="DAG103" s="32"/>
      <c r="DAH103" s="27"/>
      <c r="DAM103" s="33"/>
      <c r="DAN103" s="32"/>
      <c r="DAO103" s="27"/>
      <c r="DAT103" s="33"/>
      <c r="DAU103" s="32"/>
      <c r="DAV103" s="27"/>
      <c r="DBA103" s="33"/>
      <c r="DBB103" s="32"/>
      <c r="DBC103" s="27"/>
      <c r="DBH103" s="33"/>
      <c r="DBI103" s="32"/>
      <c r="DBJ103" s="27"/>
      <c r="DBO103" s="33"/>
      <c r="DBP103" s="32"/>
      <c r="DBQ103" s="27"/>
      <c r="DBV103" s="33"/>
      <c r="DBW103" s="32"/>
      <c r="DBX103" s="27"/>
      <c r="DCC103" s="33"/>
      <c r="DCD103" s="32"/>
      <c r="DCE103" s="27"/>
      <c r="DCJ103" s="33"/>
      <c r="DCK103" s="32"/>
      <c r="DCL103" s="27"/>
      <c r="DCQ103" s="33"/>
      <c r="DCR103" s="32"/>
      <c r="DCS103" s="27"/>
      <c r="DCX103" s="33"/>
      <c r="DCY103" s="32"/>
      <c r="DCZ103" s="27"/>
      <c r="DDE103" s="33"/>
      <c r="DDF103" s="32"/>
      <c r="DDG103" s="27"/>
      <c r="DDL103" s="33"/>
      <c r="DDM103" s="32"/>
      <c r="DDN103" s="27"/>
      <c r="DDS103" s="33"/>
      <c r="DDT103" s="32"/>
      <c r="DDU103" s="27"/>
      <c r="DDZ103" s="33"/>
      <c r="DEA103" s="32"/>
      <c r="DEB103" s="27"/>
      <c r="DEG103" s="33"/>
      <c r="DEH103" s="32"/>
      <c r="DEI103" s="27"/>
      <c r="DEN103" s="33"/>
      <c r="DEO103" s="32"/>
      <c r="DEP103" s="27"/>
      <c r="DEU103" s="33"/>
      <c r="DEV103" s="32"/>
      <c r="DEW103" s="27"/>
      <c r="DFB103" s="33"/>
      <c r="DFC103" s="32"/>
      <c r="DFD103" s="27"/>
      <c r="DFI103" s="33"/>
      <c r="DFJ103" s="32"/>
      <c r="DFK103" s="27"/>
      <c r="DFP103" s="33"/>
      <c r="DFQ103" s="32"/>
      <c r="DFR103" s="27"/>
      <c r="DFW103" s="33"/>
      <c r="DFX103" s="32"/>
      <c r="DFY103" s="27"/>
      <c r="DGD103" s="33"/>
      <c r="DGE103" s="32"/>
      <c r="DGF103" s="27"/>
      <c r="DGK103" s="33"/>
      <c r="DGL103" s="32"/>
      <c r="DGM103" s="27"/>
      <c r="DGR103" s="33"/>
      <c r="DGS103" s="32"/>
      <c r="DGT103" s="27"/>
      <c r="DGY103" s="33"/>
      <c r="DGZ103" s="32"/>
      <c r="DHA103" s="27"/>
      <c r="DHF103" s="33"/>
      <c r="DHG103" s="32"/>
      <c r="DHH103" s="27"/>
      <c r="DHM103" s="33"/>
      <c r="DHN103" s="32"/>
      <c r="DHO103" s="27"/>
      <c r="DHT103" s="33"/>
      <c r="DHU103" s="32"/>
      <c r="DHV103" s="27"/>
      <c r="DIA103" s="33"/>
      <c r="DIB103" s="32"/>
      <c r="DIC103" s="27"/>
      <c r="DIH103" s="33"/>
      <c r="DII103" s="32"/>
      <c r="DIJ103" s="27"/>
      <c r="DIO103" s="33"/>
      <c r="DIP103" s="32"/>
      <c r="DIQ103" s="27"/>
      <c r="DIV103" s="33"/>
      <c r="DIW103" s="32"/>
      <c r="DIX103" s="27"/>
      <c r="DJC103" s="33"/>
      <c r="DJD103" s="32"/>
      <c r="DJE103" s="27"/>
      <c r="DJJ103" s="33"/>
      <c r="DJK103" s="32"/>
      <c r="DJL103" s="27"/>
      <c r="DJQ103" s="33"/>
      <c r="DJR103" s="32"/>
      <c r="DJS103" s="27"/>
      <c r="DJX103" s="33"/>
      <c r="DJY103" s="32"/>
      <c r="DJZ103" s="27"/>
      <c r="DKE103" s="33"/>
      <c r="DKF103" s="32"/>
      <c r="DKG103" s="27"/>
      <c r="DKL103" s="33"/>
      <c r="DKM103" s="32"/>
      <c r="DKN103" s="27"/>
      <c r="DKS103" s="33"/>
      <c r="DKT103" s="32"/>
      <c r="DKU103" s="27"/>
      <c r="DKZ103" s="33"/>
      <c r="DLA103" s="32"/>
      <c r="DLB103" s="27"/>
      <c r="DLG103" s="33"/>
      <c r="DLH103" s="32"/>
      <c r="DLI103" s="27"/>
      <c r="DLN103" s="33"/>
      <c r="DLO103" s="32"/>
      <c r="DLP103" s="27"/>
      <c r="DLU103" s="33"/>
      <c r="DLV103" s="32"/>
      <c r="DLW103" s="27"/>
      <c r="DMB103" s="33"/>
      <c r="DMC103" s="32"/>
      <c r="DMD103" s="27"/>
      <c r="DMI103" s="33"/>
      <c r="DMJ103" s="32"/>
      <c r="DMK103" s="27"/>
      <c r="DMP103" s="33"/>
      <c r="DMQ103" s="32"/>
      <c r="DMR103" s="27"/>
      <c r="DMW103" s="33"/>
      <c r="DMX103" s="32"/>
      <c r="DMY103" s="27"/>
      <c r="DND103" s="33"/>
      <c r="DNE103" s="32"/>
      <c r="DNF103" s="27"/>
      <c r="DNK103" s="33"/>
      <c r="DNL103" s="32"/>
      <c r="DNM103" s="27"/>
      <c r="DNR103" s="33"/>
      <c r="DNS103" s="32"/>
      <c r="DNT103" s="27"/>
      <c r="DNY103" s="33"/>
      <c r="DNZ103" s="32"/>
      <c r="DOA103" s="27"/>
      <c r="DOF103" s="33"/>
      <c r="DOG103" s="32"/>
      <c r="DOH103" s="27"/>
      <c r="DOM103" s="33"/>
      <c r="DON103" s="32"/>
      <c r="DOO103" s="27"/>
      <c r="DOT103" s="33"/>
      <c r="DOU103" s="32"/>
      <c r="DOV103" s="27"/>
      <c r="DPA103" s="33"/>
      <c r="DPB103" s="32"/>
      <c r="DPC103" s="27"/>
      <c r="DPH103" s="33"/>
      <c r="DPI103" s="32"/>
      <c r="DPJ103" s="27"/>
      <c r="DPO103" s="33"/>
      <c r="DPP103" s="32"/>
      <c r="DPQ103" s="27"/>
      <c r="DPV103" s="33"/>
      <c r="DPW103" s="32"/>
      <c r="DPX103" s="27"/>
      <c r="DQC103" s="33"/>
      <c r="DQD103" s="32"/>
      <c r="DQE103" s="27"/>
      <c r="DQJ103" s="33"/>
      <c r="DQK103" s="32"/>
      <c r="DQL103" s="27"/>
      <c r="DQQ103" s="33"/>
      <c r="DQR103" s="32"/>
      <c r="DQS103" s="27"/>
      <c r="DQX103" s="33"/>
      <c r="DQY103" s="32"/>
      <c r="DQZ103" s="27"/>
      <c r="DRE103" s="33"/>
      <c r="DRF103" s="32"/>
      <c r="DRG103" s="27"/>
      <c r="DRL103" s="33"/>
      <c r="DRM103" s="32"/>
      <c r="DRN103" s="27"/>
      <c r="DRS103" s="33"/>
      <c r="DRT103" s="32"/>
      <c r="DRU103" s="27"/>
      <c r="DRZ103" s="33"/>
      <c r="DSA103" s="32"/>
      <c r="DSB103" s="27"/>
      <c r="DSG103" s="33"/>
      <c r="DSH103" s="32"/>
      <c r="DSI103" s="27"/>
      <c r="DSN103" s="33"/>
      <c r="DSO103" s="32"/>
      <c r="DSP103" s="27"/>
      <c r="DSU103" s="33"/>
      <c r="DSV103" s="32"/>
      <c r="DSW103" s="27"/>
      <c r="DTB103" s="33"/>
      <c r="DTC103" s="32"/>
      <c r="DTD103" s="27"/>
      <c r="DTI103" s="33"/>
      <c r="DTJ103" s="32"/>
      <c r="DTK103" s="27"/>
      <c r="DTP103" s="33"/>
      <c r="DTQ103" s="32"/>
      <c r="DTR103" s="27"/>
      <c r="DTW103" s="33"/>
      <c r="DTX103" s="32"/>
      <c r="DTY103" s="27"/>
      <c r="DUD103" s="33"/>
      <c r="DUE103" s="32"/>
      <c r="DUF103" s="27"/>
      <c r="DUK103" s="33"/>
      <c r="DUL103" s="32"/>
      <c r="DUM103" s="27"/>
      <c r="DUR103" s="33"/>
      <c r="DUS103" s="32"/>
      <c r="DUT103" s="27"/>
      <c r="DUY103" s="33"/>
      <c r="DUZ103" s="32"/>
      <c r="DVA103" s="27"/>
      <c r="DVF103" s="33"/>
      <c r="DVG103" s="32"/>
      <c r="DVH103" s="27"/>
      <c r="DVM103" s="33"/>
      <c r="DVN103" s="32"/>
      <c r="DVO103" s="27"/>
      <c r="DVT103" s="33"/>
      <c r="DVU103" s="32"/>
      <c r="DVV103" s="27"/>
      <c r="DWA103" s="33"/>
      <c r="DWB103" s="32"/>
      <c r="DWC103" s="27"/>
      <c r="DWH103" s="33"/>
      <c r="DWI103" s="32"/>
      <c r="DWJ103" s="27"/>
      <c r="DWO103" s="33"/>
      <c r="DWP103" s="32"/>
      <c r="DWQ103" s="27"/>
      <c r="DWV103" s="33"/>
      <c r="DWW103" s="32"/>
      <c r="DWX103" s="27"/>
      <c r="DXC103" s="33"/>
      <c r="DXD103" s="32"/>
      <c r="DXE103" s="27"/>
      <c r="DXJ103" s="33"/>
      <c r="DXK103" s="32"/>
      <c r="DXL103" s="27"/>
      <c r="DXQ103" s="33"/>
      <c r="DXR103" s="32"/>
      <c r="DXS103" s="27"/>
      <c r="DXX103" s="33"/>
      <c r="DXY103" s="32"/>
      <c r="DXZ103" s="27"/>
      <c r="DYE103" s="33"/>
      <c r="DYF103" s="32"/>
      <c r="DYG103" s="27"/>
      <c r="DYL103" s="33"/>
      <c r="DYM103" s="32"/>
      <c r="DYN103" s="27"/>
      <c r="DYS103" s="33"/>
      <c r="DYT103" s="32"/>
      <c r="DYU103" s="27"/>
      <c r="DYZ103" s="33"/>
      <c r="DZA103" s="32"/>
      <c r="DZB103" s="27"/>
      <c r="DZG103" s="33"/>
      <c r="DZH103" s="32"/>
      <c r="DZI103" s="27"/>
      <c r="DZN103" s="33"/>
      <c r="DZO103" s="32"/>
      <c r="DZP103" s="27"/>
      <c r="DZU103" s="33"/>
      <c r="DZV103" s="32"/>
      <c r="DZW103" s="27"/>
      <c r="EAB103" s="33"/>
      <c r="EAC103" s="32"/>
      <c r="EAD103" s="27"/>
      <c r="EAI103" s="33"/>
      <c r="EAJ103" s="32"/>
      <c r="EAK103" s="27"/>
      <c r="EAP103" s="33"/>
      <c r="EAQ103" s="32"/>
      <c r="EAR103" s="27"/>
      <c r="EAW103" s="33"/>
      <c r="EAX103" s="32"/>
      <c r="EAY103" s="27"/>
      <c r="EBD103" s="33"/>
      <c r="EBE103" s="32"/>
      <c r="EBF103" s="27"/>
      <c r="EBK103" s="33"/>
      <c r="EBL103" s="32"/>
      <c r="EBM103" s="27"/>
      <c r="EBR103" s="33"/>
      <c r="EBS103" s="32"/>
      <c r="EBT103" s="27"/>
      <c r="EBY103" s="33"/>
      <c r="EBZ103" s="32"/>
      <c r="ECA103" s="27"/>
      <c r="ECF103" s="33"/>
      <c r="ECG103" s="32"/>
      <c r="ECH103" s="27"/>
      <c r="ECM103" s="33"/>
      <c r="ECN103" s="32"/>
      <c r="ECO103" s="27"/>
      <c r="ECT103" s="33"/>
      <c r="ECU103" s="32"/>
      <c r="ECV103" s="27"/>
      <c r="EDA103" s="33"/>
      <c r="EDB103" s="32"/>
      <c r="EDC103" s="27"/>
      <c r="EDH103" s="33"/>
      <c r="EDI103" s="32"/>
      <c r="EDJ103" s="27"/>
      <c r="EDO103" s="33"/>
      <c r="EDP103" s="32"/>
      <c r="EDQ103" s="27"/>
      <c r="EDV103" s="33"/>
      <c r="EDW103" s="32"/>
      <c r="EDX103" s="27"/>
      <c r="EEC103" s="33"/>
      <c r="EED103" s="32"/>
      <c r="EEE103" s="27"/>
      <c r="EEJ103" s="33"/>
      <c r="EEK103" s="32"/>
      <c r="EEL103" s="27"/>
      <c r="EEQ103" s="33"/>
      <c r="EER103" s="32"/>
      <c r="EES103" s="27"/>
      <c r="EEX103" s="33"/>
      <c r="EEY103" s="32"/>
      <c r="EEZ103" s="27"/>
      <c r="EFE103" s="33"/>
      <c r="EFF103" s="32"/>
      <c r="EFG103" s="27"/>
      <c r="EFL103" s="33"/>
      <c r="EFM103" s="32"/>
      <c r="EFN103" s="27"/>
      <c r="EFS103" s="33"/>
      <c r="EFT103" s="32"/>
      <c r="EFU103" s="27"/>
      <c r="EFZ103" s="33"/>
      <c r="EGA103" s="32"/>
      <c r="EGB103" s="27"/>
      <c r="EGG103" s="33"/>
      <c r="EGH103" s="32"/>
      <c r="EGI103" s="27"/>
      <c r="EGN103" s="33"/>
      <c r="EGO103" s="32"/>
      <c r="EGP103" s="27"/>
      <c r="EGU103" s="33"/>
      <c r="EGV103" s="32"/>
      <c r="EGW103" s="27"/>
      <c r="EHB103" s="33"/>
      <c r="EHC103" s="32"/>
      <c r="EHD103" s="27"/>
      <c r="EHI103" s="33"/>
      <c r="EHJ103" s="32"/>
      <c r="EHK103" s="27"/>
      <c r="EHP103" s="33"/>
      <c r="EHQ103" s="32"/>
      <c r="EHR103" s="27"/>
      <c r="EHW103" s="33"/>
      <c r="EHX103" s="32"/>
      <c r="EHY103" s="27"/>
      <c r="EID103" s="33"/>
      <c r="EIE103" s="32"/>
      <c r="EIF103" s="27"/>
      <c r="EIK103" s="33"/>
      <c r="EIL103" s="32"/>
      <c r="EIM103" s="27"/>
      <c r="EIR103" s="33"/>
      <c r="EIS103" s="32"/>
      <c r="EIT103" s="27"/>
      <c r="EIY103" s="33"/>
      <c r="EIZ103" s="32"/>
      <c r="EJA103" s="27"/>
      <c r="EJF103" s="33"/>
      <c r="EJG103" s="32"/>
      <c r="EJH103" s="27"/>
      <c r="EJM103" s="33"/>
      <c r="EJN103" s="32"/>
      <c r="EJO103" s="27"/>
      <c r="EJT103" s="33"/>
      <c r="EJU103" s="32"/>
      <c r="EJV103" s="27"/>
      <c r="EKA103" s="33"/>
      <c r="EKB103" s="32"/>
      <c r="EKC103" s="27"/>
      <c r="EKH103" s="33"/>
      <c r="EKI103" s="32"/>
      <c r="EKJ103" s="27"/>
      <c r="EKO103" s="33"/>
      <c r="EKP103" s="32"/>
      <c r="EKQ103" s="27"/>
      <c r="EKV103" s="33"/>
      <c r="EKW103" s="32"/>
      <c r="EKX103" s="27"/>
      <c r="ELC103" s="33"/>
      <c r="ELD103" s="32"/>
      <c r="ELE103" s="27"/>
      <c r="ELJ103" s="33"/>
      <c r="ELK103" s="32"/>
      <c r="ELL103" s="27"/>
      <c r="ELQ103" s="33"/>
      <c r="ELR103" s="32"/>
      <c r="ELS103" s="27"/>
      <c r="ELX103" s="33"/>
      <c r="ELY103" s="32"/>
      <c r="ELZ103" s="27"/>
      <c r="EME103" s="33"/>
      <c r="EMF103" s="32"/>
      <c r="EMG103" s="27"/>
      <c r="EML103" s="33"/>
      <c r="EMM103" s="32"/>
      <c r="EMN103" s="27"/>
      <c r="EMS103" s="33"/>
      <c r="EMT103" s="32"/>
      <c r="EMU103" s="27"/>
      <c r="EMZ103" s="33"/>
      <c r="ENA103" s="32"/>
      <c r="ENB103" s="27"/>
      <c r="ENG103" s="33"/>
      <c r="ENH103" s="32"/>
      <c r="ENI103" s="27"/>
      <c r="ENN103" s="33"/>
      <c r="ENO103" s="32"/>
      <c r="ENP103" s="27"/>
      <c r="ENU103" s="33"/>
      <c r="ENV103" s="32"/>
      <c r="ENW103" s="27"/>
      <c r="EOB103" s="33"/>
      <c r="EOC103" s="32"/>
      <c r="EOD103" s="27"/>
      <c r="EOI103" s="33"/>
      <c r="EOJ103" s="32"/>
      <c r="EOK103" s="27"/>
      <c r="EOP103" s="33"/>
      <c r="EOQ103" s="32"/>
      <c r="EOR103" s="27"/>
      <c r="EOW103" s="33"/>
      <c r="EOX103" s="32"/>
      <c r="EOY103" s="27"/>
      <c r="EPD103" s="33"/>
      <c r="EPE103" s="32"/>
      <c r="EPF103" s="27"/>
      <c r="EPK103" s="33"/>
      <c r="EPL103" s="32"/>
      <c r="EPM103" s="27"/>
      <c r="EPR103" s="33"/>
      <c r="EPS103" s="32"/>
      <c r="EPT103" s="27"/>
      <c r="EPY103" s="33"/>
      <c r="EPZ103" s="32"/>
      <c r="EQA103" s="27"/>
      <c r="EQF103" s="33"/>
      <c r="EQG103" s="32"/>
      <c r="EQH103" s="27"/>
      <c r="EQM103" s="33"/>
      <c r="EQN103" s="32"/>
      <c r="EQO103" s="27"/>
      <c r="EQT103" s="33"/>
      <c r="EQU103" s="32"/>
      <c r="EQV103" s="27"/>
      <c r="ERA103" s="33"/>
      <c r="ERB103" s="32"/>
      <c r="ERC103" s="27"/>
      <c r="ERH103" s="33"/>
      <c r="ERI103" s="32"/>
      <c r="ERJ103" s="27"/>
      <c r="ERO103" s="33"/>
      <c r="ERP103" s="32"/>
      <c r="ERQ103" s="27"/>
      <c r="ERV103" s="33"/>
      <c r="ERW103" s="32"/>
      <c r="ERX103" s="27"/>
      <c r="ESC103" s="33"/>
      <c r="ESD103" s="32"/>
      <c r="ESE103" s="27"/>
      <c r="ESJ103" s="33"/>
      <c r="ESK103" s="32"/>
      <c r="ESL103" s="27"/>
      <c r="ESQ103" s="33"/>
      <c r="ESR103" s="32"/>
      <c r="ESS103" s="27"/>
      <c r="ESX103" s="33"/>
      <c r="ESY103" s="32"/>
      <c r="ESZ103" s="27"/>
      <c r="ETE103" s="33"/>
      <c r="ETF103" s="32"/>
      <c r="ETG103" s="27"/>
      <c r="ETL103" s="33"/>
      <c r="ETM103" s="32"/>
      <c r="ETN103" s="27"/>
      <c r="ETS103" s="33"/>
      <c r="ETT103" s="32"/>
      <c r="ETU103" s="27"/>
      <c r="ETZ103" s="33"/>
      <c r="EUA103" s="32"/>
      <c r="EUB103" s="27"/>
      <c r="EUG103" s="33"/>
      <c r="EUH103" s="32"/>
      <c r="EUI103" s="27"/>
      <c r="EUN103" s="33"/>
      <c r="EUO103" s="32"/>
      <c r="EUP103" s="27"/>
      <c r="EUU103" s="33"/>
      <c r="EUV103" s="32"/>
      <c r="EUW103" s="27"/>
      <c r="EVB103" s="33"/>
      <c r="EVC103" s="32"/>
      <c r="EVD103" s="27"/>
      <c r="EVI103" s="33"/>
      <c r="EVJ103" s="32"/>
      <c r="EVK103" s="27"/>
      <c r="EVP103" s="33"/>
      <c r="EVQ103" s="32"/>
      <c r="EVR103" s="27"/>
      <c r="EVW103" s="33"/>
      <c r="EVX103" s="32"/>
      <c r="EVY103" s="27"/>
      <c r="EWD103" s="33"/>
      <c r="EWE103" s="32"/>
      <c r="EWF103" s="27"/>
      <c r="EWK103" s="33"/>
      <c r="EWL103" s="32"/>
      <c r="EWM103" s="27"/>
      <c r="EWR103" s="33"/>
      <c r="EWS103" s="32"/>
      <c r="EWT103" s="27"/>
      <c r="EWY103" s="33"/>
      <c r="EWZ103" s="32"/>
      <c r="EXA103" s="27"/>
      <c r="EXF103" s="33"/>
      <c r="EXG103" s="32"/>
      <c r="EXH103" s="27"/>
      <c r="EXM103" s="33"/>
      <c r="EXN103" s="32"/>
      <c r="EXO103" s="27"/>
      <c r="EXT103" s="33"/>
      <c r="EXU103" s="32"/>
      <c r="EXV103" s="27"/>
      <c r="EYA103" s="33"/>
      <c r="EYB103" s="32"/>
      <c r="EYC103" s="27"/>
      <c r="EYH103" s="33"/>
      <c r="EYI103" s="32"/>
      <c r="EYJ103" s="27"/>
      <c r="EYO103" s="33"/>
      <c r="EYP103" s="32"/>
      <c r="EYQ103" s="27"/>
      <c r="EYV103" s="33"/>
      <c r="EYW103" s="32"/>
      <c r="EYX103" s="27"/>
      <c r="EZC103" s="33"/>
      <c r="EZD103" s="32"/>
      <c r="EZE103" s="27"/>
      <c r="EZJ103" s="33"/>
      <c r="EZK103" s="32"/>
      <c r="EZL103" s="27"/>
      <c r="EZQ103" s="33"/>
      <c r="EZR103" s="32"/>
      <c r="EZS103" s="27"/>
      <c r="EZX103" s="33"/>
      <c r="EZY103" s="32"/>
      <c r="EZZ103" s="27"/>
      <c r="FAE103" s="33"/>
      <c r="FAF103" s="32"/>
      <c r="FAG103" s="27"/>
      <c r="FAL103" s="33"/>
      <c r="FAM103" s="32"/>
      <c r="FAN103" s="27"/>
      <c r="FAS103" s="33"/>
      <c r="FAT103" s="32"/>
      <c r="FAU103" s="27"/>
      <c r="FAZ103" s="33"/>
      <c r="FBA103" s="32"/>
      <c r="FBB103" s="27"/>
      <c r="FBG103" s="33"/>
      <c r="FBH103" s="32"/>
      <c r="FBI103" s="27"/>
      <c r="FBN103" s="33"/>
      <c r="FBO103" s="32"/>
      <c r="FBP103" s="27"/>
      <c r="FBU103" s="33"/>
      <c r="FBV103" s="32"/>
      <c r="FBW103" s="27"/>
      <c r="FCB103" s="33"/>
      <c r="FCC103" s="32"/>
      <c r="FCD103" s="27"/>
      <c r="FCI103" s="33"/>
      <c r="FCJ103" s="32"/>
      <c r="FCK103" s="27"/>
      <c r="FCP103" s="33"/>
      <c r="FCQ103" s="32"/>
      <c r="FCR103" s="27"/>
      <c r="FCW103" s="33"/>
      <c r="FCX103" s="32"/>
      <c r="FCY103" s="27"/>
      <c r="FDD103" s="33"/>
      <c r="FDE103" s="32"/>
      <c r="FDF103" s="27"/>
      <c r="FDK103" s="33"/>
      <c r="FDL103" s="32"/>
      <c r="FDM103" s="27"/>
      <c r="FDR103" s="33"/>
      <c r="FDS103" s="32"/>
      <c r="FDT103" s="27"/>
      <c r="FDY103" s="33"/>
      <c r="FDZ103" s="32"/>
      <c r="FEA103" s="27"/>
      <c r="FEF103" s="33"/>
      <c r="FEG103" s="32"/>
      <c r="FEH103" s="27"/>
      <c r="FEM103" s="33"/>
      <c r="FEN103" s="32"/>
      <c r="FEO103" s="27"/>
      <c r="FET103" s="33"/>
      <c r="FEU103" s="32"/>
      <c r="FEV103" s="27"/>
      <c r="FFA103" s="33"/>
      <c r="FFB103" s="32"/>
      <c r="FFC103" s="27"/>
      <c r="FFH103" s="33"/>
      <c r="FFI103" s="32"/>
      <c r="FFJ103" s="27"/>
      <c r="FFO103" s="33"/>
      <c r="FFP103" s="32"/>
      <c r="FFQ103" s="27"/>
      <c r="FFV103" s="33"/>
      <c r="FFW103" s="32"/>
      <c r="FFX103" s="27"/>
      <c r="FGC103" s="33"/>
      <c r="FGD103" s="32"/>
      <c r="FGE103" s="27"/>
      <c r="FGJ103" s="33"/>
      <c r="FGK103" s="32"/>
      <c r="FGL103" s="27"/>
      <c r="FGQ103" s="33"/>
      <c r="FGR103" s="32"/>
      <c r="FGS103" s="27"/>
      <c r="FGX103" s="33"/>
      <c r="FGY103" s="32"/>
      <c r="FGZ103" s="27"/>
      <c r="FHE103" s="33"/>
      <c r="FHF103" s="32"/>
      <c r="FHG103" s="27"/>
      <c r="FHL103" s="33"/>
      <c r="FHM103" s="32"/>
      <c r="FHN103" s="27"/>
      <c r="FHS103" s="33"/>
      <c r="FHT103" s="32"/>
      <c r="FHU103" s="27"/>
      <c r="FHZ103" s="33"/>
      <c r="FIA103" s="32"/>
      <c r="FIB103" s="27"/>
      <c r="FIG103" s="33"/>
      <c r="FIH103" s="32"/>
      <c r="FII103" s="27"/>
      <c r="FIN103" s="33"/>
      <c r="FIO103" s="32"/>
      <c r="FIP103" s="27"/>
      <c r="FIU103" s="33"/>
      <c r="FIV103" s="32"/>
      <c r="FIW103" s="27"/>
      <c r="FJB103" s="33"/>
      <c r="FJC103" s="32"/>
      <c r="FJD103" s="27"/>
      <c r="FJI103" s="33"/>
      <c r="FJJ103" s="32"/>
      <c r="FJK103" s="27"/>
      <c r="FJP103" s="33"/>
      <c r="FJQ103" s="32"/>
      <c r="FJR103" s="27"/>
      <c r="FJW103" s="33"/>
      <c r="FJX103" s="32"/>
      <c r="FJY103" s="27"/>
      <c r="FKD103" s="33"/>
      <c r="FKE103" s="32"/>
      <c r="FKF103" s="27"/>
      <c r="FKK103" s="33"/>
      <c r="FKL103" s="32"/>
      <c r="FKM103" s="27"/>
      <c r="FKR103" s="33"/>
      <c r="FKS103" s="32"/>
      <c r="FKT103" s="27"/>
      <c r="FKY103" s="33"/>
      <c r="FKZ103" s="32"/>
      <c r="FLA103" s="27"/>
      <c r="FLF103" s="33"/>
      <c r="FLG103" s="32"/>
      <c r="FLH103" s="27"/>
      <c r="FLM103" s="33"/>
      <c r="FLN103" s="32"/>
      <c r="FLO103" s="27"/>
      <c r="FLT103" s="33"/>
      <c r="FLU103" s="32"/>
      <c r="FLV103" s="27"/>
      <c r="FMA103" s="33"/>
      <c r="FMB103" s="32"/>
      <c r="FMC103" s="27"/>
      <c r="FMH103" s="33"/>
      <c r="FMI103" s="32"/>
      <c r="FMJ103" s="27"/>
      <c r="FMO103" s="33"/>
      <c r="FMP103" s="32"/>
      <c r="FMQ103" s="27"/>
      <c r="FMV103" s="33"/>
      <c r="FMW103" s="32"/>
      <c r="FMX103" s="27"/>
      <c r="FNC103" s="33"/>
      <c r="FND103" s="32"/>
      <c r="FNE103" s="27"/>
      <c r="FNJ103" s="33"/>
      <c r="FNK103" s="32"/>
      <c r="FNL103" s="27"/>
      <c r="FNQ103" s="33"/>
      <c r="FNR103" s="32"/>
      <c r="FNS103" s="27"/>
      <c r="FNX103" s="33"/>
      <c r="FNY103" s="32"/>
      <c r="FNZ103" s="27"/>
      <c r="FOE103" s="33"/>
      <c r="FOF103" s="32"/>
      <c r="FOG103" s="27"/>
      <c r="FOL103" s="33"/>
      <c r="FOM103" s="32"/>
      <c r="FON103" s="27"/>
      <c r="FOS103" s="33"/>
      <c r="FOT103" s="32"/>
      <c r="FOU103" s="27"/>
      <c r="FOZ103" s="33"/>
      <c r="FPA103" s="32"/>
      <c r="FPB103" s="27"/>
      <c r="FPG103" s="33"/>
      <c r="FPH103" s="32"/>
      <c r="FPI103" s="27"/>
      <c r="FPN103" s="33"/>
      <c r="FPO103" s="32"/>
      <c r="FPP103" s="27"/>
      <c r="FPU103" s="33"/>
      <c r="FPV103" s="32"/>
      <c r="FPW103" s="27"/>
      <c r="FQB103" s="33"/>
      <c r="FQC103" s="32"/>
      <c r="FQD103" s="27"/>
      <c r="FQI103" s="33"/>
      <c r="FQJ103" s="32"/>
      <c r="FQK103" s="27"/>
      <c r="FQP103" s="33"/>
      <c r="FQQ103" s="32"/>
      <c r="FQR103" s="27"/>
      <c r="FQW103" s="33"/>
      <c r="FQX103" s="32"/>
      <c r="FQY103" s="27"/>
      <c r="FRD103" s="33"/>
      <c r="FRE103" s="32"/>
      <c r="FRF103" s="27"/>
      <c r="FRK103" s="33"/>
      <c r="FRL103" s="32"/>
      <c r="FRM103" s="27"/>
      <c r="FRR103" s="33"/>
      <c r="FRS103" s="32"/>
      <c r="FRT103" s="27"/>
      <c r="FRY103" s="33"/>
      <c r="FRZ103" s="32"/>
      <c r="FSA103" s="27"/>
      <c r="FSF103" s="33"/>
      <c r="FSG103" s="32"/>
      <c r="FSH103" s="27"/>
      <c r="FSM103" s="33"/>
      <c r="FSN103" s="32"/>
      <c r="FSO103" s="27"/>
      <c r="FST103" s="33"/>
      <c r="FSU103" s="32"/>
      <c r="FSV103" s="27"/>
      <c r="FTA103" s="33"/>
      <c r="FTB103" s="32"/>
      <c r="FTC103" s="27"/>
      <c r="FTH103" s="33"/>
      <c r="FTI103" s="32"/>
      <c r="FTJ103" s="27"/>
      <c r="FTO103" s="33"/>
      <c r="FTP103" s="32"/>
      <c r="FTQ103" s="27"/>
      <c r="FTV103" s="33"/>
      <c r="FTW103" s="32"/>
      <c r="FTX103" s="27"/>
      <c r="FUC103" s="33"/>
      <c r="FUD103" s="32"/>
      <c r="FUE103" s="27"/>
      <c r="FUJ103" s="33"/>
      <c r="FUK103" s="32"/>
      <c r="FUL103" s="27"/>
      <c r="FUQ103" s="33"/>
      <c r="FUR103" s="32"/>
      <c r="FUS103" s="27"/>
      <c r="FUX103" s="33"/>
      <c r="FUY103" s="32"/>
      <c r="FUZ103" s="27"/>
      <c r="FVE103" s="33"/>
      <c r="FVF103" s="32"/>
      <c r="FVG103" s="27"/>
      <c r="FVL103" s="33"/>
      <c r="FVM103" s="32"/>
      <c r="FVN103" s="27"/>
      <c r="FVS103" s="33"/>
      <c r="FVT103" s="32"/>
      <c r="FVU103" s="27"/>
      <c r="FVZ103" s="33"/>
      <c r="FWA103" s="32"/>
      <c r="FWB103" s="27"/>
      <c r="FWG103" s="33"/>
      <c r="FWH103" s="32"/>
      <c r="FWI103" s="27"/>
      <c r="FWN103" s="33"/>
      <c r="FWO103" s="32"/>
      <c r="FWP103" s="27"/>
      <c r="FWU103" s="33"/>
      <c r="FWV103" s="32"/>
      <c r="FWW103" s="27"/>
      <c r="FXB103" s="33"/>
      <c r="FXC103" s="32"/>
      <c r="FXD103" s="27"/>
      <c r="FXI103" s="33"/>
      <c r="FXJ103" s="32"/>
      <c r="FXK103" s="27"/>
      <c r="FXP103" s="33"/>
      <c r="FXQ103" s="32"/>
      <c r="FXR103" s="27"/>
      <c r="FXW103" s="33"/>
      <c r="FXX103" s="32"/>
      <c r="FXY103" s="27"/>
      <c r="FYD103" s="33"/>
      <c r="FYE103" s="32"/>
      <c r="FYF103" s="27"/>
      <c r="FYK103" s="33"/>
      <c r="FYL103" s="32"/>
      <c r="FYM103" s="27"/>
      <c r="FYR103" s="33"/>
      <c r="FYS103" s="32"/>
      <c r="FYT103" s="27"/>
      <c r="FYY103" s="33"/>
      <c r="FYZ103" s="32"/>
      <c r="FZA103" s="27"/>
      <c r="FZF103" s="33"/>
      <c r="FZG103" s="32"/>
      <c r="FZH103" s="27"/>
      <c r="FZM103" s="33"/>
      <c r="FZN103" s="32"/>
      <c r="FZO103" s="27"/>
      <c r="FZT103" s="33"/>
      <c r="FZU103" s="32"/>
      <c r="FZV103" s="27"/>
      <c r="GAA103" s="33"/>
      <c r="GAB103" s="32"/>
      <c r="GAC103" s="27"/>
      <c r="GAH103" s="33"/>
      <c r="GAI103" s="32"/>
      <c r="GAJ103" s="27"/>
      <c r="GAO103" s="33"/>
      <c r="GAP103" s="32"/>
      <c r="GAQ103" s="27"/>
      <c r="GAV103" s="33"/>
      <c r="GAW103" s="32"/>
      <c r="GAX103" s="27"/>
      <c r="GBC103" s="33"/>
      <c r="GBD103" s="32"/>
      <c r="GBE103" s="27"/>
      <c r="GBJ103" s="33"/>
      <c r="GBK103" s="32"/>
      <c r="GBL103" s="27"/>
      <c r="GBQ103" s="33"/>
      <c r="GBR103" s="32"/>
      <c r="GBS103" s="27"/>
      <c r="GBX103" s="33"/>
      <c r="GBY103" s="32"/>
      <c r="GBZ103" s="27"/>
      <c r="GCE103" s="33"/>
      <c r="GCF103" s="32"/>
      <c r="GCG103" s="27"/>
      <c r="GCL103" s="33"/>
      <c r="GCM103" s="32"/>
      <c r="GCN103" s="27"/>
      <c r="GCS103" s="33"/>
      <c r="GCT103" s="32"/>
      <c r="GCU103" s="27"/>
      <c r="GCZ103" s="33"/>
      <c r="GDA103" s="32"/>
      <c r="GDB103" s="27"/>
      <c r="GDG103" s="33"/>
      <c r="GDH103" s="32"/>
      <c r="GDI103" s="27"/>
      <c r="GDN103" s="33"/>
      <c r="GDO103" s="32"/>
      <c r="GDP103" s="27"/>
      <c r="GDU103" s="33"/>
      <c r="GDV103" s="32"/>
      <c r="GDW103" s="27"/>
      <c r="GEB103" s="33"/>
      <c r="GEC103" s="32"/>
      <c r="GED103" s="27"/>
      <c r="GEI103" s="33"/>
      <c r="GEJ103" s="32"/>
      <c r="GEK103" s="27"/>
      <c r="GEP103" s="33"/>
      <c r="GEQ103" s="32"/>
      <c r="GER103" s="27"/>
      <c r="GEW103" s="33"/>
      <c r="GEX103" s="32"/>
      <c r="GEY103" s="27"/>
      <c r="GFD103" s="33"/>
      <c r="GFE103" s="32"/>
      <c r="GFF103" s="27"/>
      <c r="GFK103" s="33"/>
      <c r="GFL103" s="32"/>
      <c r="GFM103" s="27"/>
      <c r="GFR103" s="33"/>
      <c r="GFS103" s="32"/>
      <c r="GFT103" s="27"/>
      <c r="GFY103" s="33"/>
      <c r="GFZ103" s="32"/>
      <c r="GGA103" s="27"/>
      <c r="GGF103" s="33"/>
      <c r="GGG103" s="32"/>
      <c r="GGH103" s="27"/>
      <c r="GGM103" s="33"/>
      <c r="GGN103" s="32"/>
      <c r="GGO103" s="27"/>
      <c r="GGT103" s="33"/>
      <c r="GGU103" s="32"/>
      <c r="GGV103" s="27"/>
      <c r="GHA103" s="33"/>
      <c r="GHB103" s="32"/>
      <c r="GHC103" s="27"/>
      <c r="GHH103" s="33"/>
      <c r="GHI103" s="32"/>
      <c r="GHJ103" s="27"/>
      <c r="GHO103" s="33"/>
      <c r="GHP103" s="32"/>
      <c r="GHQ103" s="27"/>
      <c r="GHV103" s="33"/>
      <c r="GHW103" s="32"/>
      <c r="GHX103" s="27"/>
      <c r="GIC103" s="33"/>
      <c r="GID103" s="32"/>
      <c r="GIE103" s="27"/>
      <c r="GIJ103" s="33"/>
      <c r="GIK103" s="32"/>
      <c r="GIL103" s="27"/>
      <c r="GIQ103" s="33"/>
      <c r="GIR103" s="32"/>
      <c r="GIS103" s="27"/>
      <c r="GIX103" s="33"/>
      <c r="GIY103" s="32"/>
      <c r="GIZ103" s="27"/>
      <c r="GJE103" s="33"/>
      <c r="GJF103" s="32"/>
      <c r="GJG103" s="27"/>
      <c r="GJL103" s="33"/>
      <c r="GJM103" s="32"/>
      <c r="GJN103" s="27"/>
      <c r="GJS103" s="33"/>
      <c r="GJT103" s="32"/>
      <c r="GJU103" s="27"/>
      <c r="GJZ103" s="33"/>
      <c r="GKA103" s="32"/>
      <c r="GKB103" s="27"/>
      <c r="GKG103" s="33"/>
      <c r="GKH103" s="32"/>
      <c r="GKI103" s="27"/>
      <c r="GKN103" s="33"/>
      <c r="GKO103" s="32"/>
      <c r="GKP103" s="27"/>
      <c r="GKU103" s="33"/>
      <c r="GKV103" s="32"/>
      <c r="GKW103" s="27"/>
      <c r="GLB103" s="33"/>
      <c r="GLC103" s="32"/>
      <c r="GLD103" s="27"/>
      <c r="GLI103" s="33"/>
      <c r="GLJ103" s="32"/>
      <c r="GLK103" s="27"/>
      <c r="GLP103" s="33"/>
      <c r="GLQ103" s="32"/>
      <c r="GLR103" s="27"/>
      <c r="GLW103" s="33"/>
      <c r="GLX103" s="32"/>
      <c r="GLY103" s="27"/>
      <c r="GMD103" s="33"/>
      <c r="GME103" s="32"/>
      <c r="GMF103" s="27"/>
      <c r="GMK103" s="33"/>
      <c r="GML103" s="32"/>
      <c r="GMM103" s="27"/>
      <c r="GMR103" s="33"/>
      <c r="GMS103" s="32"/>
      <c r="GMT103" s="27"/>
      <c r="GMY103" s="33"/>
      <c r="GMZ103" s="32"/>
      <c r="GNA103" s="27"/>
      <c r="GNF103" s="33"/>
      <c r="GNG103" s="32"/>
      <c r="GNH103" s="27"/>
      <c r="GNM103" s="33"/>
      <c r="GNN103" s="32"/>
      <c r="GNO103" s="27"/>
      <c r="GNT103" s="33"/>
      <c r="GNU103" s="32"/>
      <c r="GNV103" s="27"/>
      <c r="GOA103" s="33"/>
      <c r="GOB103" s="32"/>
      <c r="GOC103" s="27"/>
      <c r="GOH103" s="33"/>
      <c r="GOI103" s="32"/>
      <c r="GOJ103" s="27"/>
      <c r="GOO103" s="33"/>
      <c r="GOP103" s="32"/>
      <c r="GOQ103" s="27"/>
      <c r="GOV103" s="33"/>
      <c r="GOW103" s="32"/>
      <c r="GOX103" s="27"/>
      <c r="GPC103" s="33"/>
      <c r="GPD103" s="32"/>
      <c r="GPE103" s="27"/>
      <c r="GPJ103" s="33"/>
      <c r="GPK103" s="32"/>
      <c r="GPL103" s="27"/>
      <c r="GPQ103" s="33"/>
      <c r="GPR103" s="32"/>
      <c r="GPS103" s="27"/>
      <c r="GPX103" s="33"/>
      <c r="GPY103" s="32"/>
      <c r="GPZ103" s="27"/>
      <c r="GQE103" s="33"/>
      <c r="GQF103" s="32"/>
      <c r="GQG103" s="27"/>
      <c r="GQL103" s="33"/>
      <c r="GQM103" s="32"/>
      <c r="GQN103" s="27"/>
      <c r="GQS103" s="33"/>
      <c r="GQT103" s="32"/>
      <c r="GQU103" s="27"/>
      <c r="GQZ103" s="33"/>
      <c r="GRA103" s="32"/>
      <c r="GRB103" s="27"/>
      <c r="GRG103" s="33"/>
      <c r="GRH103" s="32"/>
      <c r="GRI103" s="27"/>
      <c r="GRN103" s="33"/>
      <c r="GRO103" s="32"/>
      <c r="GRP103" s="27"/>
      <c r="GRU103" s="33"/>
      <c r="GRV103" s="32"/>
      <c r="GRW103" s="27"/>
      <c r="GSB103" s="33"/>
      <c r="GSC103" s="32"/>
      <c r="GSD103" s="27"/>
      <c r="GSI103" s="33"/>
      <c r="GSJ103" s="32"/>
      <c r="GSK103" s="27"/>
      <c r="GSP103" s="33"/>
      <c r="GSQ103" s="32"/>
      <c r="GSR103" s="27"/>
      <c r="GSW103" s="33"/>
      <c r="GSX103" s="32"/>
      <c r="GSY103" s="27"/>
      <c r="GTD103" s="33"/>
      <c r="GTE103" s="32"/>
      <c r="GTF103" s="27"/>
      <c r="GTK103" s="33"/>
      <c r="GTL103" s="32"/>
      <c r="GTM103" s="27"/>
      <c r="GTR103" s="33"/>
      <c r="GTS103" s="32"/>
      <c r="GTT103" s="27"/>
      <c r="GTY103" s="33"/>
      <c r="GTZ103" s="32"/>
      <c r="GUA103" s="27"/>
      <c r="GUF103" s="33"/>
      <c r="GUG103" s="32"/>
      <c r="GUH103" s="27"/>
      <c r="GUM103" s="33"/>
      <c r="GUN103" s="32"/>
      <c r="GUO103" s="27"/>
      <c r="GUT103" s="33"/>
      <c r="GUU103" s="32"/>
      <c r="GUV103" s="27"/>
      <c r="GVA103" s="33"/>
      <c r="GVB103" s="32"/>
      <c r="GVC103" s="27"/>
      <c r="GVH103" s="33"/>
      <c r="GVI103" s="32"/>
      <c r="GVJ103" s="27"/>
      <c r="GVO103" s="33"/>
      <c r="GVP103" s="32"/>
      <c r="GVQ103" s="27"/>
      <c r="GVV103" s="33"/>
      <c r="GVW103" s="32"/>
      <c r="GVX103" s="27"/>
      <c r="GWC103" s="33"/>
      <c r="GWD103" s="32"/>
      <c r="GWE103" s="27"/>
      <c r="GWJ103" s="33"/>
      <c r="GWK103" s="32"/>
      <c r="GWL103" s="27"/>
      <c r="GWQ103" s="33"/>
      <c r="GWR103" s="32"/>
      <c r="GWS103" s="27"/>
      <c r="GWX103" s="33"/>
      <c r="GWY103" s="32"/>
      <c r="GWZ103" s="27"/>
      <c r="GXE103" s="33"/>
      <c r="GXF103" s="32"/>
      <c r="GXG103" s="27"/>
      <c r="GXL103" s="33"/>
      <c r="GXM103" s="32"/>
      <c r="GXN103" s="27"/>
      <c r="GXS103" s="33"/>
      <c r="GXT103" s="32"/>
      <c r="GXU103" s="27"/>
      <c r="GXZ103" s="33"/>
      <c r="GYA103" s="32"/>
      <c r="GYB103" s="27"/>
      <c r="GYG103" s="33"/>
      <c r="GYH103" s="32"/>
      <c r="GYI103" s="27"/>
      <c r="GYN103" s="33"/>
      <c r="GYO103" s="32"/>
      <c r="GYP103" s="27"/>
      <c r="GYU103" s="33"/>
      <c r="GYV103" s="32"/>
      <c r="GYW103" s="27"/>
      <c r="GZB103" s="33"/>
      <c r="GZC103" s="32"/>
      <c r="GZD103" s="27"/>
      <c r="GZI103" s="33"/>
      <c r="GZJ103" s="32"/>
      <c r="GZK103" s="27"/>
      <c r="GZP103" s="33"/>
      <c r="GZQ103" s="32"/>
      <c r="GZR103" s="27"/>
      <c r="GZW103" s="33"/>
      <c r="GZX103" s="32"/>
      <c r="GZY103" s="27"/>
      <c r="HAD103" s="33"/>
      <c r="HAE103" s="32"/>
      <c r="HAF103" s="27"/>
      <c r="HAK103" s="33"/>
      <c r="HAL103" s="32"/>
      <c r="HAM103" s="27"/>
      <c r="HAR103" s="33"/>
      <c r="HAS103" s="32"/>
      <c r="HAT103" s="27"/>
      <c r="HAY103" s="33"/>
      <c r="HAZ103" s="32"/>
      <c r="HBA103" s="27"/>
      <c r="HBF103" s="33"/>
      <c r="HBG103" s="32"/>
      <c r="HBH103" s="27"/>
      <c r="HBM103" s="33"/>
      <c r="HBN103" s="32"/>
      <c r="HBO103" s="27"/>
      <c r="HBT103" s="33"/>
      <c r="HBU103" s="32"/>
      <c r="HBV103" s="27"/>
      <c r="HCA103" s="33"/>
      <c r="HCB103" s="32"/>
      <c r="HCC103" s="27"/>
      <c r="HCH103" s="33"/>
      <c r="HCI103" s="32"/>
      <c r="HCJ103" s="27"/>
      <c r="HCO103" s="33"/>
      <c r="HCP103" s="32"/>
      <c r="HCQ103" s="27"/>
      <c r="HCV103" s="33"/>
      <c r="HCW103" s="32"/>
      <c r="HCX103" s="27"/>
      <c r="HDC103" s="33"/>
      <c r="HDD103" s="32"/>
      <c r="HDE103" s="27"/>
      <c r="HDJ103" s="33"/>
      <c r="HDK103" s="32"/>
      <c r="HDL103" s="27"/>
      <c r="HDQ103" s="33"/>
      <c r="HDR103" s="32"/>
      <c r="HDS103" s="27"/>
      <c r="HDX103" s="33"/>
      <c r="HDY103" s="32"/>
      <c r="HDZ103" s="27"/>
      <c r="HEE103" s="33"/>
      <c r="HEF103" s="32"/>
      <c r="HEG103" s="27"/>
      <c r="HEL103" s="33"/>
      <c r="HEM103" s="32"/>
      <c r="HEN103" s="27"/>
      <c r="HES103" s="33"/>
      <c r="HET103" s="32"/>
      <c r="HEU103" s="27"/>
      <c r="HEZ103" s="33"/>
      <c r="HFA103" s="32"/>
      <c r="HFB103" s="27"/>
      <c r="HFG103" s="33"/>
      <c r="HFH103" s="32"/>
      <c r="HFI103" s="27"/>
      <c r="HFN103" s="33"/>
      <c r="HFO103" s="32"/>
      <c r="HFP103" s="27"/>
      <c r="HFU103" s="33"/>
      <c r="HFV103" s="32"/>
      <c r="HFW103" s="27"/>
      <c r="HGB103" s="33"/>
      <c r="HGC103" s="32"/>
      <c r="HGD103" s="27"/>
      <c r="HGI103" s="33"/>
      <c r="HGJ103" s="32"/>
      <c r="HGK103" s="27"/>
      <c r="HGP103" s="33"/>
      <c r="HGQ103" s="32"/>
      <c r="HGR103" s="27"/>
      <c r="HGW103" s="33"/>
      <c r="HGX103" s="32"/>
      <c r="HGY103" s="27"/>
      <c r="HHD103" s="33"/>
      <c r="HHE103" s="32"/>
      <c r="HHF103" s="27"/>
      <c r="HHK103" s="33"/>
      <c r="HHL103" s="32"/>
      <c r="HHM103" s="27"/>
      <c r="HHR103" s="33"/>
      <c r="HHS103" s="32"/>
      <c r="HHT103" s="27"/>
      <c r="HHY103" s="33"/>
      <c r="HHZ103" s="32"/>
      <c r="HIA103" s="27"/>
      <c r="HIF103" s="33"/>
      <c r="HIG103" s="32"/>
      <c r="HIH103" s="27"/>
      <c r="HIM103" s="33"/>
      <c r="HIN103" s="32"/>
      <c r="HIO103" s="27"/>
      <c r="HIT103" s="33"/>
      <c r="HIU103" s="32"/>
      <c r="HIV103" s="27"/>
      <c r="HJA103" s="33"/>
      <c r="HJB103" s="32"/>
      <c r="HJC103" s="27"/>
      <c r="HJH103" s="33"/>
      <c r="HJI103" s="32"/>
      <c r="HJJ103" s="27"/>
      <c r="HJO103" s="33"/>
      <c r="HJP103" s="32"/>
      <c r="HJQ103" s="27"/>
      <c r="HJV103" s="33"/>
      <c r="HJW103" s="32"/>
      <c r="HJX103" s="27"/>
      <c r="HKC103" s="33"/>
      <c r="HKD103" s="32"/>
      <c r="HKE103" s="27"/>
      <c r="HKJ103" s="33"/>
      <c r="HKK103" s="32"/>
      <c r="HKL103" s="27"/>
      <c r="HKQ103" s="33"/>
      <c r="HKR103" s="32"/>
      <c r="HKS103" s="27"/>
      <c r="HKX103" s="33"/>
      <c r="HKY103" s="32"/>
      <c r="HKZ103" s="27"/>
      <c r="HLE103" s="33"/>
      <c r="HLF103" s="32"/>
      <c r="HLG103" s="27"/>
      <c r="HLL103" s="33"/>
      <c r="HLM103" s="32"/>
      <c r="HLN103" s="27"/>
      <c r="HLS103" s="33"/>
      <c r="HLT103" s="32"/>
      <c r="HLU103" s="27"/>
      <c r="HLZ103" s="33"/>
      <c r="HMA103" s="32"/>
      <c r="HMB103" s="27"/>
      <c r="HMG103" s="33"/>
      <c r="HMH103" s="32"/>
      <c r="HMI103" s="27"/>
      <c r="HMN103" s="33"/>
      <c r="HMO103" s="32"/>
      <c r="HMP103" s="27"/>
      <c r="HMU103" s="33"/>
      <c r="HMV103" s="32"/>
      <c r="HMW103" s="27"/>
      <c r="HNB103" s="33"/>
      <c r="HNC103" s="32"/>
      <c r="HND103" s="27"/>
      <c r="HNI103" s="33"/>
      <c r="HNJ103" s="32"/>
      <c r="HNK103" s="27"/>
      <c r="HNP103" s="33"/>
      <c r="HNQ103" s="32"/>
      <c r="HNR103" s="27"/>
      <c r="HNW103" s="33"/>
      <c r="HNX103" s="32"/>
      <c r="HNY103" s="27"/>
      <c r="HOD103" s="33"/>
      <c r="HOE103" s="32"/>
      <c r="HOF103" s="27"/>
      <c r="HOK103" s="33"/>
      <c r="HOL103" s="32"/>
      <c r="HOM103" s="27"/>
      <c r="HOR103" s="33"/>
      <c r="HOS103" s="32"/>
      <c r="HOT103" s="27"/>
      <c r="HOY103" s="33"/>
      <c r="HOZ103" s="32"/>
      <c r="HPA103" s="27"/>
      <c r="HPF103" s="33"/>
      <c r="HPG103" s="32"/>
      <c r="HPH103" s="27"/>
      <c r="HPM103" s="33"/>
      <c r="HPN103" s="32"/>
      <c r="HPO103" s="27"/>
      <c r="HPT103" s="33"/>
      <c r="HPU103" s="32"/>
      <c r="HPV103" s="27"/>
      <c r="HQA103" s="33"/>
      <c r="HQB103" s="32"/>
      <c r="HQC103" s="27"/>
      <c r="HQH103" s="33"/>
      <c r="HQI103" s="32"/>
      <c r="HQJ103" s="27"/>
      <c r="HQO103" s="33"/>
      <c r="HQP103" s="32"/>
      <c r="HQQ103" s="27"/>
      <c r="HQV103" s="33"/>
      <c r="HQW103" s="32"/>
      <c r="HQX103" s="27"/>
      <c r="HRC103" s="33"/>
      <c r="HRD103" s="32"/>
      <c r="HRE103" s="27"/>
      <c r="HRJ103" s="33"/>
      <c r="HRK103" s="32"/>
      <c r="HRL103" s="27"/>
      <c r="HRQ103" s="33"/>
      <c r="HRR103" s="32"/>
      <c r="HRS103" s="27"/>
      <c r="HRX103" s="33"/>
      <c r="HRY103" s="32"/>
      <c r="HRZ103" s="27"/>
      <c r="HSE103" s="33"/>
      <c r="HSF103" s="32"/>
      <c r="HSG103" s="27"/>
      <c r="HSL103" s="33"/>
      <c r="HSM103" s="32"/>
      <c r="HSN103" s="27"/>
      <c r="HSS103" s="33"/>
      <c r="HST103" s="32"/>
      <c r="HSU103" s="27"/>
      <c r="HSZ103" s="33"/>
      <c r="HTA103" s="32"/>
      <c r="HTB103" s="27"/>
      <c r="HTG103" s="33"/>
      <c r="HTH103" s="32"/>
      <c r="HTI103" s="27"/>
      <c r="HTN103" s="33"/>
      <c r="HTO103" s="32"/>
      <c r="HTP103" s="27"/>
      <c r="HTU103" s="33"/>
      <c r="HTV103" s="32"/>
      <c r="HTW103" s="27"/>
      <c r="HUB103" s="33"/>
      <c r="HUC103" s="32"/>
      <c r="HUD103" s="27"/>
      <c r="HUI103" s="33"/>
      <c r="HUJ103" s="32"/>
      <c r="HUK103" s="27"/>
      <c r="HUP103" s="33"/>
      <c r="HUQ103" s="32"/>
      <c r="HUR103" s="27"/>
      <c r="HUW103" s="33"/>
      <c r="HUX103" s="32"/>
      <c r="HUY103" s="27"/>
      <c r="HVD103" s="33"/>
      <c r="HVE103" s="32"/>
      <c r="HVF103" s="27"/>
      <c r="HVK103" s="33"/>
      <c r="HVL103" s="32"/>
      <c r="HVM103" s="27"/>
      <c r="HVR103" s="33"/>
      <c r="HVS103" s="32"/>
      <c r="HVT103" s="27"/>
      <c r="HVY103" s="33"/>
      <c r="HVZ103" s="32"/>
      <c r="HWA103" s="27"/>
      <c r="HWF103" s="33"/>
      <c r="HWG103" s="32"/>
      <c r="HWH103" s="27"/>
      <c r="HWM103" s="33"/>
      <c r="HWN103" s="32"/>
      <c r="HWO103" s="27"/>
      <c r="HWT103" s="33"/>
      <c r="HWU103" s="32"/>
      <c r="HWV103" s="27"/>
      <c r="HXA103" s="33"/>
      <c r="HXB103" s="32"/>
      <c r="HXC103" s="27"/>
      <c r="HXH103" s="33"/>
      <c r="HXI103" s="32"/>
      <c r="HXJ103" s="27"/>
      <c r="HXO103" s="33"/>
      <c r="HXP103" s="32"/>
      <c r="HXQ103" s="27"/>
      <c r="HXV103" s="33"/>
      <c r="HXW103" s="32"/>
      <c r="HXX103" s="27"/>
      <c r="HYC103" s="33"/>
      <c r="HYD103" s="32"/>
      <c r="HYE103" s="27"/>
      <c r="HYJ103" s="33"/>
      <c r="HYK103" s="32"/>
      <c r="HYL103" s="27"/>
      <c r="HYQ103" s="33"/>
      <c r="HYR103" s="32"/>
      <c r="HYS103" s="27"/>
      <c r="HYX103" s="33"/>
      <c r="HYY103" s="32"/>
      <c r="HYZ103" s="27"/>
      <c r="HZE103" s="33"/>
      <c r="HZF103" s="32"/>
      <c r="HZG103" s="27"/>
      <c r="HZL103" s="33"/>
      <c r="HZM103" s="32"/>
      <c r="HZN103" s="27"/>
      <c r="HZS103" s="33"/>
      <c r="HZT103" s="32"/>
      <c r="HZU103" s="27"/>
      <c r="HZZ103" s="33"/>
      <c r="IAA103" s="32"/>
      <c r="IAB103" s="27"/>
      <c r="IAG103" s="33"/>
      <c r="IAH103" s="32"/>
      <c r="IAI103" s="27"/>
      <c r="IAN103" s="33"/>
      <c r="IAO103" s="32"/>
      <c r="IAP103" s="27"/>
      <c r="IAU103" s="33"/>
      <c r="IAV103" s="32"/>
      <c r="IAW103" s="27"/>
      <c r="IBB103" s="33"/>
      <c r="IBC103" s="32"/>
      <c r="IBD103" s="27"/>
      <c r="IBI103" s="33"/>
      <c r="IBJ103" s="32"/>
      <c r="IBK103" s="27"/>
      <c r="IBP103" s="33"/>
      <c r="IBQ103" s="32"/>
      <c r="IBR103" s="27"/>
      <c r="IBW103" s="33"/>
      <c r="IBX103" s="32"/>
      <c r="IBY103" s="27"/>
      <c r="ICD103" s="33"/>
      <c r="ICE103" s="32"/>
      <c r="ICF103" s="27"/>
      <c r="ICK103" s="33"/>
      <c r="ICL103" s="32"/>
      <c r="ICM103" s="27"/>
      <c r="ICR103" s="33"/>
      <c r="ICS103" s="32"/>
      <c r="ICT103" s="27"/>
      <c r="ICY103" s="33"/>
      <c r="ICZ103" s="32"/>
      <c r="IDA103" s="27"/>
      <c r="IDF103" s="33"/>
      <c r="IDG103" s="32"/>
      <c r="IDH103" s="27"/>
      <c r="IDM103" s="33"/>
      <c r="IDN103" s="32"/>
      <c r="IDO103" s="27"/>
      <c r="IDT103" s="33"/>
      <c r="IDU103" s="32"/>
      <c r="IDV103" s="27"/>
      <c r="IEA103" s="33"/>
      <c r="IEB103" s="32"/>
      <c r="IEC103" s="27"/>
      <c r="IEH103" s="33"/>
      <c r="IEI103" s="32"/>
      <c r="IEJ103" s="27"/>
      <c r="IEO103" s="33"/>
      <c r="IEP103" s="32"/>
      <c r="IEQ103" s="27"/>
      <c r="IEV103" s="33"/>
      <c r="IEW103" s="32"/>
      <c r="IEX103" s="27"/>
      <c r="IFC103" s="33"/>
      <c r="IFD103" s="32"/>
      <c r="IFE103" s="27"/>
      <c r="IFJ103" s="33"/>
      <c r="IFK103" s="32"/>
      <c r="IFL103" s="27"/>
      <c r="IFQ103" s="33"/>
      <c r="IFR103" s="32"/>
      <c r="IFS103" s="27"/>
      <c r="IFX103" s="33"/>
      <c r="IFY103" s="32"/>
      <c r="IFZ103" s="27"/>
      <c r="IGE103" s="33"/>
      <c r="IGF103" s="32"/>
      <c r="IGG103" s="27"/>
      <c r="IGL103" s="33"/>
      <c r="IGM103" s="32"/>
      <c r="IGN103" s="27"/>
      <c r="IGS103" s="33"/>
      <c r="IGT103" s="32"/>
      <c r="IGU103" s="27"/>
      <c r="IGZ103" s="33"/>
      <c r="IHA103" s="32"/>
      <c r="IHB103" s="27"/>
      <c r="IHG103" s="33"/>
      <c r="IHH103" s="32"/>
      <c r="IHI103" s="27"/>
      <c r="IHN103" s="33"/>
      <c r="IHO103" s="32"/>
      <c r="IHP103" s="27"/>
      <c r="IHU103" s="33"/>
      <c r="IHV103" s="32"/>
      <c r="IHW103" s="27"/>
      <c r="IIB103" s="33"/>
      <c r="IIC103" s="32"/>
      <c r="IID103" s="27"/>
      <c r="III103" s="33"/>
      <c r="IIJ103" s="32"/>
      <c r="IIK103" s="27"/>
      <c r="IIP103" s="33"/>
      <c r="IIQ103" s="32"/>
      <c r="IIR103" s="27"/>
      <c r="IIW103" s="33"/>
      <c r="IIX103" s="32"/>
      <c r="IIY103" s="27"/>
      <c r="IJD103" s="33"/>
      <c r="IJE103" s="32"/>
      <c r="IJF103" s="27"/>
      <c r="IJK103" s="33"/>
      <c r="IJL103" s="32"/>
      <c r="IJM103" s="27"/>
      <c r="IJR103" s="33"/>
      <c r="IJS103" s="32"/>
      <c r="IJT103" s="27"/>
      <c r="IJY103" s="33"/>
      <c r="IJZ103" s="32"/>
      <c r="IKA103" s="27"/>
      <c r="IKF103" s="33"/>
      <c r="IKG103" s="32"/>
      <c r="IKH103" s="27"/>
      <c r="IKM103" s="33"/>
      <c r="IKN103" s="32"/>
      <c r="IKO103" s="27"/>
      <c r="IKT103" s="33"/>
      <c r="IKU103" s="32"/>
      <c r="IKV103" s="27"/>
      <c r="ILA103" s="33"/>
      <c r="ILB103" s="32"/>
      <c r="ILC103" s="27"/>
      <c r="ILH103" s="33"/>
      <c r="ILI103" s="32"/>
      <c r="ILJ103" s="27"/>
      <c r="ILO103" s="33"/>
      <c r="ILP103" s="32"/>
      <c r="ILQ103" s="27"/>
      <c r="ILV103" s="33"/>
      <c r="ILW103" s="32"/>
      <c r="ILX103" s="27"/>
      <c r="IMC103" s="33"/>
      <c r="IMD103" s="32"/>
      <c r="IME103" s="27"/>
      <c r="IMJ103" s="33"/>
      <c r="IMK103" s="32"/>
      <c r="IML103" s="27"/>
      <c r="IMQ103" s="33"/>
      <c r="IMR103" s="32"/>
      <c r="IMS103" s="27"/>
      <c r="IMX103" s="33"/>
      <c r="IMY103" s="32"/>
      <c r="IMZ103" s="27"/>
      <c r="INE103" s="33"/>
      <c r="INF103" s="32"/>
      <c r="ING103" s="27"/>
      <c r="INL103" s="33"/>
      <c r="INM103" s="32"/>
      <c r="INN103" s="27"/>
      <c r="INS103" s="33"/>
      <c r="INT103" s="32"/>
      <c r="INU103" s="27"/>
      <c r="INZ103" s="33"/>
      <c r="IOA103" s="32"/>
      <c r="IOB103" s="27"/>
      <c r="IOG103" s="33"/>
      <c r="IOH103" s="32"/>
      <c r="IOI103" s="27"/>
      <c r="ION103" s="33"/>
      <c r="IOO103" s="32"/>
      <c r="IOP103" s="27"/>
      <c r="IOU103" s="33"/>
      <c r="IOV103" s="32"/>
      <c r="IOW103" s="27"/>
      <c r="IPB103" s="33"/>
      <c r="IPC103" s="32"/>
      <c r="IPD103" s="27"/>
      <c r="IPI103" s="33"/>
      <c r="IPJ103" s="32"/>
      <c r="IPK103" s="27"/>
      <c r="IPP103" s="33"/>
      <c r="IPQ103" s="32"/>
      <c r="IPR103" s="27"/>
      <c r="IPW103" s="33"/>
      <c r="IPX103" s="32"/>
      <c r="IPY103" s="27"/>
      <c r="IQD103" s="33"/>
      <c r="IQE103" s="32"/>
      <c r="IQF103" s="27"/>
      <c r="IQK103" s="33"/>
      <c r="IQL103" s="32"/>
      <c r="IQM103" s="27"/>
      <c r="IQR103" s="33"/>
      <c r="IQS103" s="32"/>
      <c r="IQT103" s="27"/>
      <c r="IQY103" s="33"/>
      <c r="IQZ103" s="32"/>
      <c r="IRA103" s="27"/>
      <c r="IRF103" s="33"/>
      <c r="IRG103" s="32"/>
      <c r="IRH103" s="27"/>
      <c r="IRM103" s="33"/>
      <c r="IRN103" s="32"/>
      <c r="IRO103" s="27"/>
      <c r="IRT103" s="33"/>
      <c r="IRU103" s="32"/>
      <c r="IRV103" s="27"/>
      <c r="ISA103" s="33"/>
      <c r="ISB103" s="32"/>
      <c r="ISC103" s="27"/>
      <c r="ISH103" s="33"/>
      <c r="ISI103" s="32"/>
      <c r="ISJ103" s="27"/>
      <c r="ISO103" s="33"/>
      <c r="ISP103" s="32"/>
      <c r="ISQ103" s="27"/>
      <c r="ISV103" s="33"/>
      <c r="ISW103" s="32"/>
      <c r="ISX103" s="27"/>
      <c r="ITC103" s="33"/>
      <c r="ITD103" s="32"/>
      <c r="ITE103" s="27"/>
      <c r="ITJ103" s="33"/>
      <c r="ITK103" s="32"/>
      <c r="ITL103" s="27"/>
      <c r="ITQ103" s="33"/>
      <c r="ITR103" s="32"/>
      <c r="ITS103" s="27"/>
      <c r="ITX103" s="33"/>
      <c r="ITY103" s="32"/>
      <c r="ITZ103" s="27"/>
      <c r="IUE103" s="33"/>
      <c r="IUF103" s="32"/>
      <c r="IUG103" s="27"/>
      <c r="IUL103" s="33"/>
      <c r="IUM103" s="32"/>
      <c r="IUN103" s="27"/>
      <c r="IUS103" s="33"/>
      <c r="IUT103" s="32"/>
      <c r="IUU103" s="27"/>
      <c r="IUZ103" s="33"/>
      <c r="IVA103" s="32"/>
      <c r="IVB103" s="27"/>
      <c r="IVG103" s="33"/>
      <c r="IVH103" s="32"/>
      <c r="IVI103" s="27"/>
      <c r="IVN103" s="33"/>
      <c r="IVO103" s="32"/>
      <c r="IVP103" s="27"/>
      <c r="IVU103" s="33"/>
      <c r="IVV103" s="32"/>
      <c r="IVW103" s="27"/>
      <c r="IWB103" s="33"/>
      <c r="IWC103" s="32"/>
      <c r="IWD103" s="27"/>
      <c r="IWI103" s="33"/>
      <c r="IWJ103" s="32"/>
      <c r="IWK103" s="27"/>
      <c r="IWP103" s="33"/>
      <c r="IWQ103" s="32"/>
      <c r="IWR103" s="27"/>
      <c r="IWW103" s="33"/>
      <c r="IWX103" s="32"/>
      <c r="IWY103" s="27"/>
      <c r="IXD103" s="33"/>
      <c r="IXE103" s="32"/>
      <c r="IXF103" s="27"/>
      <c r="IXK103" s="33"/>
      <c r="IXL103" s="32"/>
      <c r="IXM103" s="27"/>
      <c r="IXR103" s="33"/>
      <c r="IXS103" s="32"/>
      <c r="IXT103" s="27"/>
      <c r="IXY103" s="33"/>
      <c r="IXZ103" s="32"/>
      <c r="IYA103" s="27"/>
      <c r="IYF103" s="33"/>
      <c r="IYG103" s="32"/>
      <c r="IYH103" s="27"/>
      <c r="IYM103" s="33"/>
      <c r="IYN103" s="32"/>
      <c r="IYO103" s="27"/>
      <c r="IYT103" s="33"/>
      <c r="IYU103" s="32"/>
      <c r="IYV103" s="27"/>
      <c r="IZA103" s="33"/>
      <c r="IZB103" s="32"/>
      <c r="IZC103" s="27"/>
      <c r="IZH103" s="33"/>
      <c r="IZI103" s="32"/>
      <c r="IZJ103" s="27"/>
      <c r="IZO103" s="33"/>
      <c r="IZP103" s="32"/>
      <c r="IZQ103" s="27"/>
      <c r="IZV103" s="33"/>
      <c r="IZW103" s="32"/>
      <c r="IZX103" s="27"/>
      <c r="JAC103" s="33"/>
      <c r="JAD103" s="32"/>
      <c r="JAE103" s="27"/>
      <c r="JAJ103" s="33"/>
      <c r="JAK103" s="32"/>
      <c r="JAL103" s="27"/>
      <c r="JAQ103" s="33"/>
      <c r="JAR103" s="32"/>
      <c r="JAS103" s="27"/>
      <c r="JAX103" s="33"/>
      <c r="JAY103" s="32"/>
      <c r="JAZ103" s="27"/>
      <c r="JBE103" s="33"/>
      <c r="JBF103" s="32"/>
      <c r="JBG103" s="27"/>
      <c r="JBL103" s="33"/>
      <c r="JBM103" s="32"/>
      <c r="JBN103" s="27"/>
      <c r="JBS103" s="33"/>
      <c r="JBT103" s="32"/>
      <c r="JBU103" s="27"/>
      <c r="JBZ103" s="33"/>
      <c r="JCA103" s="32"/>
      <c r="JCB103" s="27"/>
      <c r="JCG103" s="33"/>
      <c r="JCH103" s="32"/>
      <c r="JCI103" s="27"/>
      <c r="JCN103" s="33"/>
      <c r="JCO103" s="32"/>
      <c r="JCP103" s="27"/>
      <c r="JCU103" s="33"/>
      <c r="JCV103" s="32"/>
      <c r="JCW103" s="27"/>
      <c r="JDB103" s="33"/>
      <c r="JDC103" s="32"/>
      <c r="JDD103" s="27"/>
      <c r="JDI103" s="33"/>
      <c r="JDJ103" s="32"/>
      <c r="JDK103" s="27"/>
      <c r="JDP103" s="33"/>
      <c r="JDQ103" s="32"/>
      <c r="JDR103" s="27"/>
      <c r="JDW103" s="33"/>
      <c r="JDX103" s="32"/>
      <c r="JDY103" s="27"/>
      <c r="JED103" s="33"/>
      <c r="JEE103" s="32"/>
      <c r="JEF103" s="27"/>
      <c r="JEK103" s="33"/>
      <c r="JEL103" s="32"/>
      <c r="JEM103" s="27"/>
      <c r="JER103" s="33"/>
      <c r="JES103" s="32"/>
      <c r="JET103" s="27"/>
      <c r="JEY103" s="33"/>
      <c r="JEZ103" s="32"/>
      <c r="JFA103" s="27"/>
      <c r="JFF103" s="33"/>
      <c r="JFG103" s="32"/>
      <c r="JFH103" s="27"/>
      <c r="JFM103" s="33"/>
      <c r="JFN103" s="32"/>
      <c r="JFO103" s="27"/>
      <c r="JFT103" s="33"/>
      <c r="JFU103" s="32"/>
      <c r="JFV103" s="27"/>
      <c r="JGA103" s="33"/>
      <c r="JGB103" s="32"/>
      <c r="JGC103" s="27"/>
      <c r="JGH103" s="33"/>
      <c r="JGI103" s="32"/>
      <c r="JGJ103" s="27"/>
      <c r="JGO103" s="33"/>
      <c r="JGP103" s="32"/>
      <c r="JGQ103" s="27"/>
      <c r="JGV103" s="33"/>
      <c r="JGW103" s="32"/>
      <c r="JGX103" s="27"/>
      <c r="JHC103" s="33"/>
      <c r="JHD103" s="32"/>
      <c r="JHE103" s="27"/>
      <c r="JHJ103" s="33"/>
      <c r="JHK103" s="32"/>
      <c r="JHL103" s="27"/>
      <c r="JHQ103" s="33"/>
      <c r="JHR103" s="32"/>
      <c r="JHS103" s="27"/>
      <c r="JHX103" s="33"/>
      <c r="JHY103" s="32"/>
      <c r="JHZ103" s="27"/>
      <c r="JIE103" s="33"/>
      <c r="JIF103" s="32"/>
      <c r="JIG103" s="27"/>
      <c r="JIL103" s="33"/>
      <c r="JIM103" s="32"/>
      <c r="JIN103" s="27"/>
      <c r="JIS103" s="33"/>
      <c r="JIT103" s="32"/>
      <c r="JIU103" s="27"/>
      <c r="JIZ103" s="33"/>
      <c r="JJA103" s="32"/>
      <c r="JJB103" s="27"/>
      <c r="JJG103" s="33"/>
      <c r="JJH103" s="32"/>
      <c r="JJI103" s="27"/>
      <c r="JJN103" s="33"/>
      <c r="JJO103" s="32"/>
      <c r="JJP103" s="27"/>
      <c r="JJU103" s="33"/>
      <c r="JJV103" s="32"/>
      <c r="JJW103" s="27"/>
      <c r="JKB103" s="33"/>
      <c r="JKC103" s="32"/>
      <c r="JKD103" s="27"/>
      <c r="JKI103" s="33"/>
      <c r="JKJ103" s="32"/>
      <c r="JKK103" s="27"/>
      <c r="JKP103" s="33"/>
      <c r="JKQ103" s="32"/>
      <c r="JKR103" s="27"/>
      <c r="JKW103" s="33"/>
      <c r="JKX103" s="32"/>
      <c r="JKY103" s="27"/>
      <c r="JLD103" s="33"/>
      <c r="JLE103" s="32"/>
      <c r="JLF103" s="27"/>
      <c r="JLK103" s="33"/>
      <c r="JLL103" s="32"/>
      <c r="JLM103" s="27"/>
      <c r="JLR103" s="33"/>
      <c r="JLS103" s="32"/>
      <c r="JLT103" s="27"/>
      <c r="JLY103" s="33"/>
      <c r="JLZ103" s="32"/>
      <c r="JMA103" s="27"/>
      <c r="JMF103" s="33"/>
      <c r="JMG103" s="32"/>
      <c r="JMH103" s="27"/>
      <c r="JMM103" s="33"/>
      <c r="JMN103" s="32"/>
      <c r="JMO103" s="27"/>
      <c r="JMT103" s="33"/>
      <c r="JMU103" s="32"/>
      <c r="JMV103" s="27"/>
      <c r="JNA103" s="33"/>
      <c r="JNB103" s="32"/>
      <c r="JNC103" s="27"/>
      <c r="JNH103" s="33"/>
      <c r="JNI103" s="32"/>
      <c r="JNJ103" s="27"/>
      <c r="JNO103" s="33"/>
      <c r="JNP103" s="32"/>
      <c r="JNQ103" s="27"/>
      <c r="JNV103" s="33"/>
      <c r="JNW103" s="32"/>
      <c r="JNX103" s="27"/>
      <c r="JOC103" s="33"/>
      <c r="JOD103" s="32"/>
      <c r="JOE103" s="27"/>
      <c r="JOJ103" s="33"/>
      <c r="JOK103" s="32"/>
      <c r="JOL103" s="27"/>
      <c r="JOQ103" s="33"/>
      <c r="JOR103" s="32"/>
      <c r="JOS103" s="27"/>
      <c r="JOX103" s="33"/>
      <c r="JOY103" s="32"/>
      <c r="JOZ103" s="27"/>
      <c r="JPE103" s="33"/>
      <c r="JPF103" s="32"/>
      <c r="JPG103" s="27"/>
      <c r="JPL103" s="33"/>
      <c r="JPM103" s="32"/>
      <c r="JPN103" s="27"/>
      <c r="JPS103" s="33"/>
      <c r="JPT103" s="32"/>
      <c r="JPU103" s="27"/>
      <c r="JPZ103" s="33"/>
      <c r="JQA103" s="32"/>
      <c r="JQB103" s="27"/>
      <c r="JQG103" s="33"/>
      <c r="JQH103" s="32"/>
      <c r="JQI103" s="27"/>
      <c r="JQN103" s="33"/>
      <c r="JQO103" s="32"/>
      <c r="JQP103" s="27"/>
      <c r="JQU103" s="33"/>
      <c r="JQV103" s="32"/>
      <c r="JQW103" s="27"/>
      <c r="JRB103" s="33"/>
      <c r="JRC103" s="32"/>
      <c r="JRD103" s="27"/>
      <c r="JRI103" s="33"/>
      <c r="JRJ103" s="32"/>
      <c r="JRK103" s="27"/>
      <c r="JRP103" s="33"/>
      <c r="JRQ103" s="32"/>
      <c r="JRR103" s="27"/>
      <c r="JRW103" s="33"/>
      <c r="JRX103" s="32"/>
      <c r="JRY103" s="27"/>
      <c r="JSD103" s="33"/>
      <c r="JSE103" s="32"/>
      <c r="JSF103" s="27"/>
      <c r="JSK103" s="33"/>
      <c r="JSL103" s="32"/>
      <c r="JSM103" s="27"/>
      <c r="JSR103" s="33"/>
      <c r="JSS103" s="32"/>
      <c r="JST103" s="27"/>
      <c r="JSY103" s="33"/>
      <c r="JSZ103" s="32"/>
      <c r="JTA103" s="27"/>
      <c r="JTF103" s="33"/>
      <c r="JTG103" s="32"/>
      <c r="JTH103" s="27"/>
      <c r="JTM103" s="33"/>
      <c r="JTN103" s="32"/>
      <c r="JTO103" s="27"/>
      <c r="JTT103" s="33"/>
      <c r="JTU103" s="32"/>
      <c r="JTV103" s="27"/>
      <c r="JUA103" s="33"/>
      <c r="JUB103" s="32"/>
      <c r="JUC103" s="27"/>
      <c r="JUH103" s="33"/>
      <c r="JUI103" s="32"/>
      <c r="JUJ103" s="27"/>
      <c r="JUO103" s="33"/>
      <c r="JUP103" s="32"/>
      <c r="JUQ103" s="27"/>
      <c r="JUV103" s="33"/>
      <c r="JUW103" s="32"/>
      <c r="JUX103" s="27"/>
      <c r="JVC103" s="33"/>
      <c r="JVD103" s="32"/>
      <c r="JVE103" s="27"/>
      <c r="JVJ103" s="33"/>
      <c r="JVK103" s="32"/>
      <c r="JVL103" s="27"/>
      <c r="JVQ103" s="33"/>
      <c r="JVR103" s="32"/>
      <c r="JVS103" s="27"/>
      <c r="JVX103" s="33"/>
      <c r="JVY103" s="32"/>
      <c r="JVZ103" s="27"/>
      <c r="JWE103" s="33"/>
      <c r="JWF103" s="32"/>
      <c r="JWG103" s="27"/>
      <c r="JWL103" s="33"/>
      <c r="JWM103" s="32"/>
      <c r="JWN103" s="27"/>
      <c r="JWS103" s="33"/>
      <c r="JWT103" s="32"/>
      <c r="JWU103" s="27"/>
      <c r="JWZ103" s="33"/>
      <c r="JXA103" s="32"/>
      <c r="JXB103" s="27"/>
      <c r="JXG103" s="33"/>
      <c r="JXH103" s="32"/>
      <c r="JXI103" s="27"/>
      <c r="JXN103" s="33"/>
      <c r="JXO103" s="32"/>
      <c r="JXP103" s="27"/>
      <c r="JXU103" s="33"/>
      <c r="JXV103" s="32"/>
      <c r="JXW103" s="27"/>
      <c r="JYB103" s="33"/>
      <c r="JYC103" s="32"/>
      <c r="JYD103" s="27"/>
      <c r="JYI103" s="33"/>
      <c r="JYJ103" s="32"/>
      <c r="JYK103" s="27"/>
      <c r="JYP103" s="33"/>
      <c r="JYQ103" s="32"/>
      <c r="JYR103" s="27"/>
      <c r="JYW103" s="33"/>
      <c r="JYX103" s="32"/>
      <c r="JYY103" s="27"/>
      <c r="JZD103" s="33"/>
      <c r="JZE103" s="32"/>
      <c r="JZF103" s="27"/>
      <c r="JZK103" s="33"/>
      <c r="JZL103" s="32"/>
      <c r="JZM103" s="27"/>
      <c r="JZR103" s="33"/>
      <c r="JZS103" s="32"/>
      <c r="JZT103" s="27"/>
      <c r="JZY103" s="33"/>
      <c r="JZZ103" s="32"/>
      <c r="KAA103" s="27"/>
      <c r="KAF103" s="33"/>
      <c r="KAG103" s="32"/>
      <c r="KAH103" s="27"/>
      <c r="KAM103" s="33"/>
      <c r="KAN103" s="32"/>
      <c r="KAO103" s="27"/>
      <c r="KAT103" s="33"/>
      <c r="KAU103" s="32"/>
      <c r="KAV103" s="27"/>
      <c r="KBA103" s="33"/>
      <c r="KBB103" s="32"/>
      <c r="KBC103" s="27"/>
      <c r="KBH103" s="33"/>
      <c r="KBI103" s="32"/>
      <c r="KBJ103" s="27"/>
      <c r="KBO103" s="33"/>
      <c r="KBP103" s="32"/>
      <c r="KBQ103" s="27"/>
      <c r="KBV103" s="33"/>
      <c r="KBW103" s="32"/>
      <c r="KBX103" s="27"/>
      <c r="KCC103" s="33"/>
      <c r="KCD103" s="32"/>
      <c r="KCE103" s="27"/>
      <c r="KCJ103" s="33"/>
      <c r="KCK103" s="32"/>
      <c r="KCL103" s="27"/>
      <c r="KCQ103" s="33"/>
      <c r="KCR103" s="32"/>
      <c r="KCS103" s="27"/>
      <c r="KCX103" s="33"/>
      <c r="KCY103" s="32"/>
      <c r="KCZ103" s="27"/>
      <c r="KDE103" s="33"/>
      <c r="KDF103" s="32"/>
      <c r="KDG103" s="27"/>
      <c r="KDL103" s="33"/>
      <c r="KDM103" s="32"/>
      <c r="KDN103" s="27"/>
      <c r="KDS103" s="33"/>
      <c r="KDT103" s="32"/>
      <c r="KDU103" s="27"/>
      <c r="KDZ103" s="33"/>
      <c r="KEA103" s="32"/>
      <c r="KEB103" s="27"/>
      <c r="KEG103" s="33"/>
      <c r="KEH103" s="32"/>
      <c r="KEI103" s="27"/>
      <c r="KEN103" s="33"/>
      <c r="KEO103" s="32"/>
      <c r="KEP103" s="27"/>
      <c r="KEU103" s="33"/>
      <c r="KEV103" s="32"/>
      <c r="KEW103" s="27"/>
      <c r="KFB103" s="33"/>
      <c r="KFC103" s="32"/>
      <c r="KFD103" s="27"/>
      <c r="KFI103" s="33"/>
      <c r="KFJ103" s="32"/>
      <c r="KFK103" s="27"/>
      <c r="KFP103" s="33"/>
      <c r="KFQ103" s="32"/>
      <c r="KFR103" s="27"/>
      <c r="KFW103" s="33"/>
      <c r="KFX103" s="32"/>
      <c r="KFY103" s="27"/>
      <c r="KGD103" s="33"/>
      <c r="KGE103" s="32"/>
      <c r="KGF103" s="27"/>
      <c r="KGK103" s="33"/>
      <c r="KGL103" s="32"/>
      <c r="KGM103" s="27"/>
      <c r="KGR103" s="33"/>
      <c r="KGS103" s="32"/>
      <c r="KGT103" s="27"/>
      <c r="KGY103" s="33"/>
      <c r="KGZ103" s="32"/>
      <c r="KHA103" s="27"/>
      <c r="KHF103" s="33"/>
      <c r="KHG103" s="32"/>
      <c r="KHH103" s="27"/>
      <c r="KHM103" s="33"/>
      <c r="KHN103" s="32"/>
      <c r="KHO103" s="27"/>
      <c r="KHT103" s="33"/>
      <c r="KHU103" s="32"/>
      <c r="KHV103" s="27"/>
      <c r="KIA103" s="33"/>
      <c r="KIB103" s="32"/>
      <c r="KIC103" s="27"/>
      <c r="KIH103" s="33"/>
      <c r="KII103" s="32"/>
      <c r="KIJ103" s="27"/>
      <c r="KIO103" s="33"/>
      <c r="KIP103" s="32"/>
      <c r="KIQ103" s="27"/>
      <c r="KIV103" s="33"/>
      <c r="KIW103" s="32"/>
      <c r="KIX103" s="27"/>
      <c r="KJC103" s="33"/>
      <c r="KJD103" s="32"/>
      <c r="KJE103" s="27"/>
      <c r="KJJ103" s="33"/>
      <c r="KJK103" s="32"/>
      <c r="KJL103" s="27"/>
      <c r="KJQ103" s="33"/>
      <c r="KJR103" s="32"/>
      <c r="KJS103" s="27"/>
      <c r="KJX103" s="33"/>
      <c r="KJY103" s="32"/>
      <c r="KJZ103" s="27"/>
      <c r="KKE103" s="33"/>
      <c r="KKF103" s="32"/>
      <c r="KKG103" s="27"/>
      <c r="KKL103" s="33"/>
      <c r="KKM103" s="32"/>
      <c r="KKN103" s="27"/>
      <c r="KKS103" s="33"/>
      <c r="KKT103" s="32"/>
      <c r="KKU103" s="27"/>
      <c r="KKZ103" s="33"/>
      <c r="KLA103" s="32"/>
      <c r="KLB103" s="27"/>
      <c r="KLG103" s="33"/>
      <c r="KLH103" s="32"/>
      <c r="KLI103" s="27"/>
      <c r="KLN103" s="33"/>
      <c r="KLO103" s="32"/>
      <c r="KLP103" s="27"/>
      <c r="KLU103" s="33"/>
      <c r="KLV103" s="32"/>
      <c r="KLW103" s="27"/>
      <c r="KMB103" s="33"/>
      <c r="KMC103" s="32"/>
      <c r="KMD103" s="27"/>
      <c r="KMI103" s="33"/>
      <c r="KMJ103" s="32"/>
      <c r="KMK103" s="27"/>
      <c r="KMP103" s="33"/>
      <c r="KMQ103" s="32"/>
      <c r="KMR103" s="27"/>
      <c r="KMW103" s="33"/>
      <c r="KMX103" s="32"/>
      <c r="KMY103" s="27"/>
      <c r="KND103" s="33"/>
      <c r="KNE103" s="32"/>
      <c r="KNF103" s="27"/>
      <c r="KNK103" s="33"/>
      <c r="KNL103" s="32"/>
      <c r="KNM103" s="27"/>
      <c r="KNR103" s="33"/>
      <c r="KNS103" s="32"/>
      <c r="KNT103" s="27"/>
      <c r="KNY103" s="33"/>
      <c r="KNZ103" s="32"/>
      <c r="KOA103" s="27"/>
      <c r="KOF103" s="33"/>
      <c r="KOG103" s="32"/>
      <c r="KOH103" s="27"/>
      <c r="KOM103" s="33"/>
      <c r="KON103" s="32"/>
      <c r="KOO103" s="27"/>
      <c r="KOT103" s="33"/>
      <c r="KOU103" s="32"/>
      <c r="KOV103" s="27"/>
      <c r="KPA103" s="33"/>
      <c r="KPB103" s="32"/>
      <c r="KPC103" s="27"/>
      <c r="KPH103" s="33"/>
      <c r="KPI103" s="32"/>
      <c r="KPJ103" s="27"/>
      <c r="KPO103" s="33"/>
      <c r="KPP103" s="32"/>
      <c r="KPQ103" s="27"/>
      <c r="KPV103" s="33"/>
      <c r="KPW103" s="32"/>
      <c r="KPX103" s="27"/>
      <c r="KQC103" s="33"/>
      <c r="KQD103" s="32"/>
      <c r="KQE103" s="27"/>
      <c r="KQJ103" s="33"/>
      <c r="KQK103" s="32"/>
      <c r="KQL103" s="27"/>
      <c r="KQQ103" s="33"/>
      <c r="KQR103" s="32"/>
      <c r="KQS103" s="27"/>
      <c r="KQX103" s="33"/>
      <c r="KQY103" s="32"/>
      <c r="KQZ103" s="27"/>
      <c r="KRE103" s="33"/>
      <c r="KRF103" s="32"/>
      <c r="KRG103" s="27"/>
      <c r="KRL103" s="33"/>
      <c r="KRM103" s="32"/>
      <c r="KRN103" s="27"/>
      <c r="KRS103" s="33"/>
      <c r="KRT103" s="32"/>
      <c r="KRU103" s="27"/>
      <c r="KRZ103" s="33"/>
      <c r="KSA103" s="32"/>
      <c r="KSB103" s="27"/>
      <c r="KSG103" s="33"/>
      <c r="KSH103" s="32"/>
      <c r="KSI103" s="27"/>
      <c r="KSN103" s="33"/>
      <c r="KSO103" s="32"/>
      <c r="KSP103" s="27"/>
      <c r="KSU103" s="33"/>
      <c r="KSV103" s="32"/>
      <c r="KSW103" s="27"/>
      <c r="KTB103" s="33"/>
      <c r="KTC103" s="32"/>
      <c r="KTD103" s="27"/>
      <c r="KTI103" s="33"/>
      <c r="KTJ103" s="32"/>
      <c r="KTK103" s="27"/>
      <c r="KTP103" s="33"/>
      <c r="KTQ103" s="32"/>
      <c r="KTR103" s="27"/>
      <c r="KTW103" s="33"/>
      <c r="KTX103" s="32"/>
      <c r="KTY103" s="27"/>
      <c r="KUD103" s="33"/>
      <c r="KUE103" s="32"/>
      <c r="KUF103" s="27"/>
      <c r="KUK103" s="33"/>
      <c r="KUL103" s="32"/>
      <c r="KUM103" s="27"/>
      <c r="KUR103" s="33"/>
      <c r="KUS103" s="32"/>
      <c r="KUT103" s="27"/>
      <c r="KUY103" s="33"/>
      <c r="KUZ103" s="32"/>
      <c r="KVA103" s="27"/>
      <c r="KVF103" s="33"/>
      <c r="KVG103" s="32"/>
      <c r="KVH103" s="27"/>
      <c r="KVM103" s="33"/>
      <c r="KVN103" s="32"/>
      <c r="KVO103" s="27"/>
      <c r="KVT103" s="33"/>
      <c r="KVU103" s="32"/>
      <c r="KVV103" s="27"/>
      <c r="KWA103" s="33"/>
      <c r="KWB103" s="32"/>
      <c r="KWC103" s="27"/>
      <c r="KWH103" s="33"/>
      <c r="KWI103" s="32"/>
      <c r="KWJ103" s="27"/>
      <c r="KWO103" s="33"/>
      <c r="KWP103" s="32"/>
      <c r="KWQ103" s="27"/>
      <c r="KWV103" s="33"/>
      <c r="KWW103" s="32"/>
      <c r="KWX103" s="27"/>
      <c r="KXC103" s="33"/>
      <c r="KXD103" s="32"/>
      <c r="KXE103" s="27"/>
      <c r="KXJ103" s="33"/>
      <c r="KXK103" s="32"/>
      <c r="KXL103" s="27"/>
      <c r="KXQ103" s="33"/>
      <c r="KXR103" s="32"/>
      <c r="KXS103" s="27"/>
      <c r="KXX103" s="33"/>
      <c r="KXY103" s="32"/>
      <c r="KXZ103" s="27"/>
      <c r="KYE103" s="33"/>
      <c r="KYF103" s="32"/>
      <c r="KYG103" s="27"/>
      <c r="KYL103" s="33"/>
      <c r="KYM103" s="32"/>
      <c r="KYN103" s="27"/>
      <c r="KYS103" s="33"/>
      <c r="KYT103" s="32"/>
      <c r="KYU103" s="27"/>
      <c r="KYZ103" s="33"/>
      <c r="KZA103" s="32"/>
      <c r="KZB103" s="27"/>
      <c r="KZG103" s="33"/>
      <c r="KZH103" s="32"/>
      <c r="KZI103" s="27"/>
      <c r="KZN103" s="33"/>
      <c r="KZO103" s="32"/>
      <c r="KZP103" s="27"/>
      <c r="KZU103" s="33"/>
      <c r="KZV103" s="32"/>
      <c r="KZW103" s="27"/>
      <c r="LAB103" s="33"/>
      <c r="LAC103" s="32"/>
      <c r="LAD103" s="27"/>
      <c r="LAI103" s="33"/>
      <c r="LAJ103" s="32"/>
      <c r="LAK103" s="27"/>
      <c r="LAP103" s="33"/>
      <c r="LAQ103" s="32"/>
      <c r="LAR103" s="27"/>
      <c r="LAW103" s="33"/>
      <c r="LAX103" s="32"/>
      <c r="LAY103" s="27"/>
      <c r="LBD103" s="33"/>
      <c r="LBE103" s="32"/>
      <c r="LBF103" s="27"/>
      <c r="LBK103" s="33"/>
      <c r="LBL103" s="32"/>
      <c r="LBM103" s="27"/>
      <c r="LBR103" s="33"/>
      <c r="LBS103" s="32"/>
      <c r="LBT103" s="27"/>
      <c r="LBY103" s="33"/>
      <c r="LBZ103" s="32"/>
      <c r="LCA103" s="27"/>
      <c r="LCF103" s="33"/>
      <c r="LCG103" s="32"/>
      <c r="LCH103" s="27"/>
      <c r="LCM103" s="33"/>
      <c r="LCN103" s="32"/>
      <c r="LCO103" s="27"/>
      <c r="LCT103" s="33"/>
      <c r="LCU103" s="32"/>
      <c r="LCV103" s="27"/>
      <c r="LDA103" s="33"/>
      <c r="LDB103" s="32"/>
      <c r="LDC103" s="27"/>
      <c r="LDH103" s="33"/>
      <c r="LDI103" s="32"/>
      <c r="LDJ103" s="27"/>
      <c r="LDO103" s="33"/>
      <c r="LDP103" s="32"/>
      <c r="LDQ103" s="27"/>
      <c r="LDV103" s="33"/>
      <c r="LDW103" s="32"/>
      <c r="LDX103" s="27"/>
      <c r="LEC103" s="33"/>
      <c r="LED103" s="32"/>
      <c r="LEE103" s="27"/>
      <c r="LEJ103" s="33"/>
      <c r="LEK103" s="32"/>
      <c r="LEL103" s="27"/>
      <c r="LEQ103" s="33"/>
      <c r="LER103" s="32"/>
      <c r="LES103" s="27"/>
      <c r="LEX103" s="33"/>
      <c r="LEY103" s="32"/>
      <c r="LEZ103" s="27"/>
      <c r="LFE103" s="33"/>
      <c r="LFF103" s="32"/>
      <c r="LFG103" s="27"/>
      <c r="LFL103" s="33"/>
      <c r="LFM103" s="32"/>
      <c r="LFN103" s="27"/>
      <c r="LFS103" s="33"/>
      <c r="LFT103" s="32"/>
      <c r="LFU103" s="27"/>
      <c r="LFZ103" s="33"/>
      <c r="LGA103" s="32"/>
      <c r="LGB103" s="27"/>
      <c r="LGG103" s="33"/>
      <c r="LGH103" s="32"/>
      <c r="LGI103" s="27"/>
      <c r="LGN103" s="33"/>
      <c r="LGO103" s="32"/>
      <c r="LGP103" s="27"/>
      <c r="LGU103" s="33"/>
      <c r="LGV103" s="32"/>
      <c r="LGW103" s="27"/>
      <c r="LHB103" s="33"/>
      <c r="LHC103" s="32"/>
      <c r="LHD103" s="27"/>
      <c r="LHI103" s="33"/>
      <c r="LHJ103" s="32"/>
      <c r="LHK103" s="27"/>
      <c r="LHP103" s="33"/>
      <c r="LHQ103" s="32"/>
      <c r="LHR103" s="27"/>
      <c r="LHW103" s="33"/>
      <c r="LHX103" s="32"/>
      <c r="LHY103" s="27"/>
      <c r="LID103" s="33"/>
      <c r="LIE103" s="32"/>
      <c r="LIF103" s="27"/>
      <c r="LIK103" s="33"/>
      <c r="LIL103" s="32"/>
      <c r="LIM103" s="27"/>
      <c r="LIR103" s="33"/>
      <c r="LIS103" s="32"/>
      <c r="LIT103" s="27"/>
      <c r="LIY103" s="33"/>
      <c r="LIZ103" s="32"/>
      <c r="LJA103" s="27"/>
      <c r="LJF103" s="33"/>
      <c r="LJG103" s="32"/>
      <c r="LJH103" s="27"/>
      <c r="LJM103" s="33"/>
      <c r="LJN103" s="32"/>
      <c r="LJO103" s="27"/>
      <c r="LJT103" s="33"/>
      <c r="LJU103" s="32"/>
      <c r="LJV103" s="27"/>
      <c r="LKA103" s="33"/>
      <c r="LKB103" s="32"/>
      <c r="LKC103" s="27"/>
      <c r="LKH103" s="33"/>
      <c r="LKI103" s="32"/>
      <c r="LKJ103" s="27"/>
      <c r="LKO103" s="33"/>
      <c r="LKP103" s="32"/>
      <c r="LKQ103" s="27"/>
      <c r="LKV103" s="33"/>
      <c r="LKW103" s="32"/>
      <c r="LKX103" s="27"/>
      <c r="LLC103" s="33"/>
      <c r="LLD103" s="32"/>
      <c r="LLE103" s="27"/>
      <c r="LLJ103" s="33"/>
      <c r="LLK103" s="32"/>
      <c r="LLL103" s="27"/>
      <c r="LLQ103" s="33"/>
      <c r="LLR103" s="32"/>
      <c r="LLS103" s="27"/>
      <c r="LLX103" s="33"/>
      <c r="LLY103" s="32"/>
      <c r="LLZ103" s="27"/>
      <c r="LME103" s="33"/>
      <c r="LMF103" s="32"/>
      <c r="LMG103" s="27"/>
      <c r="LML103" s="33"/>
      <c r="LMM103" s="32"/>
      <c r="LMN103" s="27"/>
      <c r="LMS103" s="33"/>
      <c r="LMT103" s="32"/>
      <c r="LMU103" s="27"/>
      <c r="LMZ103" s="33"/>
      <c r="LNA103" s="32"/>
      <c r="LNB103" s="27"/>
      <c r="LNG103" s="33"/>
      <c r="LNH103" s="32"/>
      <c r="LNI103" s="27"/>
      <c r="LNN103" s="33"/>
      <c r="LNO103" s="32"/>
      <c r="LNP103" s="27"/>
      <c r="LNU103" s="33"/>
      <c r="LNV103" s="32"/>
      <c r="LNW103" s="27"/>
      <c r="LOB103" s="33"/>
      <c r="LOC103" s="32"/>
      <c r="LOD103" s="27"/>
      <c r="LOI103" s="33"/>
      <c r="LOJ103" s="32"/>
      <c r="LOK103" s="27"/>
      <c r="LOP103" s="33"/>
      <c r="LOQ103" s="32"/>
      <c r="LOR103" s="27"/>
      <c r="LOW103" s="33"/>
      <c r="LOX103" s="32"/>
      <c r="LOY103" s="27"/>
      <c r="LPD103" s="33"/>
      <c r="LPE103" s="32"/>
      <c r="LPF103" s="27"/>
      <c r="LPK103" s="33"/>
      <c r="LPL103" s="32"/>
      <c r="LPM103" s="27"/>
      <c r="LPR103" s="33"/>
      <c r="LPS103" s="32"/>
      <c r="LPT103" s="27"/>
      <c r="LPY103" s="33"/>
      <c r="LPZ103" s="32"/>
      <c r="LQA103" s="27"/>
      <c r="LQF103" s="33"/>
      <c r="LQG103" s="32"/>
      <c r="LQH103" s="27"/>
      <c r="LQM103" s="33"/>
      <c r="LQN103" s="32"/>
      <c r="LQO103" s="27"/>
      <c r="LQT103" s="33"/>
      <c r="LQU103" s="32"/>
      <c r="LQV103" s="27"/>
      <c r="LRA103" s="33"/>
      <c r="LRB103" s="32"/>
      <c r="LRC103" s="27"/>
      <c r="LRH103" s="33"/>
      <c r="LRI103" s="32"/>
      <c r="LRJ103" s="27"/>
      <c r="LRO103" s="33"/>
      <c r="LRP103" s="32"/>
      <c r="LRQ103" s="27"/>
      <c r="LRV103" s="33"/>
      <c r="LRW103" s="32"/>
      <c r="LRX103" s="27"/>
      <c r="LSC103" s="33"/>
      <c r="LSD103" s="32"/>
      <c r="LSE103" s="27"/>
      <c r="LSJ103" s="33"/>
      <c r="LSK103" s="32"/>
      <c r="LSL103" s="27"/>
      <c r="LSQ103" s="33"/>
      <c r="LSR103" s="32"/>
      <c r="LSS103" s="27"/>
      <c r="LSX103" s="33"/>
      <c r="LSY103" s="32"/>
      <c r="LSZ103" s="27"/>
      <c r="LTE103" s="33"/>
      <c r="LTF103" s="32"/>
      <c r="LTG103" s="27"/>
      <c r="LTL103" s="33"/>
      <c r="LTM103" s="32"/>
      <c r="LTN103" s="27"/>
      <c r="LTS103" s="33"/>
      <c r="LTT103" s="32"/>
      <c r="LTU103" s="27"/>
      <c r="LTZ103" s="33"/>
      <c r="LUA103" s="32"/>
      <c r="LUB103" s="27"/>
      <c r="LUG103" s="33"/>
      <c r="LUH103" s="32"/>
      <c r="LUI103" s="27"/>
      <c r="LUN103" s="33"/>
      <c r="LUO103" s="32"/>
      <c r="LUP103" s="27"/>
      <c r="LUU103" s="33"/>
      <c r="LUV103" s="32"/>
      <c r="LUW103" s="27"/>
      <c r="LVB103" s="33"/>
      <c r="LVC103" s="32"/>
      <c r="LVD103" s="27"/>
      <c r="LVI103" s="33"/>
      <c r="LVJ103" s="32"/>
      <c r="LVK103" s="27"/>
      <c r="LVP103" s="33"/>
      <c r="LVQ103" s="32"/>
      <c r="LVR103" s="27"/>
      <c r="LVW103" s="33"/>
      <c r="LVX103" s="32"/>
      <c r="LVY103" s="27"/>
      <c r="LWD103" s="33"/>
      <c r="LWE103" s="32"/>
      <c r="LWF103" s="27"/>
      <c r="LWK103" s="33"/>
      <c r="LWL103" s="32"/>
      <c r="LWM103" s="27"/>
      <c r="LWR103" s="33"/>
      <c r="LWS103" s="32"/>
      <c r="LWT103" s="27"/>
      <c r="LWY103" s="33"/>
      <c r="LWZ103" s="32"/>
      <c r="LXA103" s="27"/>
      <c r="LXF103" s="33"/>
      <c r="LXG103" s="32"/>
      <c r="LXH103" s="27"/>
      <c r="LXM103" s="33"/>
      <c r="LXN103" s="32"/>
      <c r="LXO103" s="27"/>
      <c r="LXT103" s="33"/>
      <c r="LXU103" s="32"/>
      <c r="LXV103" s="27"/>
      <c r="LYA103" s="33"/>
      <c r="LYB103" s="32"/>
      <c r="LYC103" s="27"/>
      <c r="LYH103" s="33"/>
      <c r="LYI103" s="32"/>
      <c r="LYJ103" s="27"/>
      <c r="LYO103" s="33"/>
      <c r="LYP103" s="32"/>
      <c r="LYQ103" s="27"/>
      <c r="LYV103" s="33"/>
      <c r="LYW103" s="32"/>
      <c r="LYX103" s="27"/>
      <c r="LZC103" s="33"/>
      <c r="LZD103" s="32"/>
      <c r="LZE103" s="27"/>
      <c r="LZJ103" s="33"/>
      <c r="LZK103" s="32"/>
      <c r="LZL103" s="27"/>
      <c r="LZQ103" s="33"/>
      <c r="LZR103" s="32"/>
      <c r="LZS103" s="27"/>
      <c r="LZX103" s="33"/>
      <c r="LZY103" s="32"/>
      <c r="LZZ103" s="27"/>
      <c r="MAE103" s="33"/>
      <c r="MAF103" s="32"/>
      <c r="MAG103" s="27"/>
      <c r="MAL103" s="33"/>
      <c r="MAM103" s="32"/>
      <c r="MAN103" s="27"/>
      <c r="MAS103" s="33"/>
      <c r="MAT103" s="32"/>
      <c r="MAU103" s="27"/>
      <c r="MAZ103" s="33"/>
      <c r="MBA103" s="32"/>
      <c r="MBB103" s="27"/>
      <c r="MBG103" s="33"/>
      <c r="MBH103" s="32"/>
      <c r="MBI103" s="27"/>
      <c r="MBN103" s="33"/>
      <c r="MBO103" s="32"/>
      <c r="MBP103" s="27"/>
      <c r="MBU103" s="33"/>
      <c r="MBV103" s="32"/>
      <c r="MBW103" s="27"/>
      <c r="MCB103" s="33"/>
      <c r="MCC103" s="32"/>
      <c r="MCD103" s="27"/>
      <c r="MCI103" s="33"/>
      <c r="MCJ103" s="32"/>
      <c r="MCK103" s="27"/>
      <c r="MCP103" s="33"/>
      <c r="MCQ103" s="32"/>
      <c r="MCR103" s="27"/>
      <c r="MCW103" s="33"/>
      <c r="MCX103" s="32"/>
      <c r="MCY103" s="27"/>
      <c r="MDD103" s="33"/>
      <c r="MDE103" s="32"/>
      <c r="MDF103" s="27"/>
      <c r="MDK103" s="33"/>
      <c r="MDL103" s="32"/>
      <c r="MDM103" s="27"/>
      <c r="MDR103" s="33"/>
      <c r="MDS103" s="32"/>
      <c r="MDT103" s="27"/>
      <c r="MDY103" s="33"/>
      <c r="MDZ103" s="32"/>
      <c r="MEA103" s="27"/>
      <c r="MEF103" s="33"/>
      <c r="MEG103" s="32"/>
      <c r="MEH103" s="27"/>
      <c r="MEM103" s="33"/>
      <c r="MEN103" s="32"/>
      <c r="MEO103" s="27"/>
      <c r="MET103" s="33"/>
      <c r="MEU103" s="32"/>
      <c r="MEV103" s="27"/>
      <c r="MFA103" s="33"/>
      <c r="MFB103" s="32"/>
      <c r="MFC103" s="27"/>
      <c r="MFH103" s="33"/>
      <c r="MFI103" s="32"/>
      <c r="MFJ103" s="27"/>
      <c r="MFO103" s="33"/>
      <c r="MFP103" s="32"/>
      <c r="MFQ103" s="27"/>
      <c r="MFV103" s="33"/>
      <c r="MFW103" s="32"/>
      <c r="MFX103" s="27"/>
      <c r="MGC103" s="33"/>
      <c r="MGD103" s="32"/>
      <c r="MGE103" s="27"/>
      <c r="MGJ103" s="33"/>
      <c r="MGK103" s="32"/>
      <c r="MGL103" s="27"/>
      <c r="MGQ103" s="33"/>
      <c r="MGR103" s="32"/>
      <c r="MGS103" s="27"/>
      <c r="MGX103" s="33"/>
      <c r="MGY103" s="32"/>
      <c r="MGZ103" s="27"/>
      <c r="MHE103" s="33"/>
      <c r="MHF103" s="32"/>
      <c r="MHG103" s="27"/>
      <c r="MHL103" s="33"/>
      <c r="MHM103" s="32"/>
      <c r="MHN103" s="27"/>
      <c r="MHS103" s="33"/>
      <c r="MHT103" s="32"/>
      <c r="MHU103" s="27"/>
      <c r="MHZ103" s="33"/>
      <c r="MIA103" s="32"/>
      <c r="MIB103" s="27"/>
      <c r="MIG103" s="33"/>
      <c r="MIH103" s="32"/>
      <c r="MII103" s="27"/>
      <c r="MIN103" s="33"/>
      <c r="MIO103" s="32"/>
      <c r="MIP103" s="27"/>
      <c r="MIU103" s="33"/>
      <c r="MIV103" s="32"/>
      <c r="MIW103" s="27"/>
      <c r="MJB103" s="33"/>
      <c r="MJC103" s="32"/>
      <c r="MJD103" s="27"/>
      <c r="MJI103" s="33"/>
      <c r="MJJ103" s="32"/>
      <c r="MJK103" s="27"/>
      <c r="MJP103" s="33"/>
      <c r="MJQ103" s="32"/>
      <c r="MJR103" s="27"/>
      <c r="MJW103" s="33"/>
      <c r="MJX103" s="32"/>
      <c r="MJY103" s="27"/>
      <c r="MKD103" s="33"/>
      <c r="MKE103" s="32"/>
      <c r="MKF103" s="27"/>
      <c r="MKK103" s="33"/>
      <c r="MKL103" s="32"/>
      <c r="MKM103" s="27"/>
      <c r="MKR103" s="33"/>
      <c r="MKS103" s="32"/>
      <c r="MKT103" s="27"/>
      <c r="MKY103" s="33"/>
      <c r="MKZ103" s="32"/>
      <c r="MLA103" s="27"/>
      <c r="MLF103" s="33"/>
      <c r="MLG103" s="32"/>
      <c r="MLH103" s="27"/>
      <c r="MLM103" s="33"/>
      <c r="MLN103" s="32"/>
      <c r="MLO103" s="27"/>
      <c r="MLT103" s="33"/>
      <c r="MLU103" s="32"/>
      <c r="MLV103" s="27"/>
      <c r="MMA103" s="33"/>
      <c r="MMB103" s="32"/>
      <c r="MMC103" s="27"/>
      <c r="MMH103" s="33"/>
      <c r="MMI103" s="32"/>
      <c r="MMJ103" s="27"/>
      <c r="MMO103" s="33"/>
      <c r="MMP103" s="32"/>
      <c r="MMQ103" s="27"/>
      <c r="MMV103" s="33"/>
      <c r="MMW103" s="32"/>
      <c r="MMX103" s="27"/>
      <c r="MNC103" s="33"/>
      <c r="MND103" s="32"/>
      <c r="MNE103" s="27"/>
      <c r="MNJ103" s="33"/>
      <c r="MNK103" s="32"/>
      <c r="MNL103" s="27"/>
      <c r="MNQ103" s="33"/>
      <c r="MNR103" s="32"/>
      <c r="MNS103" s="27"/>
      <c r="MNX103" s="33"/>
      <c r="MNY103" s="32"/>
      <c r="MNZ103" s="27"/>
      <c r="MOE103" s="33"/>
      <c r="MOF103" s="32"/>
      <c r="MOG103" s="27"/>
      <c r="MOL103" s="33"/>
      <c r="MOM103" s="32"/>
      <c r="MON103" s="27"/>
      <c r="MOS103" s="33"/>
      <c r="MOT103" s="32"/>
      <c r="MOU103" s="27"/>
      <c r="MOZ103" s="33"/>
      <c r="MPA103" s="32"/>
      <c r="MPB103" s="27"/>
      <c r="MPG103" s="33"/>
      <c r="MPH103" s="32"/>
      <c r="MPI103" s="27"/>
      <c r="MPN103" s="33"/>
      <c r="MPO103" s="32"/>
      <c r="MPP103" s="27"/>
      <c r="MPU103" s="33"/>
      <c r="MPV103" s="32"/>
      <c r="MPW103" s="27"/>
      <c r="MQB103" s="33"/>
      <c r="MQC103" s="32"/>
      <c r="MQD103" s="27"/>
      <c r="MQI103" s="33"/>
      <c r="MQJ103" s="32"/>
      <c r="MQK103" s="27"/>
      <c r="MQP103" s="33"/>
      <c r="MQQ103" s="32"/>
      <c r="MQR103" s="27"/>
      <c r="MQW103" s="33"/>
      <c r="MQX103" s="32"/>
      <c r="MQY103" s="27"/>
      <c r="MRD103" s="33"/>
      <c r="MRE103" s="32"/>
      <c r="MRF103" s="27"/>
      <c r="MRK103" s="33"/>
      <c r="MRL103" s="32"/>
      <c r="MRM103" s="27"/>
      <c r="MRR103" s="33"/>
      <c r="MRS103" s="32"/>
      <c r="MRT103" s="27"/>
      <c r="MRY103" s="33"/>
      <c r="MRZ103" s="32"/>
      <c r="MSA103" s="27"/>
      <c r="MSF103" s="33"/>
      <c r="MSG103" s="32"/>
      <c r="MSH103" s="27"/>
      <c r="MSM103" s="33"/>
      <c r="MSN103" s="32"/>
      <c r="MSO103" s="27"/>
      <c r="MST103" s="33"/>
      <c r="MSU103" s="32"/>
      <c r="MSV103" s="27"/>
      <c r="MTA103" s="33"/>
      <c r="MTB103" s="32"/>
      <c r="MTC103" s="27"/>
      <c r="MTH103" s="33"/>
      <c r="MTI103" s="32"/>
      <c r="MTJ103" s="27"/>
      <c r="MTO103" s="33"/>
      <c r="MTP103" s="32"/>
      <c r="MTQ103" s="27"/>
      <c r="MTV103" s="33"/>
      <c r="MTW103" s="32"/>
      <c r="MTX103" s="27"/>
      <c r="MUC103" s="33"/>
      <c r="MUD103" s="32"/>
      <c r="MUE103" s="27"/>
      <c r="MUJ103" s="33"/>
      <c r="MUK103" s="32"/>
      <c r="MUL103" s="27"/>
      <c r="MUQ103" s="33"/>
      <c r="MUR103" s="32"/>
      <c r="MUS103" s="27"/>
      <c r="MUX103" s="33"/>
      <c r="MUY103" s="32"/>
      <c r="MUZ103" s="27"/>
      <c r="MVE103" s="33"/>
      <c r="MVF103" s="32"/>
      <c r="MVG103" s="27"/>
      <c r="MVL103" s="33"/>
      <c r="MVM103" s="32"/>
      <c r="MVN103" s="27"/>
      <c r="MVS103" s="33"/>
      <c r="MVT103" s="32"/>
      <c r="MVU103" s="27"/>
      <c r="MVZ103" s="33"/>
      <c r="MWA103" s="32"/>
      <c r="MWB103" s="27"/>
      <c r="MWG103" s="33"/>
      <c r="MWH103" s="32"/>
      <c r="MWI103" s="27"/>
      <c r="MWN103" s="33"/>
      <c r="MWO103" s="32"/>
      <c r="MWP103" s="27"/>
      <c r="MWU103" s="33"/>
      <c r="MWV103" s="32"/>
      <c r="MWW103" s="27"/>
      <c r="MXB103" s="33"/>
      <c r="MXC103" s="32"/>
      <c r="MXD103" s="27"/>
      <c r="MXI103" s="33"/>
      <c r="MXJ103" s="32"/>
      <c r="MXK103" s="27"/>
      <c r="MXP103" s="33"/>
      <c r="MXQ103" s="32"/>
      <c r="MXR103" s="27"/>
      <c r="MXW103" s="33"/>
      <c r="MXX103" s="32"/>
      <c r="MXY103" s="27"/>
      <c r="MYD103" s="33"/>
      <c r="MYE103" s="32"/>
      <c r="MYF103" s="27"/>
      <c r="MYK103" s="33"/>
      <c r="MYL103" s="32"/>
      <c r="MYM103" s="27"/>
      <c r="MYR103" s="33"/>
      <c r="MYS103" s="32"/>
      <c r="MYT103" s="27"/>
      <c r="MYY103" s="33"/>
      <c r="MYZ103" s="32"/>
      <c r="MZA103" s="27"/>
      <c r="MZF103" s="33"/>
      <c r="MZG103" s="32"/>
      <c r="MZH103" s="27"/>
      <c r="MZM103" s="33"/>
      <c r="MZN103" s="32"/>
      <c r="MZO103" s="27"/>
      <c r="MZT103" s="33"/>
      <c r="MZU103" s="32"/>
      <c r="MZV103" s="27"/>
      <c r="NAA103" s="33"/>
      <c r="NAB103" s="32"/>
      <c r="NAC103" s="27"/>
      <c r="NAH103" s="33"/>
      <c r="NAI103" s="32"/>
      <c r="NAJ103" s="27"/>
      <c r="NAO103" s="33"/>
      <c r="NAP103" s="32"/>
      <c r="NAQ103" s="27"/>
      <c r="NAV103" s="33"/>
      <c r="NAW103" s="32"/>
      <c r="NAX103" s="27"/>
      <c r="NBC103" s="33"/>
      <c r="NBD103" s="32"/>
      <c r="NBE103" s="27"/>
      <c r="NBJ103" s="33"/>
      <c r="NBK103" s="32"/>
      <c r="NBL103" s="27"/>
      <c r="NBQ103" s="33"/>
      <c r="NBR103" s="32"/>
      <c r="NBS103" s="27"/>
      <c r="NBX103" s="33"/>
      <c r="NBY103" s="32"/>
      <c r="NBZ103" s="27"/>
      <c r="NCE103" s="33"/>
      <c r="NCF103" s="32"/>
      <c r="NCG103" s="27"/>
      <c r="NCL103" s="33"/>
      <c r="NCM103" s="32"/>
      <c r="NCN103" s="27"/>
      <c r="NCS103" s="33"/>
      <c r="NCT103" s="32"/>
      <c r="NCU103" s="27"/>
      <c r="NCZ103" s="33"/>
      <c r="NDA103" s="32"/>
      <c r="NDB103" s="27"/>
      <c r="NDG103" s="33"/>
      <c r="NDH103" s="32"/>
      <c r="NDI103" s="27"/>
      <c r="NDN103" s="33"/>
      <c r="NDO103" s="32"/>
      <c r="NDP103" s="27"/>
      <c r="NDU103" s="33"/>
      <c r="NDV103" s="32"/>
      <c r="NDW103" s="27"/>
      <c r="NEB103" s="33"/>
      <c r="NEC103" s="32"/>
      <c r="NED103" s="27"/>
      <c r="NEI103" s="33"/>
      <c r="NEJ103" s="32"/>
      <c r="NEK103" s="27"/>
      <c r="NEP103" s="33"/>
      <c r="NEQ103" s="32"/>
      <c r="NER103" s="27"/>
      <c r="NEW103" s="33"/>
      <c r="NEX103" s="32"/>
      <c r="NEY103" s="27"/>
      <c r="NFD103" s="33"/>
      <c r="NFE103" s="32"/>
      <c r="NFF103" s="27"/>
      <c r="NFK103" s="33"/>
      <c r="NFL103" s="32"/>
      <c r="NFM103" s="27"/>
      <c r="NFR103" s="33"/>
      <c r="NFS103" s="32"/>
      <c r="NFT103" s="27"/>
      <c r="NFY103" s="33"/>
      <c r="NFZ103" s="32"/>
      <c r="NGA103" s="27"/>
      <c r="NGF103" s="33"/>
      <c r="NGG103" s="32"/>
      <c r="NGH103" s="27"/>
      <c r="NGM103" s="33"/>
      <c r="NGN103" s="32"/>
      <c r="NGO103" s="27"/>
      <c r="NGT103" s="33"/>
      <c r="NGU103" s="32"/>
      <c r="NGV103" s="27"/>
      <c r="NHA103" s="33"/>
      <c r="NHB103" s="32"/>
      <c r="NHC103" s="27"/>
      <c r="NHH103" s="33"/>
      <c r="NHI103" s="32"/>
      <c r="NHJ103" s="27"/>
      <c r="NHO103" s="33"/>
      <c r="NHP103" s="32"/>
      <c r="NHQ103" s="27"/>
      <c r="NHV103" s="33"/>
      <c r="NHW103" s="32"/>
      <c r="NHX103" s="27"/>
      <c r="NIC103" s="33"/>
      <c r="NID103" s="32"/>
      <c r="NIE103" s="27"/>
      <c r="NIJ103" s="33"/>
      <c r="NIK103" s="32"/>
      <c r="NIL103" s="27"/>
      <c r="NIQ103" s="33"/>
      <c r="NIR103" s="32"/>
      <c r="NIS103" s="27"/>
      <c r="NIX103" s="33"/>
      <c r="NIY103" s="32"/>
      <c r="NIZ103" s="27"/>
      <c r="NJE103" s="33"/>
      <c r="NJF103" s="32"/>
      <c r="NJG103" s="27"/>
      <c r="NJL103" s="33"/>
      <c r="NJM103" s="32"/>
      <c r="NJN103" s="27"/>
      <c r="NJS103" s="33"/>
      <c r="NJT103" s="32"/>
      <c r="NJU103" s="27"/>
      <c r="NJZ103" s="33"/>
      <c r="NKA103" s="32"/>
      <c r="NKB103" s="27"/>
      <c r="NKG103" s="33"/>
      <c r="NKH103" s="32"/>
      <c r="NKI103" s="27"/>
      <c r="NKN103" s="33"/>
      <c r="NKO103" s="32"/>
      <c r="NKP103" s="27"/>
      <c r="NKU103" s="33"/>
      <c r="NKV103" s="32"/>
      <c r="NKW103" s="27"/>
      <c r="NLB103" s="33"/>
      <c r="NLC103" s="32"/>
      <c r="NLD103" s="27"/>
      <c r="NLI103" s="33"/>
      <c r="NLJ103" s="32"/>
      <c r="NLK103" s="27"/>
      <c r="NLP103" s="33"/>
      <c r="NLQ103" s="32"/>
      <c r="NLR103" s="27"/>
      <c r="NLW103" s="33"/>
      <c r="NLX103" s="32"/>
      <c r="NLY103" s="27"/>
      <c r="NMD103" s="33"/>
      <c r="NME103" s="32"/>
      <c r="NMF103" s="27"/>
      <c r="NMK103" s="33"/>
      <c r="NML103" s="32"/>
      <c r="NMM103" s="27"/>
      <c r="NMR103" s="33"/>
      <c r="NMS103" s="32"/>
      <c r="NMT103" s="27"/>
      <c r="NMY103" s="33"/>
      <c r="NMZ103" s="32"/>
      <c r="NNA103" s="27"/>
      <c r="NNF103" s="33"/>
      <c r="NNG103" s="32"/>
      <c r="NNH103" s="27"/>
      <c r="NNM103" s="33"/>
      <c r="NNN103" s="32"/>
      <c r="NNO103" s="27"/>
      <c r="NNT103" s="33"/>
      <c r="NNU103" s="32"/>
      <c r="NNV103" s="27"/>
      <c r="NOA103" s="33"/>
      <c r="NOB103" s="32"/>
      <c r="NOC103" s="27"/>
      <c r="NOH103" s="33"/>
      <c r="NOI103" s="32"/>
      <c r="NOJ103" s="27"/>
      <c r="NOO103" s="33"/>
      <c r="NOP103" s="32"/>
      <c r="NOQ103" s="27"/>
      <c r="NOV103" s="33"/>
      <c r="NOW103" s="32"/>
      <c r="NOX103" s="27"/>
      <c r="NPC103" s="33"/>
      <c r="NPD103" s="32"/>
      <c r="NPE103" s="27"/>
      <c r="NPJ103" s="33"/>
      <c r="NPK103" s="32"/>
      <c r="NPL103" s="27"/>
      <c r="NPQ103" s="33"/>
      <c r="NPR103" s="32"/>
      <c r="NPS103" s="27"/>
      <c r="NPX103" s="33"/>
      <c r="NPY103" s="32"/>
      <c r="NPZ103" s="27"/>
      <c r="NQE103" s="33"/>
      <c r="NQF103" s="32"/>
      <c r="NQG103" s="27"/>
      <c r="NQL103" s="33"/>
      <c r="NQM103" s="32"/>
      <c r="NQN103" s="27"/>
      <c r="NQS103" s="33"/>
      <c r="NQT103" s="32"/>
      <c r="NQU103" s="27"/>
      <c r="NQZ103" s="33"/>
      <c r="NRA103" s="32"/>
      <c r="NRB103" s="27"/>
      <c r="NRG103" s="33"/>
      <c r="NRH103" s="32"/>
      <c r="NRI103" s="27"/>
      <c r="NRN103" s="33"/>
      <c r="NRO103" s="32"/>
      <c r="NRP103" s="27"/>
      <c r="NRU103" s="33"/>
      <c r="NRV103" s="32"/>
      <c r="NRW103" s="27"/>
      <c r="NSB103" s="33"/>
      <c r="NSC103" s="32"/>
      <c r="NSD103" s="27"/>
      <c r="NSI103" s="33"/>
      <c r="NSJ103" s="32"/>
      <c r="NSK103" s="27"/>
      <c r="NSP103" s="33"/>
      <c r="NSQ103" s="32"/>
      <c r="NSR103" s="27"/>
      <c r="NSW103" s="33"/>
      <c r="NSX103" s="32"/>
      <c r="NSY103" s="27"/>
      <c r="NTD103" s="33"/>
      <c r="NTE103" s="32"/>
      <c r="NTF103" s="27"/>
      <c r="NTK103" s="33"/>
      <c r="NTL103" s="32"/>
      <c r="NTM103" s="27"/>
      <c r="NTR103" s="33"/>
      <c r="NTS103" s="32"/>
      <c r="NTT103" s="27"/>
      <c r="NTY103" s="33"/>
      <c r="NTZ103" s="32"/>
      <c r="NUA103" s="27"/>
      <c r="NUF103" s="33"/>
      <c r="NUG103" s="32"/>
      <c r="NUH103" s="27"/>
      <c r="NUM103" s="33"/>
      <c r="NUN103" s="32"/>
      <c r="NUO103" s="27"/>
      <c r="NUT103" s="33"/>
      <c r="NUU103" s="32"/>
      <c r="NUV103" s="27"/>
      <c r="NVA103" s="33"/>
      <c r="NVB103" s="32"/>
      <c r="NVC103" s="27"/>
      <c r="NVH103" s="33"/>
      <c r="NVI103" s="32"/>
      <c r="NVJ103" s="27"/>
      <c r="NVO103" s="33"/>
      <c r="NVP103" s="32"/>
      <c r="NVQ103" s="27"/>
      <c r="NVV103" s="33"/>
      <c r="NVW103" s="32"/>
      <c r="NVX103" s="27"/>
      <c r="NWC103" s="33"/>
      <c r="NWD103" s="32"/>
      <c r="NWE103" s="27"/>
      <c r="NWJ103" s="33"/>
      <c r="NWK103" s="32"/>
      <c r="NWL103" s="27"/>
      <c r="NWQ103" s="33"/>
      <c r="NWR103" s="32"/>
      <c r="NWS103" s="27"/>
      <c r="NWX103" s="33"/>
      <c r="NWY103" s="32"/>
      <c r="NWZ103" s="27"/>
      <c r="NXE103" s="33"/>
      <c r="NXF103" s="32"/>
      <c r="NXG103" s="27"/>
      <c r="NXL103" s="33"/>
      <c r="NXM103" s="32"/>
      <c r="NXN103" s="27"/>
      <c r="NXS103" s="33"/>
      <c r="NXT103" s="32"/>
      <c r="NXU103" s="27"/>
      <c r="NXZ103" s="33"/>
      <c r="NYA103" s="32"/>
      <c r="NYB103" s="27"/>
      <c r="NYG103" s="33"/>
      <c r="NYH103" s="32"/>
      <c r="NYI103" s="27"/>
      <c r="NYN103" s="33"/>
      <c r="NYO103" s="32"/>
      <c r="NYP103" s="27"/>
      <c r="NYU103" s="33"/>
      <c r="NYV103" s="32"/>
      <c r="NYW103" s="27"/>
      <c r="NZB103" s="33"/>
      <c r="NZC103" s="32"/>
      <c r="NZD103" s="27"/>
      <c r="NZI103" s="33"/>
      <c r="NZJ103" s="32"/>
      <c r="NZK103" s="27"/>
      <c r="NZP103" s="33"/>
      <c r="NZQ103" s="32"/>
      <c r="NZR103" s="27"/>
      <c r="NZW103" s="33"/>
      <c r="NZX103" s="32"/>
      <c r="NZY103" s="27"/>
      <c r="OAD103" s="33"/>
      <c r="OAE103" s="32"/>
      <c r="OAF103" s="27"/>
      <c r="OAK103" s="33"/>
      <c r="OAL103" s="32"/>
      <c r="OAM103" s="27"/>
      <c r="OAR103" s="33"/>
      <c r="OAS103" s="32"/>
      <c r="OAT103" s="27"/>
      <c r="OAY103" s="33"/>
      <c r="OAZ103" s="32"/>
      <c r="OBA103" s="27"/>
      <c r="OBF103" s="33"/>
      <c r="OBG103" s="32"/>
      <c r="OBH103" s="27"/>
      <c r="OBM103" s="33"/>
      <c r="OBN103" s="32"/>
      <c r="OBO103" s="27"/>
      <c r="OBT103" s="33"/>
      <c r="OBU103" s="32"/>
      <c r="OBV103" s="27"/>
      <c r="OCA103" s="33"/>
      <c r="OCB103" s="32"/>
      <c r="OCC103" s="27"/>
      <c r="OCH103" s="33"/>
      <c r="OCI103" s="32"/>
      <c r="OCJ103" s="27"/>
      <c r="OCO103" s="33"/>
      <c r="OCP103" s="32"/>
      <c r="OCQ103" s="27"/>
      <c r="OCV103" s="33"/>
      <c r="OCW103" s="32"/>
      <c r="OCX103" s="27"/>
      <c r="ODC103" s="33"/>
      <c r="ODD103" s="32"/>
      <c r="ODE103" s="27"/>
      <c r="ODJ103" s="33"/>
      <c r="ODK103" s="32"/>
      <c r="ODL103" s="27"/>
      <c r="ODQ103" s="33"/>
      <c r="ODR103" s="32"/>
      <c r="ODS103" s="27"/>
      <c r="ODX103" s="33"/>
      <c r="ODY103" s="32"/>
      <c r="ODZ103" s="27"/>
      <c r="OEE103" s="33"/>
      <c r="OEF103" s="32"/>
      <c r="OEG103" s="27"/>
      <c r="OEL103" s="33"/>
      <c r="OEM103" s="32"/>
      <c r="OEN103" s="27"/>
      <c r="OES103" s="33"/>
      <c r="OET103" s="32"/>
      <c r="OEU103" s="27"/>
      <c r="OEZ103" s="33"/>
      <c r="OFA103" s="32"/>
      <c r="OFB103" s="27"/>
      <c r="OFG103" s="33"/>
      <c r="OFH103" s="32"/>
      <c r="OFI103" s="27"/>
      <c r="OFN103" s="33"/>
      <c r="OFO103" s="32"/>
      <c r="OFP103" s="27"/>
      <c r="OFU103" s="33"/>
      <c r="OFV103" s="32"/>
      <c r="OFW103" s="27"/>
      <c r="OGB103" s="33"/>
      <c r="OGC103" s="32"/>
      <c r="OGD103" s="27"/>
      <c r="OGI103" s="33"/>
      <c r="OGJ103" s="32"/>
      <c r="OGK103" s="27"/>
      <c r="OGP103" s="33"/>
      <c r="OGQ103" s="32"/>
      <c r="OGR103" s="27"/>
      <c r="OGW103" s="33"/>
      <c r="OGX103" s="32"/>
      <c r="OGY103" s="27"/>
      <c r="OHD103" s="33"/>
      <c r="OHE103" s="32"/>
      <c r="OHF103" s="27"/>
      <c r="OHK103" s="33"/>
      <c r="OHL103" s="32"/>
      <c r="OHM103" s="27"/>
      <c r="OHR103" s="33"/>
      <c r="OHS103" s="32"/>
      <c r="OHT103" s="27"/>
      <c r="OHY103" s="33"/>
      <c r="OHZ103" s="32"/>
      <c r="OIA103" s="27"/>
      <c r="OIF103" s="33"/>
      <c r="OIG103" s="32"/>
      <c r="OIH103" s="27"/>
      <c r="OIM103" s="33"/>
      <c r="OIN103" s="32"/>
      <c r="OIO103" s="27"/>
      <c r="OIT103" s="33"/>
      <c r="OIU103" s="32"/>
      <c r="OIV103" s="27"/>
      <c r="OJA103" s="33"/>
      <c r="OJB103" s="32"/>
      <c r="OJC103" s="27"/>
      <c r="OJH103" s="33"/>
      <c r="OJI103" s="32"/>
      <c r="OJJ103" s="27"/>
      <c r="OJO103" s="33"/>
      <c r="OJP103" s="32"/>
      <c r="OJQ103" s="27"/>
      <c r="OJV103" s="33"/>
      <c r="OJW103" s="32"/>
      <c r="OJX103" s="27"/>
      <c r="OKC103" s="33"/>
      <c r="OKD103" s="32"/>
      <c r="OKE103" s="27"/>
      <c r="OKJ103" s="33"/>
      <c r="OKK103" s="32"/>
      <c r="OKL103" s="27"/>
      <c r="OKQ103" s="33"/>
      <c r="OKR103" s="32"/>
      <c r="OKS103" s="27"/>
      <c r="OKX103" s="33"/>
      <c r="OKY103" s="32"/>
      <c r="OKZ103" s="27"/>
      <c r="OLE103" s="33"/>
      <c r="OLF103" s="32"/>
      <c r="OLG103" s="27"/>
      <c r="OLL103" s="33"/>
      <c r="OLM103" s="32"/>
      <c r="OLN103" s="27"/>
      <c r="OLS103" s="33"/>
      <c r="OLT103" s="32"/>
      <c r="OLU103" s="27"/>
      <c r="OLZ103" s="33"/>
      <c r="OMA103" s="32"/>
      <c r="OMB103" s="27"/>
      <c r="OMG103" s="33"/>
      <c r="OMH103" s="32"/>
      <c r="OMI103" s="27"/>
      <c r="OMN103" s="33"/>
      <c r="OMO103" s="32"/>
      <c r="OMP103" s="27"/>
      <c r="OMU103" s="33"/>
      <c r="OMV103" s="32"/>
      <c r="OMW103" s="27"/>
      <c r="ONB103" s="33"/>
      <c r="ONC103" s="32"/>
      <c r="OND103" s="27"/>
      <c r="ONI103" s="33"/>
      <c r="ONJ103" s="32"/>
      <c r="ONK103" s="27"/>
      <c r="ONP103" s="33"/>
      <c r="ONQ103" s="32"/>
      <c r="ONR103" s="27"/>
      <c r="ONW103" s="33"/>
      <c r="ONX103" s="32"/>
      <c r="ONY103" s="27"/>
      <c r="OOD103" s="33"/>
      <c r="OOE103" s="32"/>
      <c r="OOF103" s="27"/>
      <c r="OOK103" s="33"/>
      <c r="OOL103" s="32"/>
      <c r="OOM103" s="27"/>
      <c r="OOR103" s="33"/>
      <c r="OOS103" s="32"/>
      <c r="OOT103" s="27"/>
      <c r="OOY103" s="33"/>
      <c r="OOZ103" s="32"/>
      <c r="OPA103" s="27"/>
      <c r="OPF103" s="33"/>
      <c r="OPG103" s="32"/>
      <c r="OPH103" s="27"/>
      <c r="OPM103" s="33"/>
      <c r="OPN103" s="32"/>
      <c r="OPO103" s="27"/>
      <c r="OPT103" s="33"/>
      <c r="OPU103" s="32"/>
      <c r="OPV103" s="27"/>
      <c r="OQA103" s="33"/>
      <c r="OQB103" s="32"/>
      <c r="OQC103" s="27"/>
      <c r="OQH103" s="33"/>
      <c r="OQI103" s="32"/>
      <c r="OQJ103" s="27"/>
      <c r="OQO103" s="33"/>
      <c r="OQP103" s="32"/>
      <c r="OQQ103" s="27"/>
      <c r="OQV103" s="33"/>
      <c r="OQW103" s="32"/>
      <c r="OQX103" s="27"/>
      <c r="ORC103" s="33"/>
      <c r="ORD103" s="32"/>
      <c r="ORE103" s="27"/>
      <c r="ORJ103" s="33"/>
      <c r="ORK103" s="32"/>
      <c r="ORL103" s="27"/>
      <c r="ORQ103" s="33"/>
      <c r="ORR103" s="32"/>
      <c r="ORS103" s="27"/>
      <c r="ORX103" s="33"/>
      <c r="ORY103" s="32"/>
      <c r="ORZ103" s="27"/>
      <c r="OSE103" s="33"/>
      <c r="OSF103" s="32"/>
      <c r="OSG103" s="27"/>
      <c r="OSL103" s="33"/>
      <c r="OSM103" s="32"/>
      <c r="OSN103" s="27"/>
      <c r="OSS103" s="33"/>
      <c r="OST103" s="32"/>
      <c r="OSU103" s="27"/>
      <c r="OSZ103" s="33"/>
      <c r="OTA103" s="32"/>
      <c r="OTB103" s="27"/>
      <c r="OTG103" s="33"/>
      <c r="OTH103" s="32"/>
      <c r="OTI103" s="27"/>
      <c r="OTN103" s="33"/>
      <c r="OTO103" s="32"/>
      <c r="OTP103" s="27"/>
      <c r="OTU103" s="33"/>
      <c r="OTV103" s="32"/>
      <c r="OTW103" s="27"/>
      <c r="OUB103" s="33"/>
      <c r="OUC103" s="32"/>
      <c r="OUD103" s="27"/>
      <c r="OUI103" s="33"/>
      <c r="OUJ103" s="32"/>
      <c r="OUK103" s="27"/>
      <c r="OUP103" s="33"/>
      <c r="OUQ103" s="32"/>
      <c r="OUR103" s="27"/>
      <c r="OUW103" s="33"/>
      <c r="OUX103" s="32"/>
      <c r="OUY103" s="27"/>
      <c r="OVD103" s="33"/>
      <c r="OVE103" s="32"/>
      <c r="OVF103" s="27"/>
      <c r="OVK103" s="33"/>
      <c r="OVL103" s="32"/>
      <c r="OVM103" s="27"/>
      <c r="OVR103" s="33"/>
      <c r="OVS103" s="32"/>
      <c r="OVT103" s="27"/>
      <c r="OVY103" s="33"/>
      <c r="OVZ103" s="32"/>
      <c r="OWA103" s="27"/>
      <c r="OWF103" s="33"/>
      <c r="OWG103" s="32"/>
      <c r="OWH103" s="27"/>
      <c r="OWM103" s="33"/>
      <c r="OWN103" s="32"/>
      <c r="OWO103" s="27"/>
      <c r="OWT103" s="33"/>
      <c r="OWU103" s="32"/>
      <c r="OWV103" s="27"/>
      <c r="OXA103" s="33"/>
      <c r="OXB103" s="32"/>
      <c r="OXC103" s="27"/>
      <c r="OXH103" s="33"/>
      <c r="OXI103" s="32"/>
      <c r="OXJ103" s="27"/>
      <c r="OXO103" s="33"/>
      <c r="OXP103" s="32"/>
      <c r="OXQ103" s="27"/>
      <c r="OXV103" s="33"/>
      <c r="OXW103" s="32"/>
      <c r="OXX103" s="27"/>
      <c r="OYC103" s="33"/>
      <c r="OYD103" s="32"/>
      <c r="OYE103" s="27"/>
      <c r="OYJ103" s="33"/>
      <c r="OYK103" s="32"/>
      <c r="OYL103" s="27"/>
      <c r="OYQ103" s="33"/>
      <c r="OYR103" s="32"/>
      <c r="OYS103" s="27"/>
      <c r="OYX103" s="33"/>
      <c r="OYY103" s="32"/>
      <c r="OYZ103" s="27"/>
      <c r="OZE103" s="33"/>
      <c r="OZF103" s="32"/>
      <c r="OZG103" s="27"/>
      <c r="OZL103" s="33"/>
      <c r="OZM103" s="32"/>
      <c r="OZN103" s="27"/>
      <c r="OZS103" s="33"/>
      <c r="OZT103" s="32"/>
      <c r="OZU103" s="27"/>
      <c r="OZZ103" s="33"/>
      <c r="PAA103" s="32"/>
      <c r="PAB103" s="27"/>
      <c r="PAG103" s="33"/>
      <c r="PAH103" s="32"/>
      <c r="PAI103" s="27"/>
      <c r="PAN103" s="33"/>
      <c r="PAO103" s="32"/>
      <c r="PAP103" s="27"/>
      <c r="PAU103" s="33"/>
      <c r="PAV103" s="32"/>
      <c r="PAW103" s="27"/>
      <c r="PBB103" s="33"/>
      <c r="PBC103" s="32"/>
      <c r="PBD103" s="27"/>
      <c r="PBI103" s="33"/>
      <c r="PBJ103" s="32"/>
      <c r="PBK103" s="27"/>
      <c r="PBP103" s="33"/>
      <c r="PBQ103" s="32"/>
      <c r="PBR103" s="27"/>
      <c r="PBW103" s="33"/>
      <c r="PBX103" s="32"/>
      <c r="PBY103" s="27"/>
      <c r="PCD103" s="33"/>
      <c r="PCE103" s="32"/>
      <c r="PCF103" s="27"/>
      <c r="PCK103" s="33"/>
      <c r="PCL103" s="32"/>
      <c r="PCM103" s="27"/>
      <c r="PCR103" s="33"/>
      <c r="PCS103" s="32"/>
      <c r="PCT103" s="27"/>
      <c r="PCY103" s="33"/>
      <c r="PCZ103" s="32"/>
      <c r="PDA103" s="27"/>
      <c r="PDF103" s="33"/>
      <c r="PDG103" s="32"/>
      <c r="PDH103" s="27"/>
      <c r="PDM103" s="33"/>
      <c r="PDN103" s="32"/>
      <c r="PDO103" s="27"/>
      <c r="PDT103" s="33"/>
      <c r="PDU103" s="32"/>
      <c r="PDV103" s="27"/>
      <c r="PEA103" s="33"/>
      <c r="PEB103" s="32"/>
      <c r="PEC103" s="27"/>
      <c r="PEH103" s="33"/>
      <c r="PEI103" s="32"/>
      <c r="PEJ103" s="27"/>
      <c r="PEO103" s="33"/>
      <c r="PEP103" s="32"/>
      <c r="PEQ103" s="27"/>
      <c r="PEV103" s="33"/>
      <c r="PEW103" s="32"/>
      <c r="PEX103" s="27"/>
      <c r="PFC103" s="33"/>
      <c r="PFD103" s="32"/>
      <c r="PFE103" s="27"/>
      <c r="PFJ103" s="33"/>
      <c r="PFK103" s="32"/>
      <c r="PFL103" s="27"/>
      <c r="PFQ103" s="33"/>
      <c r="PFR103" s="32"/>
      <c r="PFS103" s="27"/>
      <c r="PFX103" s="33"/>
      <c r="PFY103" s="32"/>
      <c r="PFZ103" s="27"/>
      <c r="PGE103" s="33"/>
      <c r="PGF103" s="32"/>
      <c r="PGG103" s="27"/>
      <c r="PGL103" s="33"/>
      <c r="PGM103" s="32"/>
      <c r="PGN103" s="27"/>
      <c r="PGS103" s="33"/>
      <c r="PGT103" s="32"/>
      <c r="PGU103" s="27"/>
      <c r="PGZ103" s="33"/>
      <c r="PHA103" s="32"/>
      <c r="PHB103" s="27"/>
      <c r="PHG103" s="33"/>
      <c r="PHH103" s="32"/>
      <c r="PHI103" s="27"/>
      <c r="PHN103" s="33"/>
      <c r="PHO103" s="32"/>
      <c r="PHP103" s="27"/>
      <c r="PHU103" s="33"/>
      <c r="PHV103" s="32"/>
      <c r="PHW103" s="27"/>
      <c r="PIB103" s="33"/>
      <c r="PIC103" s="32"/>
      <c r="PID103" s="27"/>
      <c r="PII103" s="33"/>
      <c r="PIJ103" s="32"/>
      <c r="PIK103" s="27"/>
      <c r="PIP103" s="33"/>
      <c r="PIQ103" s="32"/>
      <c r="PIR103" s="27"/>
      <c r="PIW103" s="33"/>
      <c r="PIX103" s="32"/>
      <c r="PIY103" s="27"/>
      <c r="PJD103" s="33"/>
      <c r="PJE103" s="32"/>
      <c r="PJF103" s="27"/>
      <c r="PJK103" s="33"/>
      <c r="PJL103" s="32"/>
      <c r="PJM103" s="27"/>
      <c r="PJR103" s="33"/>
      <c r="PJS103" s="32"/>
      <c r="PJT103" s="27"/>
      <c r="PJY103" s="33"/>
      <c r="PJZ103" s="32"/>
      <c r="PKA103" s="27"/>
      <c r="PKF103" s="33"/>
      <c r="PKG103" s="32"/>
      <c r="PKH103" s="27"/>
      <c r="PKM103" s="33"/>
      <c r="PKN103" s="32"/>
      <c r="PKO103" s="27"/>
      <c r="PKT103" s="33"/>
      <c r="PKU103" s="32"/>
      <c r="PKV103" s="27"/>
      <c r="PLA103" s="33"/>
      <c r="PLB103" s="32"/>
      <c r="PLC103" s="27"/>
      <c r="PLH103" s="33"/>
      <c r="PLI103" s="32"/>
      <c r="PLJ103" s="27"/>
      <c r="PLO103" s="33"/>
      <c r="PLP103" s="32"/>
      <c r="PLQ103" s="27"/>
      <c r="PLV103" s="33"/>
      <c r="PLW103" s="32"/>
      <c r="PLX103" s="27"/>
      <c r="PMC103" s="33"/>
      <c r="PMD103" s="32"/>
      <c r="PME103" s="27"/>
      <c r="PMJ103" s="33"/>
      <c r="PMK103" s="32"/>
      <c r="PML103" s="27"/>
      <c r="PMQ103" s="33"/>
      <c r="PMR103" s="32"/>
      <c r="PMS103" s="27"/>
      <c r="PMX103" s="33"/>
      <c r="PMY103" s="32"/>
      <c r="PMZ103" s="27"/>
      <c r="PNE103" s="33"/>
      <c r="PNF103" s="32"/>
      <c r="PNG103" s="27"/>
      <c r="PNL103" s="33"/>
      <c r="PNM103" s="32"/>
      <c r="PNN103" s="27"/>
      <c r="PNS103" s="33"/>
      <c r="PNT103" s="32"/>
      <c r="PNU103" s="27"/>
      <c r="PNZ103" s="33"/>
      <c r="POA103" s="32"/>
      <c r="POB103" s="27"/>
      <c r="POG103" s="33"/>
      <c r="POH103" s="32"/>
      <c r="POI103" s="27"/>
      <c r="PON103" s="33"/>
      <c r="POO103" s="32"/>
      <c r="POP103" s="27"/>
      <c r="POU103" s="33"/>
      <c r="POV103" s="32"/>
      <c r="POW103" s="27"/>
      <c r="PPB103" s="33"/>
      <c r="PPC103" s="32"/>
      <c r="PPD103" s="27"/>
      <c r="PPI103" s="33"/>
      <c r="PPJ103" s="32"/>
      <c r="PPK103" s="27"/>
      <c r="PPP103" s="33"/>
      <c r="PPQ103" s="32"/>
      <c r="PPR103" s="27"/>
      <c r="PPW103" s="33"/>
      <c r="PPX103" s="32"/>
      <c r="PPY103" s="27"/>
      <c r="PQD103" s="33"/>
      <c r="PQE103" s="32"/>
      <c r="PQF103" s="27"/>
      <c r="PQK103" s="33"/>
      <c r="PQL103" s="32"/>
      <c r="PQM103" s="27"/>
      <c r="PQR103" s="33"/>
      <c r="PQS103" s="32"/>
      <c r="PQT103" s="27"/>
      <c r="PQY103" s="33"/>
      <c r="PQZ103" s="32"/>
      <c r="PRA103" s="27"/>
      <c r="PRF103" s="33"/>
      <c r="PRG103" s="32"/>
      <c r="PRH103" s="27"/>
      <c r="PRM103" s="33"/>
      <c r="PRN103" s="32"/>
      <c r="PRO103" s="27"/>
      <c r="PRT103" s="33"/>
      <c r="PRU103" s="32"/>
      <c r="PRV103" s="27"/>
      <c r="PSA103" s="33"/>
      <c r="PSB103" s="32"/>
      <c r="PSC103" s="27"/>
      <c r="PSH103" s="33"/>
      <c r="PSI103" s="32"/>
      <c r="PSJ103" s="27"/>
      <c r="PSO103" s="33"/>
      <c r="PSP103" s="32"/>
      <c r="PSQ103" s="27"/>
      <c r="PSV103" s="33"/>
      <c r="PSW103" s="32"/>
      <c r="PSX103" s="27"/>
      <c r="PTC103" s="33"/>
      <c r="PTD103" s="32"/>
      <c r="PTE103" s="27"/>
      <c r="PTJ103" s="33"/>
      <c r="PTK103" s="32"/>
      <c r="PTL103" s="27"/>
      <c r="PTQ103" s="33"/>
      <c r="PTR103" s="32"/>
      <c r="PTS103" s="27"/>
      <c r="PTX103" s="33"/>
      <c r="PTY103" s="32"/>
      <c r="PTZ103" s="27"/>
      <c r="PUE103" s="33"/>
      <c r="PUF103" s="32"/>
      <c r="PUG103" s="27"/>
      <c r="PUL103" s="33"/>
      <c r="PUM103" s="32"/>
      <c r="PUN103" s="27"/>
      <c r="PUS103" s="33"/>
      <c r="PUT103" s="32"/>
      <c r="PUU103" s="27"/>
      <c r="PUZ103" s="33"/>
      <c r="PVA103" s="32"/>
      <c r="PVB103" s="27"/>
      <c r="PVG103" s="33"/>
      <c r="PVH103" s="32"/>
      <c r="PVI103" s="27"/>
      <c r="PVN103" s="33"/>
      <c r="PVO103" s="32"/>
      <c r="PVP103" s="27"/>
      <c r="PVU103" s="33"/>
      <c r="PVV103" s="32"/>
      <c r="PVW103" s="27"/>
      <c r="PWB103" s="33"/>
      <c r="PWC103" s="32"/>
      <c r="PWD103" s="27"/>
      <c r="PWI103" s="33"/>
      <c r="PWJ103" s="32"/>
      <c r="PWK103" s="27"/>
      <c r="PWP103" s="33"/>
      <c r="PWQ103" s="32"/>
      <c r="PWR103" s="27"/>
      <c r="PWW103" s="33"/>
      <c r="PWX103" s="32"/>
      <c r="PWY103" s="27"/>
      <c r="PXD103" s="33"/>
      <c r="PXE103" s="32"/>
      <c r="PXF103" s="27"/>
      <c r="PXK103" s="33"/>
      <c r="PXL103" s="32"/>
      <c r="PXM103" s="27"/>
      <c r="PXR103" s="33"/>
      <c r="PXS103" s="32"/>
      <c r="PXT103" s="27"/>
      <c r="PXY103" s="33"/>
      <c r="PXZ103" s="32"/>
      <c r="PYA103" s="27"/>
      <c r="PYF103" s="33"/>
      <c r="PYG103" s="32"/>
      <c r="PYH103" s="27"/>
      <c r="PYM103" s="33"/>
      <c r="PYN103" s="32"/>
      <c r="PYO103" s="27"/>
      <c r="PYT103" s="33"/>
      <c r="PYU103" s="32"/>
      <c r="PYV103" s="27"/>
      <c r="PZA103" s="33"/>
      <c r="PZB103" s="32"/>
      <c r="PZC103" s="27"/>
      <c r="PZH103" s="33"/>
      <c r="PZI103" s="32"/>
      <c r="PZJ103" s="27"/>
      <c r="PZO103" s="33"/>
      <c r="PZP103" s="32"/>
      <c r="PZQ103" s="27"/>
      <c r="PZV103" s="33"/>
      <c r="PZW103" s="32"/>
      <c r="PZX103" s="27"/>
      <c r="QAC103" s="33"/>
      <c r="QAD103" s="32"/>
      <c r="QAE103" s="27"/>
      <c r="QAJ103" s="33"/>
      <c r="QAK103" s="32"/>
      <c r="QAL103" s="27"/>
      <c r="QAQ103" s="33"/>
      <c r="QAR103" s="32"/>
      <c r="QAS103" s="27"/>
      <c r="QAX103" s="33"/>
      <c r="QAY103" s="32"/>
      <c r="QAZ103" s="27"/>
      <c r="QBE103" s="33"/>
      <c r="QBF103" s="32"/>
      <c r="QBG103" s="27"/>
      <c r="QBL103" s="33"/>
      <c r="QBM103" s="32"/>
      <c r="QBN103" s="27"/>
      <c r="QBS103" s="33"/>
      <c r="QBT103" s="32"/>
      <c r="QBU103" s="27"/>
      <c r="QBZ103" s="33"/>
      <c r="QCA103" s="32"/>
      <c r="QCB103" s="27"/>
      <c r="QCG103" s="33"/>
      <c r="QCH103" s="32"/>
      <c r="QCI103" s="27"/>
      <c r="QCN103" s="33"/>
      <c r="QCO103" s="32"/>
      <c r="QCP103" s="27"/>
      <c r="QCU103" s="33"/>
      <c r="QCV103" s="32"/>
      <c r="QCW103" s="27"/>
      <c r="QDB103" s="33"/>
      <c r="QDC103" s="32"/>
      <c r="QDD103" s="27"/>
      <c r="QDI103" s="33"/>
      <c r="QDJ103" s="32"/>
      <c r="QDK103" s="27"/>
      <c r="QDP103" s="33"/>
      <c r="QDQ103" s="32"/>
      <c r="QDR103" s="27"/>
      <c r="QDW103" s="33"/>
      <c r="QDX103" s="32"/>
      <c r="QDY103" s="27"/>
      <c r="QED103" s="33"/>
      <c r="QEE103" s="32"/>
      <c r="QEF103" s="27"/>
      <c r="QEK103" s="33"/>
      <c r="QEL103" s="32"/>
      <c r="QEM103" s="27"/>
      <c r="QER103" s="33"/>
      <c r="QES103" s="32"/>
      <c r="QET103" s="27"/>
      <c r="QEY103" s="33"/>
      <c r="QEZ103" s="32"/>
      <c r="QFA103" s="27"/>
      <c r="QFF103" s="33"/>
      <c r="QFG103" s="32"/>
      <c r="QFH103" s="27"/>
      <c r="QFM103" s="33"/>
      <c r="QFN103" s="32"/>
      <c r="QFO103" s="27"/>
      <c r="QFT103" s="33"/>
      <c r="QFU103" s="32"/>
      <c r="QFV103" s="27"/>
      <c r="QGA103" s="33"/>
      <c r="QGB103" s="32"/>
      <c r="QGC103" s="27"/>
      <c r="QGH103" s="33"/>
      <c r="QGI103" s="32"/>
      <c r="QGJ103" s="27"/>
      <c r="QGO103" s="33"/>
      <c r="QGP103" s="32"/>
      <c r="QGQ103" s="27"/>
      <c r="QGV103" s="33"/>
      <c r="QGW103" s="32"/>
      <c r="QGX103" s="27"/>
      <c r="QHC103" s="33"/>
      <c r="QHD103" s="32"/>
      <c r="QHE103" s="27"/>
      <c r="QHJ103" s="33"/>
      <c r="QHK103" s="32"/>
      <c r="QHL103" s="27"/>
      <c r="QHQ103" s="33"/>
      <c r="QHR103" s="32"/>
      <c r="QHS103" s="27"/>
      <c r="QHX103" s="33"/>
      <c r="QHY103" s="32"/>
      <c r="QHZ103" s="27"/>
      <c r="QIE103" s="33"/>
      <c r="QIF103" s="32"/>
      <c r="QIG103" s="27"/>
      <c r="QIL103" s="33"/>
      <c r="QIM103" s="32"/>
      <c r="QIN103" s="27"/>
      <c r="QIS103" s="33"/>
      <c r="QIT103" s="32"/>
      <c r="QIU103" s="27"/>
      <c r="QIZ103" s="33"/>
      <c r="QJA103" s="32"/>
      <c r="QJB103" s="27"/>
      <c r="QJG103" s="33"/>
      <c r="QJH103" s="32"/>
      <c r="QJI103" s="27"/>
      <c r="QJN103" s="33"/>
      <c r="QJO103" s="32"/>
      <c r="QJP103" s="27"/>
      <c r="QJU103" s="33"/>
      <c r="QJV103" s="32"/>
      <c r="QJW103" s="27"/>
      <c r="QKB103" s="33"/>
      <c r="QKC103" s="32"/>
      <c r="QKD103" s="27"/>
      <c r="QKI103" s="33"/>
      <c r="QKJ103" s="32"/>
      <c r="QKK103" s="27"/>
      <c r="QKP103" s="33"/>
      <c r="QKQ103" s="32"/>
      <c r="QKR103" s="27"/>
      <c r="QKW103" s="33"/>
      <c r="QKX103" s="32"/>
      <c r="QKY103" s="27"/>
      <c r="QLD103" s="33"/>
      <c r="QLE103" s="32"/>
      <c r="QLF103" s="27"/>
      <c r="QLK103" s="33"/>
      <c r="QLL103" s="32"/>
      <c r="QLM103" s="27"/>
      <c r="QLR103" s="33"/>
      <c r="QLS103" s="32"/>
      <c r="QLT103" s="27"/>
      <c r="QLY103" s="33"/>
      <c r="QLZ103" s="32"/>
      <c r="QMA103" s="27"/>
      <c r="QMF103" s="33"/>
      <c r="QMG103" s="32"/>
      <c r="QMH103" s="27"/>
      <c r="QMM103" s="33"/>
      <c r="QMN103" s="32"/>
      <c r="QMO103" s="27"/>
      <c r="QMT103" s="33"/>
      <c r="QMU103" s="32"/>
      <c r="QMV103" s="27"/>
      <c r="QNA103" s="33"/>
      <c r="QNB103" s="32"/>
      <c r="QNC103" s="27"/>
      <c r="QNH103" s="33"/>
      <c r="QNI103" s="32"/>
      <c r="QNJ103" s="27"/>
      <c r="QNO103" s="33"/>
      <c r="QNP103" s="32"/>
      <c r="QNQ103" s="27"/>
      <c r="QNV103" s="33"/>
      <c r="QNW103" s="32"/>
      <c r="QNX103" s="27"/>
      <c r="QOC103" s="33"/>
      <c r="QOD103" s="32"/>
      <c r="QOE103" s="27"/>
      <c r="QOJ103" s="33"/>
      <c r="QOK103" s="32"/>
      <c r="QOL103" s="27"/>
      <c r="QOQ103" s="33"/>
      <c r="QOR103" s="32"/>
      <c r="QOS103" s="27"/>
      <c r="QOX103" s="33"/>
      <c r="QOY103" s="32"/>
      <c r="QOZ103" s="27"/>
      <c r="QPE103" s="33"/>
      <c r="QPF103" s="32"/>
      <c r="QPG103" s="27"/>
      <c r="QPL103" s="33"/>
      <c r="QPM103" s="32"/>
      <c r="QPN103" s="27"/>
      <c r="QPS103" s="33"/>
      <c r="QPT103" s="32"/>
      <c r="QPU103" s="27"/>
      <c r="QPZ103" s="33"/>
      <c r="QQA103" s="32"/>
      <c r="QQB103" s="27"/>
      <c r="QQG103" s="33"/>
      <c r="QQH103" s="32"/>
      <c r="QQI103" s="27"/>
      <c r="QQN103" s="33"/>
      <c r="QQO103" s="32"/>
      <c r="QQP103" s="27"/>
      <c r="QQU103" s="33"/>
      <c r="QQV103" s="32"/>
      <c r="QQW103" s="27"/>
      <c r="QRB103" s="33"/>
      <c r="QRC103" s="32"/>
      <c r="QRD103" s="27"/>
      <c r="QRI103" s="33"/>
      <c r="QRJ103" s="32"/>
      <c r="QRK103" s="27"/>
      <c r="QRP103" s="33"/>
      <c r="QRQ103" s="32"/>
      <c r="QRR103" s="27"/>
      <c r="QRW103" s="33"/>
      <c r="QRX103" s="32"/>
      <c r="QRY103" s="27"/>
      <c r="QSD103" s="33"/>
      <c r="QSE103" s="32"/>
      <c r="QSF103" s="27"/>
      <c r="QSK103" s="33"/>
      <c r="QSL103" s="32"/>
      <c r="QSM103" s="27"/>
      <c r="QSR103" s="33"/>
      <c r="QSS103" s="32"/>
      <c r="QST103" s="27"/>
      <c r="QSY103" s="33"/>
      <c r="QSZ103" s="32"/>
      <c r="QTA103" s="27"/>
      <c r="QTF103" s="33"/>
      <c r="QTG103" s="32"/>
      <c r="QTH103" s="27"/>
      <c r="QTM103" s="33"/>
      <c r="QTN103" s="32"/>
      <c r="QTO103" s="27"/>
      <c r="QTT103" s="33"/>
      <c r="QTU103" s="32"/>
      <c r="QTV103" s="27"/>
      <c r="QUA103" s="33"/>
      <c r="QUB103" s="32"/>
      <c r="QUC103" s="27"/>
      <c r="QUH103" s="33"/>
      <c r="QUI103" s="32"/>
      <c r="QUJ103" s="27"/>
      <c r="QUO103" s="33"/>
      <c r="QUP103" s="32"/>
      <c r="QUQ103" s="27"/>
      <c r="QUV103" s="33"/>
      <c r="QUW103" s="32"/>
      <c r="QUX103" s="27"/>
      <c r="QVC103" s="33"/>
      <c r="QVD103" s="32"/>
      <c r="QVE103" s="27"/>
      <c r="QVJ103" s="33"/>
      <c r="QVK103" s="32"/>
      <c r="QVL103" s="27"/>
      <c r="QVQ103" s="33"/>
      <c r="QVR103" s="32"/>
      <c r="QVS103" s="27"/>
      <c r="QVX103" s="33"/>
      <c r="QVY103" s="32"/>
      <c r="QVZ103" s="27"/>
      <c r="QWE103" s="33"/>
      <c r="QWF103" s="32"/>
      <c r="QWG103" s="27"/>
      <c r="QWL103" s="33"/>
      <c r="QWM103" s="32"/>
      <c r="QWN103" s="27"/>
      <c r="QWS103" s="33"/>
      <c r="QWT103" s="32"/>
      <c r="QWU103" s="27"/>
      <c r="QWZ103" s="33"/>
      <c r="QXA103" s="32"/>
      <c r="QXB103" s="27"/>
      <c r="QXG103" s="33"/>
      <c r="QXH103" s="32"/>
      <c r="QXI103" s="27"/>
      <c r="QXN103" s="33"/>
      <c r="QXO103" s="32"/>
      <c r="QXP103" s="27"/>
      <c r="QXU103" s="33"/>
      <c r="QXV103" s="32"/>
      <c r="QXW103" s="27"/>
      <c r="QYB103" s="33"/>
      <c r="QYC103" s="32"/>
      <c r="QYD103" s="27"/>
      <c r="QYI103" s="33"/>
      <c r="QYJ103" s="32"/>
      <c r="QYK103" s="27"/>
      <c r="QYP103" s="33"/>
      <c r="QYQ103" s="32"/>
      <c r="QYR103" s="27"/>
      <c r="QYW103" s="33"/>
      <c r="QYX103" s="32"/>
      <c r="QYY103" s="27"/>
      <c r="QZD103" s="33"/>
      <c r="QZE103" s="32"/>
      <c r="QZF103" s="27"/>
      <c r="QZK103" s="33"/>
      <c r="QZL103" s="32"/>
      <c r="QZM103" s="27"/>
      <c r="QZR103" s="33"/>
      <c r="QZS103" s="32"/>
      <c r="QZT103" s="27"/>
      <c r="QZY103" s="33"/>
      <c r="QZZ103" s="32"/>
      <c r="RAA103" s="27"/>
      <c r="RAF103" s="33"/>
      <c r="RAG103" s="32"/>
      <c r="RAH103" s="27"/>
      <c r="RAM103" s="33"/>
      <c r="RAN103" s="32"/>
      <c r="RAO103" s="27"/>
      <c r="RAT103" s="33"/>
      <c r="RAU103" s="32"/>
      <c r="RAV103" s="27"/>
      <c r="RBA103" s="33"/>
      <c r="RBB103" s="32"/>
      <c r="RBC103" s="27"/>
      <c r="RBH103" s="33"/>
      <c r="RBI103" s="32"/>
      <c r="RBJ103" s="27"/>
      <c r="RBO103" s="33"/>
      <c r="RBP103" s="32"/>
      <c r="RBQ103" s="27"/>
      <c r="RBV103" s="33"/>
      <c r="RBW103" s="32"/>
      <c r="RBX103" s="27"/>
      <c r="RCC103" s="33"/>
      <c r="RCD103" s="32"/>
      <c r="RCE103" s="27"/>
      <c r="RCJ103" s="33"/>
      <c r="RCK103" s="32"/>
      <c r="RCL103" s="27"/>
      <c r="RCQ103" s="33"/>
      <c r="RCR103" s="32"/>
      <c r="RCS103" s="27"/>
      <c r="RCX103" s="33"/>
      <c r="RCY103" s="32"/>
      <c r="RCZ103" s="27"/>
      <c r="RDE103" s="33"/>
      <c r="RDF103" s="32"/>
      <c r="RDG103" s="27"/>
      <c r="RDL103" s="33"/>
      <c r="RDM103" s="32"/>
      <c r="RDN103" s="27"/>
      <c r="RDS103" s="33"/>
      <c r="RDT103" s="32"/>
      <c r="RDU103" s="27"/>
      <c r="RDZ103" s="33"/>
      <c r="REA103" s="32"/>
      <c r="REB103" s="27"/>
      <c r="REG103" s="33"/>
      <c r="REH103" s="32"/>
      <c r="REI103" s="27"/>
      <c r="REN103" s="33"/>
      <c r="REO103" s="32"/>
      <c r="REP103" s="27"/>
      <c r="REU103" s="33"/>
      <c r="REV103" s="32"/>
      <c r="REW103" s="27"/>
      <c r="RFB103" s="33"/>
      <c r="RFC103" s="32"/>
      <c r="RFD103" s="27"/>
      <c r="RFI103" s="33"/>
      <c r="RFJ103" s="32"/>
      <c r="RFK103" s="27"/>
      <c r="RFP103" s="33"/>
      <c r="RFQ103" s="32"/>
      <c r="RFR103" s="27"/>
      <c r="RFW103" s="33"/>
      <c r="RFX103" s="32"/>
      <c r="RFY103" s="27"/>
      <c r="RGD103" s="33"/>
      <c r="RGE103" s="32"/>
      <c r="RGF103" s="27"/>
      <c r="RGK103" s="33"/>
      <c r="RGL103" s="32"/>
      <c r="RGM103" s="27"/>
      <c r="RGR103" s="33"/>
      <c r="RGS103" s="32"/>
      <c r="RGT103" s="27"/>
      <c r="RGY103" s="33"/>
      <c r="RGZ103" s="32"/>
      <c r="RHA103" s="27"/>
      <c r="RHF103" s="33"/>
      <c r="RHG103" s="32"/>
      <c r="RHH103" s="27"/>
      <c r="RHM103" s="33"/>
      <c r="RHN103" s="32"/>
      <c r="RHO103" s="27"/>
      <c r="RHT103" s="33"/>
      <c r="RHU103" s="32"/>
      <c r="RHV103" s="27"/>
      <c r="RIA103" s="33"/>
      <c r="RIB103" s="32"/>
      <c r="RIC103" s="27"/>
      <c r="RIH103" s="33"/>
      <c r="RII103" s="32"/>
      <c r="RIJ103" s="27"/>
      <c r="RIO103" s="33"/>
      <c r="RIP103" s="32"/>
      <c r="RIQ103" s="27"/>
      <c r="RIV103" s="33"/>
      <c r="RIW103" s="32"/>
      <c r="RIX103" s="27"/>
      <c r="RJC103" s="33"/>
      <c r="RJD103" s="32"/>
      <c r="RJE103" s="27"/>
      <c r="RJJ103" s="33"/>
      <c r="RJK103" s="32"/>
      <c r="RJL103" s="27"/>
      <c r="RJQ103" s="33"/>
      <c r="RJR103" s="32"/>
      <c r="RJS103" s="27"/>
      <c r="RJX103" s="33"/>
      <c r="RJY103" s="32"/>
      <c r="RJZ103" s="27"/>
      <c r="RKE103" s="33"/>
      <c r="RKF103" s="32"/>
      <c r="RKG103" s="27"/>
      <c r="RKL103" s="33"/>
      <c r="RKM103" s="32"/>
      <c r="RKN103" s="27"/>
      <c r="RKS103" s="33"/>
      <c r="RKT103" s="32"/>
      <c r="RKU103" s="27"/>
      <c r="RKZ103" s="33"/>
      <c r="RLA103" s="32"/>
      <c r="RLB103" s="27"/>
      <c r="RLG103" s="33"/>
      <c r="RLH103" s="32"/>
      <c r="RLI103" s="27"/>
      <c r="RLN103" s="33"/>
      <c r="RLO103" s="32"/>
      <c r="RLP103" s="27"/>
      <c r="RLU103" s="33"/>
      <c r="RLV103" s="32"/>
      <c r="RLW103" s="27"/>
      <c r="RMB103" s="33"/>
      <c r="RMC103" s="32"/>
      <c r="RMD103" s="27"/>
      <c r="RMI103" s="33"/>
      <c r="RMJ103" s="32"/>
      <c r="RMK103" s="27"/>
      <c r="RMP103" s="33"/>
      <c r="RMQ103" s="32"/>
      <c r="RMR103" s="27"/>
      <c r="RMW103" s="33"/>
      <c r="RMX103" s="32"/>
      <c r="RMY103" s="27"/>
      <c r="RND103" s="33"/>
      <c r="RNE103" s="32"/>
      <c r="RNF103" s="27"/>
      <c r="RNK103" s="33"/>
      <c r="RNL103" s="32"/>
      <c r="RNM103" s="27"/>
      <c r="RNR103" s="33"/>
      <c r="RNS103" s="32"/>
      <c r="RNT103" s="27"/>
      <c r="RNY103" s="33"/>
      <c r="RNZ103" s="32"/>
      <c r="ROA103" s="27"/>
      <c r="ROF103" s="33"/>
      <c r="ROG103" s="32"/>
      <c r="ROH103" s="27"/>
      <c r="ROM103" s="33"/>
      <c r="RON103" s="32"/>
      <c r="ROO103" s="27"/>
      <c r="ROT103" s="33"/>
      <c r="ROU103" s="32"/>
      <c r="ROV103" s="27"/>
      <c r="RPA103" s="33"/>
      <c r="RPB103" s="32"/>
      <c r="RPC103" s="27"/>
      <c r="RPH103" s="33"/>
      <c r="RPI103" s="32"/>
      <c r="RPJ103" s="27"/>
      <c r="RPO103" s="33"/>
      <c r="RPP103" s="32"/>
      <c r="RPQ103" s="27"/>
      <c r="RPV103" s="33"/>
      <c r="RPW103" s="32"/>
      <c r="RPX103" s="27"/>
      <c r="RQC103" s="33"/>
      <c r="RQD103" s="32"/>
      <c r="RQE103" s="27"/>
      <c r="RQJ103" s="33"/>
      <c r="RQK103" s="32"/>
      <c r="RQL103" s="27"/>
      <c r="RQQ103" s="33"/>
      <c r="RQR103" s="32"/>
      <c r="RQS103" s="27"/>
      <c r="RQX103" s="33"/>
      <c r="RQY103" s="32"/>
      <c r="RQZ103" s="27"/>
      <c r="RRE103" s="33"/>
      <c r="RRF103" s="32"/>
      <c r="RRG103" s="27"/>
      <c r="RRL103" s="33"/>
      <c r="RRM103" s="32"/>
      <c r="RRN103" s="27"/>
      <c r="RRS103" s="33"/>
      <c r="RRT103" s="32"/>
      <c r="RRU103" s="27"/>
      <c r="RRZ103" s="33"/>
      <c r="RSA103" s="32"/>
      <c r="RSB103" s="27"/>
      <c r="RSG103" s="33"/>
      <c r="RSH103" s="32"/>
      <c r="RSI103" s="27"/>
      <c r="RSN103" s="33"/>
      <c r="RSO103" s="32"/>
      <c r="RSP103" s="27"/>
      <c r="RSU103" s="33"/>
      <c r="RSV103" s="32"/>
      <c r="RSW103" s="27"/>
      <c r="RTB103" s="33"/>
      <c r="RTC103" s="32"/>
      <c r="RTD103" s="27"/>
      <c r="RTI103" s="33"/>
      <c r="RTJ103" s="32"/>
      <c r="RTK103" s="27"/>
      <c r="RTP103" s="33"/>
      <c r="RTQ103" s="32"/>
      <c r="RTR103" s="27"/>
      <c r="RTW103" s="33"/>
      <c r="RTX103" s="32"/>
      <c r="RTY103" s="27"/>
      <c r="RUD103" s="33"/>
      <c r="RUE103" s="32"/>
      <c r="RUF103" s="27"/>
      <c r="RUK103" s="33"/>
      <c r="RUL103" s="32"/>
      <c r="RUM103" s="27"/>
      <c r="RUR103" s="33"/>
      <c r="RUS103" s="32"/>
      <c r="RUT103" s="27"/>
      <c r="RUY103" s="33"/>
      <c r="RUZ103" s="32"/>
      <c r="RVA103" s="27"/>
      <c r="RVF103" s="33"/>
      <c r="RVG103" s="32"/>
      <c r="RVH103" s="27"/>
      <c r="RVM103" s="33"/>
      <c r="RVN103" s="32"/>
      <c r="RVO103" s="27"/>
      <c r="RVT103" s="33"/>
      <c r="RVU103" s="32"/>
      <c r="RVV103" s="27"/>
      <c r="RWA103" s="33"/>
      <c r="RWB103" s="32"/>
      <c r="RWC103" s="27"/>
      <c r="RWH103" s="33"/>
      <c r="RWI103" s="32"/>
      <c r="RWJ103" s="27"/>
      <c r="RWO103" s="33"/>
      <c r="RWP103" s="32"/>
      <c r="RWQ103" s="27"/>
      <c r="RWV103" s="33"/>
      <c r="RWW103" s="32"/>
      <c r="RWX103" s="27"/>
      <c r="RXC103" s="33"/>
      <c r="RXD103" s="32"/>
      <c r="RXE103" s="27"/>
      <c r="RXJ103" s="33"/>
      <c r="RXK103" s="32"/>
      <c r="RXL103" s="27"/>
      <c r="RXQ103" s="33"/>
      <c r="RXR103" s="32"/>
      <c r="RXS103" s="27"/>
      <c r="RXX103" s="33"/>
      <c r="RXY103" s="32"/>
      <c r="RXZ103" s="27"/>
      <c r="RYE103" s="33"/>
      <c r="RYF103" s="32"/>
      <c r="RYG103" s="27"/>
      <c r="RYL103" s="33"/>
      <c r="RYM103" s="32"/>
      <c r="RYN103" s="27"/>
      <c r="RYS103" s="33"/>
      <c r="RYT103" s="32"/>
      <c r="RYU103" s="27"/>
      <c r="RYZ103" s="33"/>
      <c r="RZA103" s="32"/>
      <c r="RZB103" s="27"/>
      <c r="RZG103" s="33"/>
      <c r="RZH103" s="32"/>
      <c r="RZI103" s="27"/>
      <c r="RZN103" s="33"/>
      <c r="RZO103" s="32"/>
      <c r="RZP103" s="27"/>
      <c r="RZU103" s="33"/>
      <c r="RZV103" s="32"/>
      <c r="RZW103" s="27"/>
      <c r="SAB103" s="33"/>
      <c r="SAC103" s="32"/>
      <c r="SAD103" s="27"/>
      <c r="SAI103" s="33"/>
      <c r="SAJ103" s="32"/>
      <c r="SAK103" s="27"/>
      <c r="SAP103" s="33"/>
      <c r="SAQ103" s="32"/>
      <c r="SAR103" s="27"/>
      <c r="SAW103" s="33"/>
      <c r="SAX103" s="32"/>
      <c r="SAY103" s="27"/>
      <c r="SBD103" s="33"/>
      <c r="SBE103" s="32"/>
      <c r="SBF103" s="27"/>
      <c r="SBK103" s="33"/>
      <c r="SBL103" s="32"/>
      <c r="SBM103" s="27"/>
      <c r="SBR103" s="33"/>
      <c r="SBS103" s="32"/>
      <c r="SBT103" s="27"/>
      <c r="SBY103" s="33"/>
      <c r="SBZ103" s="32"/>
      <c r="SCA103" s="27"/>
      <c r="SCF103" s="33"/>
      <c r="SCG103" s="32"/>
      <c r="SCH103" s="27"/>
      <c r="SCM103" s="33"/>
      <c r="SCN103" s="32"/>
      <c r="SCO103" s="27"/>
      <c r="SCT103" s="33"/>
      <c r="SCU103" s="32"/>
      <c r="SCV103" s="27"/>
      <c r="SDA103" s="33"/>
      <c r="SDB103" s="32"/>
      <c r="SDC103" s="27"/>
      <c r="SDH103" s="33"/>
      <c r="SDI103" s="32"/>
      <c r="SDJ103" s="27"/>
      <c r="SDO103" s="33"/>
      <c r="SDP103" s="32"/>
      <c r="SDQ103" s="27"/>
      <c r="SDV103" s="33"/>
      <c r="SDW103" s="32"/>
      <c r="SDX103" s="27"/>
      <c r="SEC103" s="33"/>
      <c r="SED103" s="32"/>
      <c r="SEE103" s="27"/>
      <c r="SEJ103" s="33"/>
      <c r="SEK103" s="32"/>
      <c r="SEL103" s="27"/>
      <c r="SEQ103" s="33"/>
      <c r="SER103" s="32"/>
      <c r="SES103" s="27"/>
      <c r="SEX103" s="33"/>
      <c r="SEY103" s="32"/>
      <c r="SEZ103" s="27"/>
      <c r="SFE103" s="33"/>
      <c r="SFF103" s="32"/>
      <c r="SFG103" s="27"/>
      <c r="SFL103" s="33"/>
      <c r="SFM103" s="32"/>
      <c r="SFN103" s="27"/>
      <c r="SFS103" s="33"/>
      <c r="SFT103" s="32"/>
      <c r="SFU103" s="27"/>
      <c r="SFZ103" s="33"/>
      <c r="SGA103" s="32"/>
      <c r="SGB103" s="27"/>
      <c r="SGG103" s="33"/>
      <c r="SGH103" s="32"/>
      <c r="SGI103" s="27"/>
      <c r="SGN103" s="33"/>
      <c r="SGO103" s="32"/>
      <c r="SGP103" s="27"/>
      <c r="SGU103" s="33"/>
      <c r="SGV103" s="32"/>
      <c r="SGW103" s="27"/>
      <c r="SHB103" s="33"/>
      <c r="SHC103" s="32"/>
      <c r="SHD103" s="27"/>
      <c r="SHI103" s="33"/>
      <c r="SHJ103" s="32"/>
      <c r="SHK103" s="27"/>
      <c r="SHP103" s="33"/>
      <c r="SHQ103" s="32"/>
      <c r="SHR103" s="27"/>
      <c r="SHW103" s="33"/>
      <c r="SHX103" s="32"/>
      <c r="SHY103" s="27"/>
      <c r="SID103" s="33"/>
      <c r="SIE103" s="32"/>
      <c r="SIF103" s="27"/>
      <c r="SIK103" s="33"/>
      <c r="SIL103" s="32"/>
      <c r="SIM103" s="27"/>
      <c r="SIR103" s="33"/>
      <c r="SIS103" s="32"/>
      <c r="SIT103" s="27"/>
      <c r="SIY103" s="33"/>
      <c r="SIZ103" s="32"/>
      <c r="SJA103" s="27"/>
      <c r="SJF103" s="33"/>
      <c r="SJG103" s="32"/>
      <c r="SJH103" s="27"/>
      <c r="SJM103" s="33"/>
      <c r="SJN103" s="32"/>
      <c r="SJO103" s="27"/>
      <c r="SJT103" s="33"/>
      <c r="SJU103" s="32"/>
      <c r="SJV103" s="27"/>
      <c r="SKA103" s="33"/>
      <c r="SKB103" s="32"/>
      <c r="SKC103" s="27"/>
      <c r="SKH103" s="33"/>
      <c r="SKI103" s="32"/>
      <c r="SKJ103" s="27"/>
      <c r="SKO103" s="33"/>
      <c r="SKP103" s="32"/>
      <c r="SKQ103" s="27"/>
      <c r="SKV103" s="33"/>
      <c r="SKW103" s="32"/>
      <c r="SKX103" s="27"/>
      <c r="SLC103" s="33"/>
      <c r="SLD103" s="32"/>
      <c r="SLE103" s="27"/>
      <c r="SLJ103" s="33"/>
      <c r="SLK103" s="32"/>
      <c r="SLL103" s="27"/>
      <c r="SLQ103" s="33"/>
      <c r="SLR103" s="32"/>
      <c r="SLS103" s="27"/>
      <c r="SLX103" s="33"/>
      <c r="SLY103" s="32"/>
      <c r="SLZ103" s="27"/>
      <c r="SME103" s="33"/>
      <c r="SMF103" s="32"/>
      <c r="SMG103" s="27"/>
      <c r="SML103" s="33"/>
      <c r="SMM103" s="32"/>
      <c r="SMN103" s="27"/>
      <c r="SMS103" s="33"/>
      <c r="SMT103" s="32"/>
      <c r="SMU103" s="27"/>
      <c r="SMZ103" s="33"/>
      <c r="SNA103" s="32"/>
      <c r="SNB103" s="27"/>
      <c r="SNG103" s="33"/>
      <c r="SNH103" s="32"/>
      <c r="SNI103" s="27"/>
      <c r="SNN103" s="33"/>
      <c r="SNO103" s="32"/>
      <c r="SNP103" s="27"/>
      <c r="SNU103" s="33"/>
      <c r="SNV103" s="32"/>
      <c r="SNW103" s="27"/>
      <c r="SOB103" s="33"/>
      <c r="SOC103" s="32"/>
      <c r="SOD103" s="27"/>
      <c r="SOI103" s="33"/>
      <c r="SOJ103" s="32"/>
      <c r="SOK103" s="27"/>
      <c r="SOP103" s="33"/>
      <c r="SOQ103" s="32"/>
      <c r="SOR103" s="27"/>
      <c r="SOW103" s="33"/>
      <c r="SOX103" s="32"/>
      <c r="SOY103" s="27"/>
      <c r="SPD103" s="33"/>
      <c r="SPE103" s="32"/>
      <c r="SPF103" s="27"/>
      <c r="SPK103" s="33"/>
      <c r="SPL103" s="32"/>
      <c r="SPM103" s="27"/>
      <c r="SPR103" s="33"/>
      <c r="SPS103" s="32"/>
      <c r="SPT103" s="27"/>
      <c r="SPY103" s="33"/>
      <c r="SPZ103" s="32"/>
      <c r="SQA103" s="27"/>
      <c r="SQF103" s="33"/>
      <c r="SQG103" s="32"/>
      <c r="SQH103" s="27"/>
      <c r="SQM103" s="33"/>
      <c r="SQN103" s="32"/>
      <c r="SQO103" s="27"/>
      <c r="SQT103" s="33"/>
      <c r="SQU103" s="32"/>
      <c r="SQV103" s="27"/>
      <c r="SRA103" s="33"/>
      <c r="SRB103" s="32"/>
      <c r="SRC103" s="27"/>
      <c r="SRH103" s="33"/>
      <c r="SRI103" s="32"/>
      <c r="SRJ103" s="27"/>
      <c r="SRO103" s="33"/>
      <c r="SRP103" s="32"/>
      <c r="SRQ103" s="27"/>
      <c r="SRV103" s="33"/>
      <c r="SRW103" s="32"/>
      <c r="SRX103" s="27"/>
      <c r="SSC103" s="33"/>
      <c r="SSD103" s="32"/>
      <c r="SSE103" s="27"/>
      <c r="SSJ103" s="33"/>
      <c r="SSK103" s="32"/>
      <c r="SSL103" s="27"/>
      <c r="SSQ103" s="33"/>
      <c r="SSR103" s="32"/>
      <c r="SSS103" s="27"/>
      <c r="SSX103" s="33"/>
      <c r="SSY103" s="32"/>
      <c r="SSZ103" s="27"/>
      <c r="STE103" s="33"/>
      <c r="STF103" s="32"/>
      <c r="STG103" s="27"/>
      <c r="STL103" s="33"/>
      <c r="STM103" s="32"/>
      <c r="STN103" s="27"/>
      <c r="STS103" s="33"/>
      <c r="STT103" s="32"/>
      <c r="STU103" s="27"/>
      <c r="STZ103" s="33"/>
      <c r="SUA103" s="32"/>
      <c r="SUB103" s="27"/>
      <c r="SUG103" s="33"/>
      <c r="SUH103" s="32"/>
      <c r="SUI103" s="27"/>
      <c r="SUN103" s="33"/>
      <c r="SUO103" s="32"/>
      <c r="SUP103" s="27"/>
      <c r="SUU103" s="33"/>
      <c r="SUV103" s="32"/>
      <c r="SUW103" s="27"/>
      <c r="SVB103" s="33"/>
      <c r="SVC103" s="32"/>
      <c r="SVD103" s="27"/>
      <c r="SVI103" s="33"/>
      <c r="SVJ103" s="32"/>
      <c r="SVK103" s="27"/>
      <c r="SVP103" s="33"/>
      <c r="SVQ103" s="32"/>
      <c r="SVR103" s="27"/>
      <c r="SVW103" s="33"/>
      <c r="SVX103" s="32"/>
      <c r="SVY103" s="27"/>
      <c r="SWD103" s="33"/>
      <c r="SWE103" s="32"/>
      <c r="SWF103" s="27"/>
      <c r="SWK103" s="33"/>
      <c r="SWL103" s="32"/>
      <c r="SWM103" s="27"/>
      <c r="SWR103" s="33"/>
      <c r="SWS103" s="32"/>
      <c r="SWT103" s="27"/>
      <c r="SWY103" s="33"/>
      <c r="SWZ103" s="32"/>
      <c r="SXA103" s="27"/>
      <c r="SXF103" s="33"/>
      <c r="SXG103" s="32"/>
      <c r="SXH103" s="27"/>
      <c r="SXM103" s="33"/>
      <c r="SXN103" s="32"/>
      <c r="SXO103" s="27"/>
      <c r="SXT103" s="33"/>
      <c r="SXU103" s="32"/>
      <c r="SXV103" s="27"/>
      <c r="SYA103" s="33"/>
      <c r="SYB103" s="32"/>
      <c r="SYC103" s="27"/>
      <c r="SYH103" s="33"/>
      <c r="SYI103" s="32"/>
      <c r="SYJ103" s="27"/>
      <c r="SYO103" s="33"/>
      <c r="SYP103" s="32"/>
      <c r="SYQ103" s="27"/>
      <c r="SYV103" s="33"/>
      <c r="SYW103" s="32"/>
      <c r="SYX103" s="27"/>
      <c r="SZC103" s="33"/>
      <c r="SZD103" s="32"/>
      <c r="SZE103" s="27"/>
      <c r="SZJ103" s="33"/>
      <c r="SZK103" s="32"/>
      <c r="SZL103" s="27"/>
      <c r="SZQ103" s="33"/>
      <c r="SZR103" s="32"/>
      <c r="SZS103" s="27"/>
      <c r="SZX103" s="33"/>
      <c r="SZY103" s="32"/>
      <c r="SZZ103" s="27"/>
      <c r="TAE103" s="33"/>
      <c r="TAF103" s="32"/>
      <c r="TAG103" s="27"/>
      <c r="TAL103" s="33"/>
      <c r="TAM103" s="32"/>
      <c r="TAN103" s="27"/>
      <c r="TAS103" s="33"/>
      <c r="TAT103" s="32"/>
      <c r="TAU103" s="27"/>
      <c r="TAZ103" s="33"/>
      <c r="TBA103" s="32"/>
      <c r="TBB103" s="27"/>
      <c r="TBG103" s="33"/>
      <c r="TBH103" s="32"/>
      <c r="TBI103" s="27"/>
      <c r="TBN103" s="33"/>
      <c r="TBO103" s="32"/>
      <c r="TBP103" s="27"/>
      <c r="TBU103" s="33"/>
      <c r="TBV103" s="32"/>
      <c r="TBW103" s="27"/>
      <c r="TCB103" s="33"/>
      <c r="TCC103" s="32"/>
      <c r="TCD103" s="27"/>
      <c r="TCI103" s="33"/>
      <c r="TCJ103" s="32"/>
      <c r="TCK103" s="27"/>
      <c r="TCP103" s="33"/>
      <c r="TCQ103" s="32"/>
      <c r="TCR103" s="27"/>
      <c r="TCW103" s="33"/>
      <c r="TCX103" s="32"/>
      <c r="TCY103" s="27"/>
      <c r="TDD103" s="33"/>
      <c r="TDE103" s="32"/>
      <c r="TDF103" s="27"/>
      <c r="TDK103" s="33"/>
      <c r="TDL103" s="32"/>
      <c r="TDM103" s="27"/>
      <c r="TDR103" s="33"/>
      <c r="TDS103" s="32"/>
      <c r="TDT103" s="27"/>
      <c r="TDY103" s="33"/>
      <c r="TDZ103" s="32"/>
      <c r="TEA103" s="27"/>
      <c r="TEF103" s="33"/>
      <c r="TEG103" s="32"/>
      <c r="TEH103" s="27"/>
      <c r="TEM103" s="33"/>
      <c r="TEN103" s="32"/>
      <c r="TEO103" s="27"/>
      <c r="TET103" s="33"/>
      <c r="TEU103" s="32"/>
      <c r="TEV103" s="27"/>
      <c r="TFA103" s="33"/>
      <c r="TFB103" s="32"/>
      <c r="TFC103" s="27"/>
      <c r="TFH103" s="33"/>
      <c r="TFI103" s="32"/>
      <c r="TFJ103" s="27"/>
      <c r="TFO103" s="33"/>
      <c r="TFP103" s="32"/>
      <c r="TFQ103" s="27"/>
      <c r="TFV103" s="33"/>
      <c r="TFW103" s="32"/>
      <c r="TFX103" s="27"/>
      <c r="TGC103" s="33"/>
      <c r="TGD103" s="32"/>
      <c r="TGE103" s="27"/>
      <c r="TGJ103" s="33"/>
      <c r="TGK103" s="32"/>
      <c r="TGL103" s="27"/>
      <c r="TGQ103" s="33"/>
      <c r="TGR103" s="32"/>
      <c r="TGS103" s="27"/>
      <c r="TGX103" s="33"/>
      <c r="TGY103" s="32"/>
      <c r="TGZ103" s="27"/>
      <c r="THE103" s="33"/>
      <c r="THF103" s="32"/>
      <c r="THG103" s="27"/>
      <c r="THL103" s="33"/>
      <c r="THM103" s="32"/>
      <c r="THN103" s="27"/>
      <c r="THS103" s="33"/>
      <c r="THT103" s="32"/>
      <c r="THU103" s="27"/>
      <c r="THZ103" s="33"/>
      <c r="TIA103" s="32"/>
      <c r="TIB103" s="27"/>
      <c r="TIG103" s="33"/>
      <c r="TIH103" s="32"/>
      <c r="TII103" s="27"/>
      <c r="TIN103" s="33"/>
      <c r="TIO103" s="32"/>
      <c r="TIP103" s="27"/>
      <c r="TIU103" s="33"/>
      <c r="TIV103" s="32"/>
      <c r="TIW103" s="27"/>
      <c r="TJB103" s="33"/>
      <c r="TJC103" s="32"/>
      <c r="TJD103" s="27"/>
      <c r="TJI103" s="33"/>
      <c r="TJJ103" s="32"/>
      <c r="TJK103" s="27"/>
      <c r="TJP103" s="33"/>
      <c r="TJQ103" s="32"/>
      <c r="TJR103" s="27"/>
      <c r="TJW103" s="33"/>
      <c r="TJX103" s="32"/>
      <c r="TJY103" s="27"/>
      <c r="TKD103" s="33"/>
      <c r="TKE103" s="32"/>
      <c r="TKF103" s="27"/>
      <c r="TKK103" s="33"/>
      <c r="TKL103" s="32"/>
      <c r="TKM103" s="27"/>
      <c r="TKR103" s="33"/>
      <c r="TKS103" s="32"/>
      <c r="TKT103" s="27"/>
      <c r="TKY103" s="33"/>
      <c r="TKZ103" s="32"/>
      <c r="TLA103" s="27"/>
      <c r="TLF103" s="33"/>
      <c r="TLG103" s="32"/>
      <c r="TLH103" s="27"/>
      <c r="TLM103" s="33"/>
      <c r="TLN103" s="32"/>
      <c r="TLO103" s="27"/>
      <c r="TLT103" s="33"/>
      <c r="TLU103" s="32"/>
      <c r="TLV103" s="27"/>
      <c r="TMA103" s="33"/>
      <c r="TMB103" s="32"/>
      <c r="TMC103" s="27"/>
      <c r="TMH103" s="33"/>
      <c r="TMI103" s="32"/>
      <c r="TMJ103" s="27"/>
      <c r="TMO103" s="33"/>
      <c r="TMP103" s="32"/>
      <c r="TMQ103" s="27"/>
      <c r="TMV103" s="33"/>
      <c r="TMW103" s="32"/>
      <c r="TMX103" s="27"/>
      <c r="TNC103" s="33"/>
      <c r="TND103" s="32"/>
      <c r="TNE103" s="27"/>
      <c r="TNJ103" s="33"/>
      <c r="TNK103" s="32"/>
      <c r="TNL103" s="27"/>
      <c r="TNQ103" s="33"/>
      <c r="TNR103" s="32"/>
      <c r="TNS103" s="27"/>
      <c r="TNX103" s="33"/>
      <c r="TNY103" s="32"/>
      <c r="TNZ103" s="27"/>
      <c r="TOE103" s="33"/>
      <c r="TOF103" s="32"/>
      <c r="TOG103" s="27"/>
      <c r="TOL103" s="33"/>
      <c r="TOM103" s="32"/>
      <c r="TON103" s="27"/>
      <c r="TOS103" s="33"/>
      <c r="TOT103" s="32"/>
      <c r="TOU103" s="27"/>
      <c r="TOZ103" s="33"/>
      <c r="TPA103" s="32"/>
      <c r="TPB103" s="27"/>
      <c r="TPG103" s="33"/>
      <c r="TPH103" s="32"/>
      <c r="TPI103" s="27"/>
      <c r="TPN103" s="33"/>
      <c r="TPO103" s="32"/>
      <c r="TPP103" s="27"/>
      <c r="TPU103" s="33"/>
      <c r="TPV103" s="32"/>
      <c r="TPW103" s="27"/>
      <c r="TQB103" s="33"/>
      <c r="TQC103" s="32"/>
      <c r="TQD103" s="27"/>
      <c r="TQI103" s="33"/>
      <c r="TQJ103" s="32"/>
      <c r="TQK103" s="27"/>
      <c r="TQP103" s="33"/>
      <c r="TQQ103" s="32"/>
      <c r="TQR103" s="27"/>
      <c r="TQW103" s="33"/>
      <c r="TQX103" s="32"/>
      <c r="TQY103" s="27"/>
      <c r="TRD103" s="33"/>
      <c r="TRE103" s="32"/>
      <c r="TRF103" s="27"/>
      <c r="TRK103" s="33"/>
      <c r="TRL103" s="32"/>
      <c r="TRM103" s="27"/>
      <c r="TRR103" s="33"/>
      <c r="TRS103" s="32"/>
      <c r="TRT103" s="27"/>
      <c r="TRY103" s="33"/>
      <c r="TRZ103" s="32"/>
      <c r="TSA103" s="27"/>
      <c r="TSF103" s="33"/>
      <c r="TSG103" s="32"/>
      <c r="TSH103" s="27"/>
      <c r="TSM103" s="33"/>
      <c r="TSN103" s="32"/>
      <c r="TSO103" s="27"/>
      <c r="TST103" s="33"/>
      <c r="TSU103" s="32"/>
      <c r="TSV103" s="27"/>
      <c r="TTA103" s="33"/>
      <c r="TTB103" s="32"/>
      <c r="TTC103" s="27"/>
      <c r="TTH103" s="33"/>
      <c r="TTI103" s="32"/>
      <c r="TTJ103" s="27"/>
      <c r="TTO103" s="33"/>
      <c r="TTP103" s="32"/>
      <c r="TTQ103" s="27"/>
      <c r="TTV103" s="33"/>
      <c r="TTW103" s="32"/>
      <c r="TTX103" s="27"/>
      <c r="TUC103" s="33"/>
      <c r="TUD103" s="32"/>
      <c r="TUE103" s="27"/>
      <c r="TUJ103" s="33"/>
      <c r="TUK103" s="32"/>
      <c r="TUL103" s="27"/>
      <c r="TUQ103" s="33"/>
      <c r="TUR103" s="32"/>
      <c r="TUS103" s="27"/>
      <c r="TUX103" s="33"/>
      <c r="TUY103" s="32"/>
      <c r="TUZ103" s="27"/>
      <c r="TVE103" s="33"/>
      <c r="TVF103" s="32"/>
      <c r="TVG103" s="27"/>
      <c r="TVL103" s="33"/>
      <c r="TVM103" s="32"/>
      <c r="TVN103" s="27"/>
      <c r="TVS103" s="33"/>
      <c r="TVT103" s="32"/>
      <c r="TVU103" s="27"/>
      <c r="TVZ103" s="33"/>
      <c r="TWA103" s="32"/>
      <c r="TWB103" s="27"/>
      <c r="TWG103" s="33"/>
      <c r="TWH103" s="32"/>
      <c r="TWI103" s="27"/>
      <c r="TWN103" s="33"/>
      <c r="TWO103" s="32"/>
      <c r="TWP103" s="27"/>
      <c r="TWU103" s="33"/>
      <c r="TWV103" s="32"/>
      <c r="TWW103" s="27"/>
      <c r="TXB103" s="33"/>
      <c r="TXC103" s="32"/>
      <c r="TXD103" s="27"/>
      <c r="TXI103" s="33"/>
      <c r="TXJ103" s="32"/>
      <c r="TXK103" s="27"/>
      <c r="TXP103" s="33"/>
      <c r="TXQ103" s="32"/>
      <c r="TXR103" s="27"/>
      <c r="TXW103" s="33"/>
      <c r="TXX103" s="32"/>
      <c r="TXY103" s="27"/>
      <c r="TYD103" s="33"/>
      <c r="TYE103" s="32"/>
      <c r="TYF103" s="27"/>
      <c r="TYK103" s="33"/>
      <c r="TYL103" s="32"/>
      <c r="TYM103" s="27"/>
      <c r="TYR103" s="33"/>
      <c r="TYS103" s="32"/>
      <c r="TYT103" s="27"/>
      <c r="TYY103" s="33"/>
      <c r="TYZ103" s="32"/>
      <c r="TZA103" s="27"/>
      <c r="TZF103" s="33"/>
      <c r="TZG103" s="32"/>
      <c r="TZH103" s="27"/>
      <c r="TZM103" s="33"/>
      <c r="TZN103" s="32"/>
      <c r="TZO103" s="27"/>
      <c r="TZT103" s="33"/>
      <c r="TZU103" s="32"/>
      <c r="TZV103" s="27"/>
      <c r="UAA103" s="33"/>
      <c r="UAB103" s="32"/>
      <c r="UAC103" s="27"/>
      <c r="UAH103" s="33"/>
      <c r="UAI103" s="32"/>
      <c r="UAJ103" s="27"/>
      <c r="UAO103" s="33"/>
      <c r="UAP103" s="32"/>
      <c r="UAQ103" s="27"/>
      <c r="UAV103" s="33"/>
      <c r="UAW103" s="32"/>
      <c r="UAX103" s="27"/>
      <c r="UBC103" s="33"/>
      <c r="UBD103" s="32"/>
      <c r="UBE103" s="27"/>
      <c r="UBJ103" s="33"/>
      <c r="UBK103" s="32"/>
      <c r="UBL103" s="27"/>
      <c r="UBQ103" s="33"/>
      <c r="UBR103" s="32"/>
      <c r="UBS103" s="27"/>
      <c r="UBX103" s="33"/>
      <c r="UBY103" s="32"/>
      <c r="UBZ103" s="27"/>
      <c r="UCE103" s="33"/>
      <c r="UCF103" s="32"/>
      <c r="UCG103" s="27"/>
      <c r="UCL103" s="33"/>
      <c r="UCM103" s="32"/>
      <c r="UCN103" s="27"/>
      <c r="UCS103" s="33"/>
      <c r="UCT103" s="32"/>
      <c r="UCU103" s="27"/>
      <c r="UCZ103" s="33"/>
      <c r="UDA103" s="32"/>
      <c r="UDB103" s="27"/>
      <c r="UDG103" s="33"/>
      <c r="UDH103" s="32"/>
      <c r="UDI103" s="27"/>
      <c r="UDN103" s="33"/>
      <c r="UDO103" s="32"/>
      <c r="UDP103" s="27"/>
      <c r="UDU103" s="33"/>
      <c r="UDV103" s="32"/>
      <c r="UDW103" s="27"/>
      <c r="UEB103" s="33"/>
      <c r="UEC103" s="32"/>
      <c r="UED103" s="27"/>
      <c r="UEI103" s="33"/>
      <c r="UEJ103" s="32"/>
      <c r="UEK103" s="27"/>
      <c r="UEP103" s="33"/>
      <c r="UEQ103" s="32"/>
      <c r="UER103" s="27"/>
      <c r="UEW103" s="33"/>
      <c r="UEX103" s="32"/>
      <c r="UEY103" s="27"/>
      <c r="UFD103" s="33"/>
      <c r="UFE103" s="32"/>
      <c r="UFF103" s="27"/>
      <c r="UFK103" s="33"/>
      <c r="UFL103" s="32"/>
      <c r="UFM103" s="27"/>
      <c r="UFR103" s="33"/>
      <c r="UFS103" s="32"/>
      <c r="UFT103" s="27"/>
      <c r="UFY103" s="33"/>
      <c r="UFZ103" s="32"/>
      <c r="UGA103" s="27"/>
      <c r="UGF103" s="33"/>
      <c r="UGG103" s="32"/>
      <c r="UGH103" s="27"/>
      <c r="UGM103" s="33"/>
      <c r="UGN103" s="32"/>
      <c r="UGO103" s="27"/>
      <c r="UGT103" s="33"/>
      <c r="UGU103" s="32"/>
      <c r="UGV103" s="27"/>
      <c r="UHA103" s="33"/>
      <c r="UHB103" s="32"/>
      <c r="UHC103" s="27"/>
      <c r="UHH103" s="33"/>
      <c r="UHI103" s="32"/>
      <c r="UHJ103" s="27"/>
      <c r="UHO103" s="33"/>
      <c r="UHP103" s="32"/>
      <c r="UHQ103" s="27"/>
      <c r="UHV103" s="33"/>
      <c r="UHW103" s="32"/>
      <c r="UHX103" s="27"/>
      <c r="UIC103" s="33"/>
      <c r="UID103" s="32"/>
      <c r="UIE103" s="27"/>
      <c r="UIJ103" s="33"/>
      <c r="UIK103" s="32"/>
      <c r="UIL103" s="27"/>
      <c r="UIQ103" s="33"/>
      <c r="UIR103" s="32"/>
      <c r="UIS103" s="27"/>
      <c r="UIX103" s="33"/>
      <c r="UIY103" s="32"/>
      <c r="UIZ103" s="27"/>
      <c r="UJE103" s="33"/>
      <c r="UJF103" s="32"/>
      <c r="UJG103" s="27"/>
      <c r="UJL103" s="33"/>
      <c r="UJM103" s="32"/>
      <c r="UJN103" s="27"/>
      <c r="UJS103" s="33"/>
      <c r="UJT103" s="32"/>
      <c r="UJU103" s="27"/>
      <c r="UJZ103" s="33"/>
      <c r="UKA103" s="32"/>
      <c r="UKB103" s="27"/>
      <c r="UKG103" s="33"/>
      <c r="UKH103" s="32"/>
      <c r="UKI103" s="27"/>
      <c r="UKN103" s="33"/>
      <c r="UKO103" s="32"/>
      <c r="UKP103" s="27"/>
      <c r="UKU103" s="33"/>
      <c r="UKV103" s="32"/>
      <c r="UKW103" s="27"/>
      <c r="ULB103" s="33"/>
      <c r="ULC103" s="32"/>
      <c r="ULD103" s="27"/>
      <c r="ULI103" s="33"/>
      <c r="ULJ103" s="32"/>
      <c r="ULK103" s="27"/>
      <c r="ULP103" s="33"/>
      <c r="ULQ103" s="32"/>
      <c r="ULR103" s="27"/>
      <c r="ULW103" s="33"/>
      <c r="ULX103" s="32"/>
      <c r="ULY103" s="27"/>
      <c r="UMD103" s="33"/>
      <c r="UME103" s="32"/>
      <c r="UMF103" s="27"/>
      <c r="UMK103" s="33"/>
      <c r="UML103" s="32"/>
      <c r="UMM103" s="27"/>
      <c r="UMR103" s="33"/>
      <c r="UMS103" s="32"/>
      <c r="UMT103" s="27"/>
      <c r="UMY103" s="33"/>
      <c r="UMZ103" s="32"/>
      <c r="UNA103" s="27"/>
      <c r="UNF103" s="33"/>
      <c r="UNG103" s="32"/>
      <c r="UNH103" s="27"/>
      <c r="UNM103" s="33"/>
      <c r="UNN103" s="32"/>
      <c r="UNO103" s="27"/>
      <c r="UNT103" s="33"/>
      <c r="UNU103" s="32"/>
      <c r="UNV103" s="27"/>
      <c r="UOA103" s="33"/>
      <c r="UOB103" s="32"/>
      <c r="UOC103" s="27"/>
      <c r="UOH103" s="33"/>
      <c r="UOI103" s="32"/>
      <c r="UOJ103" s="27"/>
      <c r="UOO103" s="33"/>
      <c r="UOP103" s="32"/>
      <c r="UOQ103" s="27"/>
      <c r="UOV103" s="33"/>
      <c r="UOW103" s="32"/>
      <c r="UOX103" s="27"/>
      <c r="UPC103" s="33"/>
      <c r="UPD103" s="32"/>
      <c r="UPE103" s="27"/>
      <c r="UPJ103" s="33"/>
      <c r="UPK103" s="32"/>
      <c r="UPL103" s="27"/>
      <c r="UPQ103" s="33"/>
      <c r="UPR103" s="32"/>
      <c r="UPS103" s="27"/>
      <c r="UPX103" s="33"/>
      <c r="UPY103" s="32"/>
      <c r="UPZ103" s="27"/>
      <c r="UQE103" s="33"/>
      <c r="UQF103" s="32"/>
      <c r="UQG103" s="27"/>
      <c r="UQL103" s="33"/>
      <c r="UQM103" s="32"/>
      <c r="UQN103" s="27"/>
      <c r="UQS103" s="33"/>
      <c r="UQT103" s="32"/>
      <c r="UQU103" s="27"/>
      <c r="UQZ103" s="33"/>
      <c r="URA103" s="32"/>
      <c r="URB103" s="27"/>
      <c r="URG103" s="33"/>
      <c r="URH103" s="32"/>
      <c r="URI103" s="27"/>
      <c r="URN103" s="33"/>
      <c r="URO103" s="32"/>
      <c r="URP103" s="27"/>
      <c r="URU103" s="33"/>
      <c r="URV103" s="32"/>
      <c r="URW103" s="27"/>
      <c r="USB103" s="33"/>
      <c r="USC103" s="32"/>
      <c r="USD103" s="27"/>
      <c r="USI103" s="33"/>
      <c r="USJ103" s="32"/>
      <c r="USK103" s="27"/>
      <c r="USP103" s="33"/>
      <c r="USQ103" s="32"/>
      <c r="USR103" s="27"/>
      <c r="USW103" s="33"/>
      <c r="USX103" s="32"/>
      <c r="USY103" s="27"/>
      <c r="UTD103" s="33"/>
      <c r="UTE103" s="32"/>
      <c r="UTF103" s="27"/>
      <c r="UTK103" s="33"/>
      <c r="UTL103" s="32"/>
      <c r="UTM103" s="27"/>
      <c r="UTR103" s="33"/>
      <c r="UTS103" s="32"/>
      <c r="UTT103" s="27"/>
      <c r="UTY103" s="33"/>
      <c r="UTZ103" s="32"/>
      <c r="UUA103" s="27"/>
      <c r="UUF103" s="33"/>
      <c r="UUG103" s="32"/>
      <c r="UUH103" s="27"/>
      <c r="UUM103" s="33"/>
      <c r="UUN103" s="32"/>
      <c r="UUO103" s="27"/>
      <c r="UUT103" s="33"/>
      <c r="UUU103" s="32"/>
      <c r="UUV103" s="27"/>
      <c r="UVA103" s="33"/>
      <c r="UVB103" s="32"/>
      <c r="UVC103" s="27"/>
      <c r="UVH103" s="33"/>
      <c r="UVI103" s="32"/>
      <c r="UVJ103" s="27"/>
      <c r="UVO103" s="33"/>
      <c r="UVP103" s="32"/>
      <c r="UVQ103" s="27"/>
      <c r="UVV103" s="33"/>
      <c r="UVW103" s="32"/>
      <c r="UVX103" s="27"/>
      <c r="UWC103" s="33"/>
      <c r="UWD103" s="32"/>
      <c r="UWE103" s="27"/>
      <c r="UWJ103" s="33"/>
      <c r="UWK103" s="32"/>
      <c r="UWL103" s="27"/>
      <c r="UWQ103" s="33"/>
      <c r="UWR103" s="32"/>
      <c r="UWS103" s="27"/>
      <c r="UWX103" s="33"/>
      <c r="UWY103" s="32"/>
      <c r="UWZ103" s="27"/>
      <c r="UXE103" s="33"/>
      <c r="UXF103" s="32"/>
      <c r="UXG103" s="27"/>
      <c r="UXL103" s="33"/>
      <c r="UXM103" s="32"/>
      <c r="UXN103" s="27"/>
      <c r="UXS103" s="33"/>
      <c r="UXT103" s="32"/>
      <c r="UXU103" s="27"/>
      <c r="UXZ103" s="33"/>
      <c r="UYA103" s="32"/>
      <c r="UYB103" s="27"/>
      <c r="UYG103" s="33"/>
      <c r="UYH103" s="32"/>
      <c r="UYI103" s="27"/>
      <c r="UYN103" s="33"/>
      <c r="UYO103" s="32"/>
      <c r="UYP103" s="27"/>
      <c r="UYU103" s="33"/>
      <c r="UYV103" s="32"/>
      <c r="UYW103" s="27"/>
      <c r="UZB103" s="33"/>
      <c r="UZC103" s="32"/>
      <c r="UZD103" s="27"/>
      <c r="UZI103" s="33"/>
      <c r="UZJ103" s="32"/>
      <c r="UZK103" s="27"/>
      <c r="UZP103" s="33"/>
      <c r="UZQ103" s="32"/>
      <c r="UZR103" s="27"/>
      <c r="UZW103" s="33"/>
      <c r="UZX103" s="32"/>
      <c r="UZY103" s="27"/>
      <c r="VAD103" s="33"/>
      <c r="VAE103" s="32"/>
      <c r="VAF103" s="27"/>
      <c r="VAK103" s="33"/>
      <c r="VAL103" s="32"/>
      <c r="VAM103" s="27"/>
      <c r="VAR103" s="33"/>
      <c r="VAS103" s="32"/>
      <c r="VAT103" s="27"/>
      <c r="VAY103" s="33"/>
      <c r="VAZ103" s="32"/>
      <c r="VBA103" s="27"/>
      <c r="VBF103" s="33"/>
      <c r="VBG103" s="32"/>
      <c r="VBH103" s="27"/>
      <c r="VBM103" s="33"/>
      <c r="VBN103" s="32"/>
      <c r="VBO103" s="27"/>
      <c r="VBT103" s="33"/>
      <c r="VBU103" s="32"/>
      <c r="VBV103" s="27"/>
      <c r="VCA103" s="33"/>
      <c r="VCB103" s="32"/>
      <c r="VCC103" s="27"/>
      <c r="VCH103" s="33"/>
      <c r="VCI103" s="32"/>
      <c r="VCJ103" s="27"/>
      <c r="VCO103" s="33"/>
      <c r="VCP103" s="32"/>
      <c r="VCQ103" s="27"/>
      <c r="VCV103" s="33"/>
      <c r="VCW103" s="32"/>
      <c r="VCX103" s="27"/>
      <c r="VDC103" s="33"/>
      <c r="VDD103" s="32"/>
      <c r="VDE103" s="27"/>
      <c r="VDJ103" s="33"/>
      <c r="VDK103" s="32"/>
      <c r="VDL103" s="27"/>
      <c r="VDQ103" s="33"/>
      <c r="VDR103" s="32"/>
      <c r="VDS103" s="27"/>
      <c r="VDX103" s="33"/>
      <c r="VDY103" s="32"/>
      <c r="VDZ103" s="27"/>
      <c r="VEE103" s="33"/>
      <c r="VEF103" s="32"/>
      <c r="VEG103" s="27"/>
      <c r="VEL103" s="33"/>
      <c r="VEM103" s="32"/>
      <c r="VEN103" s="27"/>
      <c r="VES103" s="33"/>
      <c r="VET103" s="32"/>
      <c r="VEU103" s="27"/>
      <c r="VEZ103" s="33"/>
      <c r="VFA103" s="32"/>
      <c r="VFB103" s="27"/>
      <c r="VFG103" s="33"/>
      <c r="VFH103" s="32"/>
      <c r="VFI103" s="27"/>
      <c r="VFN103" s="33"/>
      <c r="VFO103" s="32"/>
      <c r="VFP103" s="27"/>
      <c r="VFU103" s="33"/>
      <c r="VFV103" s="32"/>
      <c r="VFW103" s="27"/>
      <c r="VGB103" s="33"/>
      <c r="VGC103" s="32"/>
      <c r="VGD103" s="27"/>
      <c r="VGI103" s="33"/>
      <c r="VGJ103" s="32"/>
      <c r="VGK103" s="27"/>
      <c r="VGP103" s="33"/>
      <c r="VGQ103" s="32"/>
      <c r="VGR103" s="27"/>
      <c r="VGW103" s="33"/>
      <c r="VGX103" s="32"/>
      <c r="VGY103" s="27"/>
      <c r="VHD103" s="33"/>
      <c r="VHE103" s="32"/>
      <c r="VHF103" s="27"/>
      <c r="VHK103" s="33"/>
      <c r="VHL103" s="32"/>
      <c r="VHM103" s="27"/>
      <c r="VHR103" s="33"/>
      <c r="VHS103" s="32"/>
      <c r="VHT103" s="27"/>
      <c r="VHY103" s="33"/>
      <c r="VHZ103" s="32"/>
      <c r="VIA103" s="27"/>
      <c r="VIF103" s="33"/>
      <c r="VIG103" s="32"/>
      <c r="VIH103" s="27"/>
      <c r="VIM103" s="33"/>
      <c r="VIN103" s="32"/>
      <c r="VIO103" s="27"/>
      <c r="VIT103" s="33"/>
      <c r="VIU103" s="32"/>
      <c r="VIV103" s="27"/>
      <c r="VJA103" s="33"/>
      <c r="VJB103" s="32"/>
      <c r="VJC103" s="27"/>
      <c r="VJH103" s="33"/>
      <c r="VJI103" s="32"/>
      <c r="VJJ103" s="27"/>
      <c r="VJO103" s="33"/>
      <c r="VJP103" s="32"/>
      <c r="VJQ103" s="27"/>
      <c r="VJV103" s="33"/>
      <c r="VJW103" s="32"/>
      <c r="VJX103" s="27"/>
      <c r="VKC103" s="33"/>
      <c r="VKD103" s="32"/>
      <c r="VKE103" s="27"/>
      <c r="VKJ103" s="33"/>
      <c r="VKK103" s="32"/>
      <c r="VKL103" s="27"/>
      <c r="VKQ103" s="33"/>
      <c r="VKR103" s="32"/>
      <c r="VKS103" s="27"/>
      <c r="VKX103" s="33"/>
      <c r="VKY103" s="32"/>
      <c r="VKZ103" s="27"/>
      <c r="VLE103" s="33"/>
      <c r="VLF103" s="32"/>
      <c r="VLG103" s="27"/>
      <c r="VLL103" s="33"/>
      <c r="VLM103" s="32"/>
      <c r="VLN103" s="27"/>
      <c r="VLS103" s="33"/>
      <c r="VLT103" s="32"/>
      <c r="VLU103" s="27"/>
      <c r="VLZ103" s="33"/>
      <c r="VMA103" s="32"/>
      <c r="VMB103" s="27"/>
      <c r="VMG103" s="33"/>
      <c r="VMH103" s="32"/>
      <c r="VMI103" s="27"/>
      <c r="VMN103" s="33"/>
      <c r="VMO103" s="32"/>
      <c r="VMP103" s="27"/>
      <c r="VMU103" s="33"/>
      <c r="VMV103" s="32"/>
      <c r="VMW103" s="27"/>
      <c r="VNB103" s="33"/>
      <c r="VNC103" s="32"/>
      <c r="VND103" s="27"/>
      <c r="VNI103" s="33"/>
      <c r="VNJ103" s="32"/>
      <c r="VNK103" s="27"/>
      <c r="VNP103" s="33"/>
      <c r="VNQ103" s="32"/>
      <c r="VNR103" s="27"/>
      <c r="VNW103" s="33"/>
      <c r="VNX103" s="32"/>
      <c r="VNY103" s="27"/>
      <c r="VOD103" s="33"/>
      <c r="VOE103" s="32"/>
      <c r="VOF103" s="27"/>
      <c r="VOK103" s="33"/>
      <c r="VOL103" s="32"/>
      <c r="VOM103" s="27"/>
      <c r="VOR103" s="33"/>
      <c r="VOS103" s="32"/>
      <c r="VOT103" s="27"/>
      <c r="VOY103" s="33"/>
      <c r="VOZ103" s="32"/>
      <c r="VPA103" s="27"/>
      <c r="VPF103" s="33"/>
      <c r="VPG103" s="32"/>
      <c r="VPH103" s="27"/>
      <c r="VPM103" s="33"/>
      <c r="VPN103" s="32"/>
      <c r="VPO103" s="27"/>
      <c r="VPT103" s="33"/>
      <c r="VPU103" s="32"/>
      <c r="VPV103" s="27"/>
      <c r="VQA103" s="33"/>
      <c r="VQB103" s="32"/>
      <c r="VQC103" s="27"/>
      <c r="VQH103" s="33"/>
      <c r="VQI103" s="32"/>
      <c r="VQJ103" s="27"/>
      <c r="VQO103" s="33"/>
      <c r="VQP103" s="32"/>
      <c r="VQQ103" s="27"/>
      <c r="VQV103" s="33"/>
      <c r="VQW103" s="32"/>
      <c r="VQX103" s="27"/>
      <c r="VRC103" s="33"/>
      <c r="VRD103" s="32"/>
      <c r="VRE103" s="27"/>
      <c r="VRJ103" s="33"/>
      <c r="VRK103" s="32"/>
      <c r="VRL103" s="27"/>
      <c r="VRQ103" s="33"/>
      <c r="VRR103" s="32"/>
      <c r="VRS103" s="27"/>
      <c r="VRX103" s="33"/>
      <c r="VRY103" s="32"/>
      <c r="VRZ103" s="27"/>
      <c r="VSE103" s="33"/>
      <c r="VSF103" s="32"/>
      <c r="VSG103" s="27"/>
      <c r="VSL103" s="33"/>
      <c r="VSM103" s="32"/>
      <c r="VSN103" s="27"/>
      <c r="VSS103" s="33"/>
      <c r="VST103" s="32"/>
      <c r="VSU103" s="27"/>
      <c r="VSZ103" s="33"/>
      <c r="VTA103" s="32"/>
      <c r="VTB103" s="27"/>
      <c r="VTG103" s="33"/>
      <c r="VTH103" s="32"/>
      <c r="VTI103" s="27"/>
      <c r="VTN103" s="33"/>
      <c r="VTO103" s="32"/>
      <c r="VTP103" s="27"/>
      <c r="VTU103" s="33"/>
      <c r="VTV103" s="32"/>
      <c r="VTW103" s="27"/>
      <c r="VUB103" s="33"/>
      <c r="VUC103" s="32"/>
      <c r="VUD103" s="27"/>
      <c r="VUI103" s="33"/>
      <c r="VUJ103" s="32"/>
      <c r="VUK103" s="27"/>
      <c r="VUP103" s="33"/>
      <c r="VUQ103" s="32"/>
      <c r="VUR103" s="27"/>
      <c r="VUW103" s="33"/>
      <c r="VUX103" s="32"/>
      <c r="VUY103" s="27"/>
      <c r="VVD103" s="33"/>
      <c r="VVE103" s="32"/>
      <c r="VVF103" s="27"/>
      <c r="VVK103" s="33"/>
      <c r="VVL103" s="32"/>
      <c r="VVM103" s="27"/>
      <c r="VVR103" s="33"/>
      <c r="VVS103" s="32"/>
      <c r="VVT103" s="27"/>
      <c r="VVY103" s="33"/>
      <c r="VVZ103" s="32"/>
      <c r="VWA103" s="27"/>
      <c r="VWF103" s="33"/>
      <c r="VWG103" s="32"/>
      <c r="VWH103" s="27"/>
      <c r="VWM103" s="33"/>
      <c r="VWN103" s="32"/>
      <c r="VWO103" s="27"/>
      <c r="VWT103" s="33"/>
      <c r="VWU103" s="32"/>
      <c r="VWV103" s="27"/>
      <c r="VXA103" s="33"/>
      <c r="VXB103" s="32"/>
      <c r="VXC103" s="27"/>
      <c r="VXH103" s="33"/>
      <c r="VXI103" s="32"/>
      <c r="VXJ103" s="27"/>
      <c r="VXO103" s="33"/>
      <c r="VXP103" s="32"/>
      <c r="VXQ103" s="27"/>
      <c r="VXV103" s="33"/>
      <c r="VXW103" s="32"/>
      <c r="VXX103" s="27"/>
      <c r="VYC103" s="33"/>
      <c r="VYD103" s="32"/>
      <c r="VYE103" s="27"/>
      <c r="VYJ103" s="33"/>
      <c r="VYK103" s="32"/>
      <c r="VYL103" s="27"/>
      <c r="VYQ103" s="33"/>
      <c r="VYR103" s="32"/>
      <c r="VYS103" s="27"/>
      <c r="VYX103" s="33"/>
      <c r="VYY103" s="32"/>
      <c r="VYZ103" s="27"/>
      <c r="VZE103" s="33"/>
      <c r="VZF103" s="32"/>
      <c r="VZG103" s="27"/>
      <c r="VZL103" s="33"/>
      <c r="VZM103" s="32"/>
      <c r="VZN103" s="27"/>
      <c r="VZS103" s="33"/>
      <c r="VZT103" s="32"/>
      <c r="VZU103" s="27"/>
      <c r="VZZ103" s="33"/>
      <c r="WAA103" s="32"/>
      <c r="WAB103" s="27"/>
      <c r="WAG103" s="33"/>
      <c r="WAH103" s="32"/>
      <c r="WAI103" s="27"/>
      <c r="WAN103" s="33"/>
      <c r="WAO103" s="32"/>
      <c r="WAP103" s="27"/>
      <c r="WAU103" s="33"/>
      <c r="WAV103" s="32"/>
      <c r="WAW103" s="27"/>
      <c r="WBB103" s="33"/>
      <c r="WBC103" s="32"/>
      <c r="WBD103" s="27"/>
      <c r="WBI103" s="33"/>
      <c r="WBJ103" s="32"/>
      <c r="WBK103" s="27"/>
      <c r="WBP103" s="33"/>
      <c r="WBQ103" s="32"/>
      <c r="WBR103" s="27"/>
      <c r="WBW103" s="33"/>
      <c r="WBX103" s="32"/>
      <c r="WBY103" s="27"/>
      <c r="WCD103" s="33"/>
      <c r="WCE103" s="32"/>
      <c r="WCF103" s="27"/>
      <c r="WCK103" s="33"/>
      <c r="WCL103" s="32"/>
      <c r="WCM103" s="27"/>
      <c r="WCR103" s="33"/>
      <c r="WCS103" s="32"/>
      <c r="WCT103" s="27"/>
      <c r="WCY103" s="33"/>
      <c r="WCZ103" s="32"/>
      <c r="WDA103" s="27"/>
      <c r="WDF103" s="33"/>
      <c r="WDG103" s="32"/>
      <c r="WDH103" s="27"/>
      <c r="WDM103" s="33"/>
      <c r="WDN103" s="32"/>
      <c r="WDO103" s="27"/>
      <c r="WDT103" s="33"/>
      <c r="WDU103" s="32"/>
      <c r="WDV103" s="27"/>
      <c r="WEA103" s="33"/>
      <c r="WEB103" s="32"/>
      <c r="WEC103" s="27"/>
      <c r="WEH103" s="33"/>
      <c r="WEI103" s="32"/>
      <c r="WEJ103" s="27"/>
      <c r="WEO103" s="33"/>
      <c r="WEP103" s="32"/>
      <c r="WEQ103" s="27"/>
      <c r="WEV103" s="33"/>
      <c r="WEW103" s="32"/>
      <c r="WEX103" s="27"/>
      <c r="WFC103" s="33"/>
      <c r="WFD103" s="32"/>
      <c r="WFE103" s="27"/>
      <c r="WFJ103" s="33"/>
      <c r="WFK103" s="32"/>
      <c r="WFL103" s="27"/>
      <c r="WFQ103" s="33"/>
      <c r="WFR103" s="32"/>
      <c r="WFS103" s="27"/>
      <c r="WFX103" s="33"/>
      <c r="WFY103" s="32"/>
      <c r="WFZ103" s="27"/>
      <c r="WGE103" s="33"/>
      <c r="WGF103" s="32"/>
      <c r="WGG103" s="27"/>
      <c r="WGL103" s="33"/>
      <c r="WGM103" s="32"/>
      <c r="WGN103" s="27"/>
      <c r="WGS103" s="33"/>
      <c r="WGT103" s="32"/>
      <c r="WGU103" s="27"/>
      <c r="WGZ103" s="33"/>
      <c r="WHA103" s="32"/>
      <c r="WHB103" s="27"/>
      <c r="WHG103" s="33"/>
      <c r="WHH103" s="32"/>
      <c r="WHI103" s="27"/>
      <c r="WHN103" s="33"/>
      <c r="WHO103" s="32"/>
      <c r="WHP103" s="27"/>
      <c r="WHU103" s="33"/>
      <c r="WHV103" s="32"/>
      <c r="WHW103" s="27"/>
      <c r="WIB103" s="33"/>
      <c r="WIC103" s="32"/>
      <c r="WID103" s="27"/>
      <c r="WII103" s="33"/>
      <c r="WIJ103" s="32"/>
      <c r="WIK103" s="27"/>
      <c r="WIP103" s="33"/>
      <c r="WIQ103" s="32"/>
      <c r="WIR103" s="27"/>
      <c r="WIW103" s="33"/>
      <c r="WIX103" s="32"/>
      <c r="WIY103" s="27"/>
      <c r="WJD103" s="33"/>
      <c r="WJE103" s="32"/>
      <c r="WJF103" s="27"/>
      <c r="WJK103" s="33"/>
      <c r="WJL103" s="32"/>
      <c r="WJM103" s="27"/>
      <c r="WJR103" s="33"/>
      <c r="WJS103" s="32"/>
      <c r="WJT103" s="27"/>
      <c r="WJY103" s="33"/>
      <c r="WJZ103" s="32"/>
      <c r="WKA103" s="27"/>
      <c r="WKF103" s="33"/>
      <c r="WKG103" s="32"/>
      <c r="WKH103" s="27"/>
      <c r="WKM103" s="33"/>
      <c r="WKN103" s="32"/>
      <c r="WKO103" s="27"/>
      <c r="WKT103" s="33"/>
      <c r="WKU103" s="32"/>
      <c r="WKV103" s="27"/>
      <c r="WLA103" s="33"/>
      <c r="WLB103" s="32"/>
      <c r="WLC103" s="27"/>
      <c r="WLH103" s="33"/>
      <c r="WLI103" s="32"/>
      <c r="WLJ103" s="27"/>
      <c r="WLO103" s="33"/>
      <c r="WLP103" s="32"/>
      <c r="WLQ103" s="27"/>
      <c r="WLV103" s="33"/>
      <c r="WLW103" s="32"/>
      <c r="WLX103" s="27"/>
      <c r="WMC103" s="33"/>
      <c r="WMD103" s="32"/>
      <c r="WME103" s="27"/>
      <c r="WMJ103" s="33"/>
      <c r="WMK103" s="32"/>
      <c r="WML103" s="27"/>
      <c r="WMQ103" s="33"/>
      <c r="WMR103" s="32"/>
      <c r="WMS103" s="27"/>
      <c r="WMX103" s="33"/>
      <c r="WMY103" s="32"/>
      <c r="WMZ103" s="27"/>
      <c r="WNE103" s="33"/>
      <c r="WNF103" s="32"/>
      <c r="WNG103" s="27"/>
      <c r="WNL103" s="33"/>
      <c r="WNM103" s="32"/>
      <c r="WNN103" s="27"/>
      <c r="WNS103" s="33"/>
      <c r="WNT103" s="32"/>
      <c r="WNU103" s="27"/>
      <c r="WNZ103" s="33"/>
      <c r="WOA103" s="32"/>
      <c r="WOB103" s="27"/>
      <c r="WOG103" s="33"/>
      <c r="WOH103" s="32"/>
      <c r="WOI103" s="27"/>
      <c r="WON103" s="33"/>
      <c r="WOO103" s="32"/>
      <c r="WOP103" s="27"/>
      <c r="WOU103" s="33"/>
      <c r="WOV103" s="32"/>
      <c r="WOW103" s="27"/>
      <c r="WPB103" s="33"/>
      <c r="WPC103" s="32"/>
      <c r="WPD103" s="27"/>
      <c r="WPI103" s="33"/>
      <c r="WPJ103" s="32"/>
      <c r="WPK103" s="27"/>
      <c r="WPP103" s="33"/>
      <c r="WPQ103" s="32"/>
      <c r="WPR103" s="27"/>
      <c r="WPW103" s="33"/>
      <c r="WPX103" s="32"/>
      <c r="WPY103" s="27"/>
      <c r="WQD103" s="33"/>
      <c r="WQE103" s="32"/>
      <c r="WQF103" s="27"/>
      <c r="WQK103" s="33"/>
      <c r="WQL103" s="32"/>
      <c r="WQM103" s="27"/>
      <c r="WQR103" s="33"/>
      <c r="WQS103" s="32"/>
      <c r="WQT103" s="27"/>
      <c r="WQY103" s="33"/>
      <c r="WQZ103" s="32"/>
      <c r="WRA103" s="27"/>
      <c r="WRF103" s="33"/>
      <c r="WRG103" s="32"/>
      <c r="WRH103" s="27"/>
      <c r="WRM103" s="33"/>
      <c r="WRN103" s="32"/>
      <c r="WRO103" s="27"/>
      <c r="WRT103" s="33"/>
      <c r="WRU103" s="32"/>
      <c r="WRV103" s="27"/>
      <c r="WSA103" s="33"/>
      <c r="WSB103" s="32"/>
      <c r="WSC103" s="27"/>
      <c r="WSH103" s="33"/>
      <c r="WSI103" s="32"/>
      <c r="WSJ103" s="27"/>
      <c r="WSO103" s="33"/>
      <c r="WSP103" s="32"/>
      <c r="WSQ103" s="27"/>
      <c r="WSV103" s="33"/>
      <c r="WSW103" s="32"/>
      <c r="WSX103" s="27"/>
      <c r="WTC103" s="33"/>
      <c r="WTD103" s="32"/>
      <c r="WTE103" s="27"/>
      <c r="WTJ103" s="33"/>
      <c r="WTK103" s="32"/>
      <c r="WTL103" s="27"/>
      <c r="WTQ103" s="33"/>
      <c r="WTR103" s="32"/>
      <c r="WTS103" s="27"/>
      <c r="WTX103" s="33"/>
      <c r="WTY103" s="32"/>
      <c r="WTZ103" s="27"/>
      <c r="WUE103" s="33"/>
      <c r="WUF103" s="32"/>
      <c r="WUG103" s="27"/>
      <c r="WUL103" s="33"/>
      <c r="WUM103" s="32"/>
      <c r="WUN103" s="27"/>
      <c r="WUS103" s="33"/>
      <c r="WUT103" s="32"/>
      <c r="WUU103" s="27"/>
      <c r="WUZ103" s="33"/>
      <c r="WVA103" s="32"/>
      <c r="WVB103" s="27"/>
      <c r="WVG103" s="33"/>
      <c r="WVH103" s="32"/>
      <c r="WVI103" s="27"/>
      <c r="WVN103" s="33"/>
      <c r="WVO103" s="32"/>
      <c r="WVP103" s="27"/>
      <c r="WVU103" s="33"/>
      <c r="WVV103" s="32"/>
      <c r="WVW103" s="27"/>
      <c r="WWB103" s="33"/>
      <c r="WWC103" s="32"/>
      <c r="WWD103" s="27"/>
      <c r="WWI103" s="33"/>
      <c r="WWJ103" s="32"/>
      <c r="WWK103" s="27"/>
      <c r="WWP103" s="33"/>
      <c r="WWQ103" s="32"/>
      <c r="WWR103" s="27"/>
      <c r="WWW103" s="33"/>
      <c r="WWX103" s="32"/>
      <c r="WWY103" s="27"/>
      <c r="WXD103" s="33"/>
      <c r="WXE103" s="32"/>
      <c r="WXF103" s="27"/>
      <c r="WXK103" s="33"/>
      <c r="WXL103" s="32"/>
      <c r="WXM103" s="27"/>
      <c r="WXR103" s="33"/>
      <c r="WXS103" s="32"/>
      <c r="WXT103" s="27"/>
      <c r="WXY103" s="33"/>
      <c r="WXZ103" s="32"/>
      <c r="WYA103" s="27"/>
      <c r="WYF103" s="33"/>
      <c r="WYG103" s="32"/>
      <c r="WYH103" s="27"/>
      <c r="WYM103" s="33"/>
      <c r="WYN103" s="32"/>
      <c r="WYO103" s="27"/>
      <c r="WYT103" s="33"/>
      <c r="WYU103" s="32"/>
      <c r="WYV103" s="27"/>
      <c r="WZA103" s="33"/>
      <c r="WZB103" s="32"/>
      <c r="WZC103" s="27"/>
      <c r="WZH103" s="33"/>
      <c r="WZI103" s="32"/>
      <c r="WZJ103" s="27"/>
      <c r="WZO103" s="33"/>
      <c r="WZP103" s="32"/>
      <c r="WZQ103" s="27"/>
      <c r="WZV103" s="33"/>
      <c r="WZW103" s="32"/>
      <c r="WZX103" s="27"/>
      <c r="XAC103" s="33"/>
      <c r="XAD103" s="32"/>
      <c r="XAE103" s="27"/>
      <c r="XAJ103" s="33"/>
      <c r="XAK103" s="32"/>
      <c r="XAL103" s="27"/>
      <c r="XAQ103" s="33"/>
      <c r="XAR103" s="32"/>
      <c r="XAS103" s="27"/>
      <c r="XAX103" s="33"/>
      <c r="XAY103" s="32"/>
      <c r="XAZ103" s="27"/>
      <c r="XBE103" s="33"/>
      <c r="XBF103" s="32"/>
      <c r="XBG103" s="27"/>
      <c r="XBL103" s="33"/>
      <c r="XBM103" s="32"/>
      <c r="XBN103" s="27"/>
      <c r="XBS103" s="33"/>
      <c r="XBT103" s="32"/>
      <c r="XBU103" s="27"/>
      <c r="XBZ103" s="33"/>
      <c r="XCA103" s="32"/>
      <c r="XCB103" s="27"/>
      <c r="XCG103" s="33"/>
      <c r="XCH103" s="32"/>
      <c r="XCI103" s="27"/>
      <c r="XCN103" s="33"/>
      <c r="XCO103" s="32"/>
      <c r="XCP103" s="27"/>
      <c r="XCU103" s="33"/>
      <c r="XCV103" s="32"/>
      <c r="XCW103" s="27"/>
      <c r="XDB103" s="33"/>
      <c r="XDC103" s="32"/>
      <c r="XDD103" s="27"/>
      <c r="XDI103" s="33"/>
      <c r="XDJ103" s="32"/>
      <c r="XDK103" s="27"/>
      <c r="XDP103" s="33"/>
      <c r="XDQ103" s="32"/>
      <c r="XDR103" s="27"/>
      <c r="XDW103" s="33"/>
      <c r="XDX103" s="32"/>
      <c r="XDY103" s="27"/>
      <c r="XED103" s="33"/>
      <c r="XEE103" s="32"/>
      <c r="XEF103" s="27"/>
      <c r="XEK103" s="33"/>
      <c r="XEL103" s="32"/>
      <c r="XEM103" s="27"/>
      <c r="XER103" s="33"/>
      <c r="XES103" s="32"/>
      <c r="XET103" s="27"/>
      <c r="XEY103" s="33"/>
      <c r="XEZ103" s="32"/>
      <c r="XFA103" s="27"/>
    </row>
    <row r="104" s="26" customFormat="1" ht="15" spans="1:17">
      <c r="A104"/>
      <c r="B104"/>
      <c r="C104"/>
      <c r="D104"/>
      <c r="E104"/>
      <c r="F104"/>
      <c r="G104" s="29" t="s">
        <v>235</v>
      </c>
      <c r="P104" s="39"/>
      <c r="Q104" s="43"/>
    </row>
    <row r="105" s="26" customFormat="1" ht="13" customHeight="1" spans="1:17">
      <c r="A105" s="37" t="str">
        <f t="shared" ref="A105:A117" si="32">IF(F105&lt;&gt;"","&lt;li&gt;","")</f>
        <v>&lt;li&gt;</v>
      </c>
      <c r="B105" s="30" t="str">
        <f t="shared" ref="B105:B117" si="33">IF(F105&lt;&gt;"",CONCATENATE(A105,F105,C105),"")</f>
        <v>&lt;li&gt;Uso excesivo: Aplicar &lt;mark&gt; a demasiadas palabras puede dificultar la lectura y perder su propósito.&lt;/li&gt;</v>
      </c>
      <c r="C105" s="30" t="str">
        <f t="shared" ref="C105:C117" si="34">IF(F105&lt;&gt;"","&lt;/li&gt;","")</f>
        <v>&lt;/li&gt;</v>
      </c>
      <c r="D105" s="30"/>
      <c r="E105" s="30" t="str">
        <f t="shared" ref="E105:E117" si="35">IF(F105&lt;&gt;"","&lt;/li&gt;","")</f>
        <v>&lt;/li&gt;</v>
      </c>
      <c r="F105" s="31" t="s">
        <v>236</v>
      </c>
      <c r="G105" s="29" t="str">
        <f t="shared" ref="G102:G117" si="36">IF(F105&lt;&gt;"",CONCATENATE(A105,F105,E105),IF(F104&lt;&gt;"","&lt;/ul&gt;",""))</f>
        <v>&lt;li&gt;Uso excesivo: Aplicar &lt;mark&gt; a demasiadas palabras puede dificultar la lectura y perder su propósito.&lt;/li&gt;</v>
      </c>
      <c r="P105" s="39"/>
      <c r="Q105" s="43"/>
    </row>
    <row r="106" s="26" customFormat="1" spans="1:17">
      <c r="A106" s="27" t="str">
        <f t="shared" si="32"/>
        <v>&lt;li&gt;</v>
      </c>
      <c r="B106" s="26" t="str">
        <f t="shared" si="33"/>
        <v>&lt;li&gt;Uso incorrecto para negritas o énfasis: No debe sustituir &lt;strong&gt; o &lt;em&gt;, ya que su función es diferente.&lt;/li&gt;</v>
      </c>
      <c r="C106" s="26" t="str">
        <f t="shared" si="34"/>
        <v>&lt;/li&gt;</v>
      </c>
      <c r="E106" s="26" t="str">
        <f t="shared" si="35"/>
        <v>&lt;/li&gt;</v>
      </c>
      <c r="F106" s="33" t="s">
        <v>237</v>
      </c>
      <c r="G106" s="32" t="str">
        <f t="shared" si="36"/>
        <v>&lt;li&gt;Uso incorrecto para negritas o énfasis: No debe sustituir &lt;strong&gt; o &lt;em&gt;, ya que su función es diferente.&lt;/li&gt;</v>
      </c>
      <c r="P106" s="39"/>
      <c r="Q106" s="43"/>
    </row>
    <row r="107" s="26" customFormat="1" spans="1:17">
      <c r="A107" s="27" t="str">
        <f t="shared" si="32"/>
        <v>&lt;li&gt;</v>
      </c>
      <c r="B107" s="26" t="str">
        <f t="shared" si="33"/>
        <v>&lt;li&gt;Falta de contraste: Se debe verificar que el color de resaltado tenga suficiente contraste con el fondo para garantizar la accesibilidad.&lt;/li&gt;</v>
      </c>
      <c r="C107" s="26" t="str">
        <f t="shared" si="34"/>
        <v>&lt;/li&gt;</v>
      </c>
      <c r="E107" s="26" t="str">
        <f t="shared" si="35"/>
        <v>&lt;/li&gt;</v>
      </c>
      <c r="F107" s="33" t="s">
        <v>238</v>
      </c>
      <c r="G107" s="32" t="str">
        <f t="shared" si="36"/>
        <v>&lt;li&gt;Falta de contraste: Se debe verificar que el color de resaltado tenga suficiente contraste con el fondo para garantizar la accesibilidad.&lt;/li&gt;</v>
      </c>
      <c r="P107" s="39"/>
      <c r="Q107" s="43"/>
    </row>
    <row r="108" s="26" customFormat="1" spans="1:17">
      <c r="A108" s="27" t="str">
        <f t="shared" si="32"/>
        <v>&lt;li&gt;</v>
      </c>
      <c r="B108" s="26" t="str">
        <f t="shared" si="33"/>
        <v>&lt;li&gt;Uso fuera de contexto: No se recomienda su uso en elementos de navegación o títulos donde el énfasis semántico no sea necesario.&lt;/li&gt;</v>
      </c>
      <c r="C108" s="26" t="str">
        <f t="shared" si="34"/>
        <v>&lt;/li&gt;</v>
      </c>
      <c r="E108" s="26" t="str">
        <f t="shared" si="35"/>
        <v>&lt;/li&gt;</v>
      </c>
      <c r="F108" s="33" t="s">
        <v>239</v>
      </c>
      <c r="G108" s="32" t="str">
        <f t="shared" si="36"/>
        <v>&lt;li&gt;Uso fuera de contexto: No se recomienda su uso en elementos de navegación o títulos donde el énfasis semántico no sea necesario.&lt;/li&gt;</v>
      </c>
      <c r="P108" s="39"/>
      <c r="Q108" s="43"/>
    </row>
    <row r="109" s="26" customFormat="1" spans="1:17">
      <c r="A109" s="27" t="str">
        <f t="shared" si="32"/>
        <v/>
      </c>
      <c r="B109" s="26" t="str">
        <f t="shared" si="33"/>
        <v/>
      </c>
      <c r="C109" s="26" t="str">
        <f t="shared" si="34"/>
        <v/>
      </c>
      <c r="E109" s="26" t="str">
        <f t="shared" si="35"/>
        <v/>
      </c>
      <c r="F109" s="33"/>
      <c r="G109" s="32" t="str">
        <f t="shared" si="36"/>
        <v>&lt;/ul&gt;</v>
      </c>
      <c r="P109" s="39"/>
      <c r="Q109" s="43"/>
    </row>
    <row r="110" s="26" customFormat="1" spans="1:17">
      <c r="A110" s="27" t="str">
        <f t="shared" si="32"/>
        <v/>
      </c>
      <c r="B110" s="26" t="str">
        <f t="shared" si="33"/>
        <v/>
      </c>
      <c r="C110" s="26" t="str">
        <f t="shared" si="34"/>
        <v/>
      </c>
      <c r="E110" s="26" t="str">
        <f t="shared" si="35"/>
        <v/>
      </c>
      <c r="F110" s="33"/>
      <c r="G110" s="32" t="str">
        <f t="shared" si="36"/>
        <v/>
      </c>
      <c r="P110" s="39"/>
      <c r="Q110" s="43"/>
    </row>
    <row r="111" s="26" customFormat="1" spans="1:17">
      <c r="A111" s="27" t="str">
        <f t="shared" si="32"/>
        <v/>
      </c>
      <c r="B111" s="26" t="str">
        <f t="shared" si="33"/>
        <v/>
      </c>
      <c r="C111" s="26" t="str">
        <f t="shared" si="34"/>
        <v/>
      </c>
      <c r="E111" s="26" t="str">
        <f t="shared" si="35"/>
        <v/>
      </c>
      <c r="F111" s="33"/>
      <c r="G111" s="32" t="str">
        <f t="shared" si="36"/>
        <v/>
      </c>
      <c r="P111" s="39"/>
      <c r="Q111" s="43"/>
    </row>
    <row r="112" s="26" customFormat="1" spans="1:17">
      <c r="A112" s="27" t="str">
        <f t="shared" si="32"/>
        <v/>
      </c>
      <c r="B112" s="26" t="str">
        <f t="shared" si="33"/>
        <v/>
      </c>
      <c r="C112" s="26" t="str">
        <f t="shared" si="34"/>
        <v/>
      </c>
      <c r="E112" s="26" t="str">
        <f t="shared" si="35"/>
        <v/>
      </c>
      <c r="F112" s="33"/>
      <c r="G112" s="32" t="str">
        <f t="shared" si="36"/>
        <v/>
      </c>
      <c r="P112" s="39"/>
      <c r="Q112" s="43"/>
    </row>
    <row r="113" s="26" customFormat="1" spans="1:17">
      <c r="A113" s="27" t="str">
        <f t="shared" si="32"/>
        <v/>
      </c>
      <c r="B113" s="26" t="str">
        <f t="shared" si="33"/>
        <v/>
      </c>
      <c r="C113" s="26" t="str">
        <f t="shared" si="34"/>
        <v/>
      </c>
      <c r="E113" s="26" t="str">
        <f t="shared" si="35"/>
        <v/>
      </c>
      <c r="F113" s="33"/>
      <c r="G113" s="32" t="str">
        <f t="shared" si="36"/>
        <v/>
      </c>
      <c r="P113" s="39"/>
      <c r="Q113" s="43"/>
    </row>
    <row r="114" s="26" customFormat="1" spans="1:17">
      <c r="A114" s="27" t="str">
        <f t="shared" si="32"/>
        <v/>
      </c>
      <c r="B114" s="26" t="str">
        <f t="shared" si="33"/>
        <v/>
      </c>
      <c r="C114" s="26" t="str">
        <f t="shared" si="34"/>
        <v/>
      </c>
      <c r="E114" s="26" t="str">
        <f t="shared" si="35"/>
        <v/>
      </c>
      <c r="F114" s="33"/>
      <c r="G114" s="32" t="str">
        <f t="shared" si="36"/>
        <v/>
      </c>
      <c r="P114" s="39"/>
      <c r="Q114" s="43"/>
    </row>
    <row r="115" s="26" customFormat="1" spans="1:17">
      <c r="A115" s="27" t="str">
        <f t="shared" si="32"/>
        <v/>
      </c>
      <c r="B115" s="26" t="str">
        <f t="shared" si="33"/>
        <v/>
      </c>
      <c r="C115" s="26" t="str">
        <f t="shared" si="34"/>
        <v/>
      </c>
      <c r="E115" s="26" t="str">
        <f t="shared" si="35"/>
        <v/>
      </c>
      <c r="F115" s="33"/>
      <c r="G115" s="32" t="str">
        <f t="shared" si="36"/>
        <v/>
      </c>
      <c r="P115" s="39"/>
      <c r="Q115" s="43"/>
    </row>
    <row r="116" s="26" customFormat="1" ht="15" spans="1:17">
      <c r="A116" s="38" t="str">
        <f t="shared" si="32"/>
        <v/>
      </c>
      <c r="B116" s="34" t="str">
        <f t="shared" si="33"/>
        <v/>
      </c>
      <c r="C116" s="34" t="str">
        <f t="shared" si="34"/>
        <v/>
      </c>
      <c r="D116" s="34"/>
      <c r="E116" s="34" t="str">
        <f t="shared" si="35"/>
        <v/>
      </c>
      <c r="F116" s="35"/>
      <c r="G116" s="36" t="str">
        <f t="shared" si="36"/>
        <v/>
      </c>
      <c r="P116" s="39"/>
      <c r="Q116" s="43"/>
    </row>
    <row r="117" s="26" customFormat="1" ht="15" spans="1:17">
      <c r="A117" s="27" t="str">
        <f t="shared" si="32"/>
        <v/>
      </c>
      <c r="B117" s="26" t="str">
        <f t="shared" si="33"/>
        <v/>
      </c>
      <c r="C117" s="26" t="str">
        <f t="shared" si="34"/>
        <v/>
      </c>
      <c r="E117" s="26" t="str">
        <f t="shared" si="35"/>
        <v/>
      </c>
      <c r="F117"/>
      <c r="G117" s="36" t="str">
        <f t="shared" si="36"/>
        <v/>
      </c>
      <c r="P117" s="39"/>
      <c r="Q117" s="43"/>
    </row>
    <row r="118" customFormat="1" ht="15" spans="7:7">
      <c r="G118" s="36" t="s">
        <v>240</v>
      </c>
    </row>
    <row r="120" customFormat="1" ht="15" spans="1:7">
      <c r="A120" s="26"/>
      <c r="B120" s="26"/>
      <c r="C120" s="26"/>
      <c r="D120" s="26"/>
      <c r="E120" s="26"/>
      <c r="F120" s="26"/>
      <c r="G120" s="26" t="s">
        <v>241</v>
      </c>
    </row>
    <row r="121" customFormat="1" ht="15" spans="1:7">
      <c r="A121" s="27"/>
      <c r="B121" s="28"/>
      <c r="C121" s="28"/>
      <c r="D121" s="28"/>
      <c r="E121" s="28"/>
      <c r="F121" s="26"/>
      <c r="G121" s="29" t="s">
        <v>222</v>
      </c>
    </row>
    <row r="122" customFormat="1" spans="1:7">
      <c r="A122" s="30" t="str">
        <f t="shared" ref="A122:A129" si="37">IF(F122&lt;&gt;"","&lt;li&gt;&lt;b&gt;&amp;lt;","")</f>
        <v>&lt;li&gt;&lt;b&gt;&amp;lt;</v>
      </c>
      <c r="B122" s="30" t="str">
        <f t="shared" ref="B122:B129" si="38">IF(F122&lt;&gt;"",LEFT(F122,FIND(":",F122,1)-1),"")</f>
        <v>&amp;lt;header&gt;</v>
      </c>
      <c r="C122" s="30" t="str">
        <f t="shared" ref="C122:C129" si="39">IF(F122&lt;&gt;"","&lt;/b&gt;","")</f>
        <v>&lt;/b&gt;</v>
      </c>
      <c r="D122" s="30" t="str">
        <f t="shared" ref="D122:D129" si="40">IF(F122&lt;&gt;"",RIGHT(F122,LEN(F122)-FIND(":",F122,1)),"")</f>
        <v> Representa la cabecera de la página.</v>
      </c>
      <c r="E122" s="30" t="str">
        <f t="shared" ref="E122:E129" si="41">IF(F122&lt;&gt;"","&lt;/li&gt;","")</f>
        <v>&lt;/li&gt;</v>
      </c>
      <c r="F122" s="33" t="s">
        <v>242</v>
      </c>
      <c r="G122" s="32" t="str">
        <f t="shared" ref="G122:G142" si="42">IF(F122&lt;&gt;"",CONCATENATE(A122,B122,,"&gt;",C122,":",D122,E122),IF(F121&lt;&gt;"","&lt;/ul&gt;",""))</f>
        <v>&lt;li&gt;&lt;b&gt;&amp;lt;&amp;lt;header&gt;&gt;&lt;/b&gt;: Representa la cabecera de la página.&lt;/li&gt;</v>
      </c>
    </row>
    <row r="123" customFormat="1" spans="1:7">
      <c r="A123" s="26" t="str">
        <f t="shared" si="37"/>
        <v>&lt;li&gt;&lt;b&gt;&amp;lt;</v>
      </c>
      <c r="B123" s="26" t="str">
        <f t="shared" si="38"/>
        <v>&amp;lt;nav&gt;</v>
      </c>
      <c r="C123" s="26" t="str">
        <f t="shared" si="39"/>
        <v>&lt;/b&gt;</v>
      </c>
      <c r="D123" s="26" t="str">
        <f t="shared" si="40"/>
        <v> Define la navegación principal.</v>
      </c>
      <c r="E123" s="26" t="str">
        <f t="shared" si="41"/>
        <v>&lt;/li&gt;</v>
      </c>
      <c r="F123" s="33" t="s">
        <v>243</v>
      </c>
      <c r="G123" s="32" t="str">
        <f t="shared" si="42"/>
        <v>&lt;li&gt;&lt;b&gt;&amp;lt;&amp;lt;nav&gt;&gt;&lt;/b&gt;: Define la navegación principal.&lt;/li&gt;</v>
      </c>
    </row>
    <row r="124" customFormat="1" spans="1:7">
      <c r="A124" s="26" t="str">
        <f t="shared" si="37"/>
        <v>&lt;li&gt;&lt;b&gt;&amp;lt;</v>
      </c>
      <c r="B124" s="26" t="str">
        <f t="shared" si="38"/>
        <v>&amp;lt;main&gt;</v>
      </c>
      <c r="C124" s="26" t="str">
        <f t="shared" si="39"/>
        <v>&lt;/b&gt;</v>
      </c>
      <c r="D124" s="26" t="str">
        <f t="shared" si="40"/>
        <v> Contiene el contenido principal del sitio.</v>
      </c>
      <c r="E124" s="26" t="str">
        <f t="shared" si="41"/>
        <v>&lt;/li&gt;</v>
      </c>
      <c r="F124" s="33" t="s">
        <v>244</v>
      </c>
      <c r="G124" s="32" t="str">
        <f t="shared" si="42"/>
        <v>&lt;li&gt;&lt;b&gt;&amp;lt;&amp;lt;main&gt;&gt;&lt;/b&gt;: Contiene el contenido principal del sitio.&lt;/li&gt;</v>
      </c>
    </row>
    <row r="125" customFormat="1" spans="1:7">
      <c r="A125" s="26" t="str">
        <f t="shared" si="37"/>
        <v>&lt;li&gt;&lt;b&gt;&amp;lt;</v>
      </c>
      <c r="B125" s="26" t="str">
        <f t="shared" si="38"/>
        <v>&amp;lt;section&gt;</v>
      </c>
      <c r="C125" s="26" t="str">
        <f t="shared" si="39"/>
        <v>&lt;/b&gt;</v>
      </c>
      <c r="D125" s="26" t="str">
        <f t="shared" si="40"/>
        <v> Agrupa contenido temáticamente relacionado.</v>
      </c>
      <c r="E125" s="26" t="str">
        <f t="shared" si="41"/>
        <v>&lt;/li&gt;</v>
      </c>
      <c r="F125" s="33" t="s">
        <v>245</v>
      </c>
      <c r="G125" s="32" t="str">
        <f t="shared" si="42"/>
        <v>&lt;li&gt;&lt;b&gt;&amp;lt;&amp;lt;section&gt;&gt;&lt;/b&gt;: Agrupa contenido temáticamente relacionado.&lt;/li&gt;</v>
      </c>
    </row>
    <row r="126" customFormat="1" spans="1:7">
      <c r="A126" s="26" t="str">
        <f t="shared" si="37"/>
        <v>&lt;li&gt;&lt;b&gt;&amp;lt;</v>
      </c>
      <c r="B126" s="26" t="str">
        <f t="shared" si="38"/>
        <v>&amp;lt;article&gt;</v>
      </c>
      <c r="C126" s="26" t="str">
        <f t="shared" si="39"/>
        <v>&lt;/b&gt;</v>
      </c>
      <c r="D126" s="26" t="str">
        <f t="shared" si="40"/>
        <v> Representa artículos o unidades de contenido independientes.</v>
      </c>
      <c r="E126" s="26" t="str">
        <f t="shared" si="41"/>
        <v>&lt;/li&gt;</v>
      </c>
      <c r="F126" s="33" t="s">
        <v>246</v>
      </c>
      <c r="G126" s="32" t="str">
        <f t="shared" si="42"/>
        <v>&lt;li&gt;&lt;b&gt;&amp;lt;&amp;lt;article&gt;&gt;&lt;/b&gt;: Representa artículos o unidades de contenido independientes.&lt;/li&gt;</v>
      </c>
    </row>
    <row r="127" customFormat="1" spans="1:7">
      <c r="A127" s="26" t="str">
        <f t="shared" si="37"/>
        <v>&lt;li&gt;&lt;b&gt;&amp;lt;</v>
      </c>
      <c r="B127" s="26" t="str">
        <f t="shared" si="38"/>
        <v>&amp;lt;figure&gt;</v>
      </c>
      <c r="C127" s="26" t="str">
        <f t="shared" si="39"/>
        <v>&lt;/b&gt;</v>
      </c>
      <c r="D127" s="26" t="str">
        <f t="shared" si="40"/>
        <v> Agrupa contenido multimedia, como imágenes.</v>
      </c>
      <c r="E127" s="26" t="str">
        <f t="shared" si="41"/>
        <v>&lt;/li&gt;</v>
      </c>
      <c r="F127" s="33" t="s">
        <v>247</v>
      </c>
      <c r="G127" s="32" t="str">
        <f t="shared" si="42"/>
        <v>&lt;li&gt;&lt;b&gt;&amp;lt;&amp;lt;figure&gt;&gt;&lt;/b&gt;: Agrupa contenido multimedia, como imágenes.&lt;/li&gt;</v>
      </c>
    </row>
    <row r="128" customFormat="1" spans="1:7">
      <c r="A128" s="26" t="str">
        <f t="shared" si="37"/>
        <v>&lt;li&gt;&lt;b&gt;&amp;lt;</v>
      </c>
      <c r="B128" s="26" t="str">
        <f t="shared" si="38"/>
        <v>&amp;lt;figcaption&gt;</v>
      </c>
      <c r="C128" s="26" t="str">
        <f t="shared" si="39"/>
        <v>&lt;/b&gt;</v>
      </c>
      <c r="D128" s="26" t="str">
        <f t="shared" si="40"/>
        <v> Proporciona una descripción para la figura.</v>
      </c>
      <c r="E128" s="26" t="str">
        <f t="shared" si="41"/>
        <v>&lt;/li&gt;</v>
      </c>
      <c r="F128" s="33" t="s">
        <v>248</v>
      </c>
      <c r="G128" s="32" t="str">
        <f t="shared" si="42"/>
        <v>&lt;li&gt;&lt;b&gt;&amp;lt;&amp;lt;figcaption&gt;&gt;&lt;/b&gt;: Proporciona una descripción para la figura.&lt;/li&gt;</v>
      </c>
    </row>
    <row r="129" customFormat="1" spans="1:7">
      <c r="A129" s="26" t="str">
        <f t="shared" si="37"/>
        <v>&lt;li&gt;&lt;b&gt;&amp;lt;</v>
      </c>
      <c r="B129" s="26" t="str">
        <f t="shared" si="38"/>
        <v>&amp;lt;time&gt;</v>
      </c>
      <c r="C129" s="26" t="str">
        <f t="shared" si="39"/>
        <v>&lt;/b&gt;</v>
      </c>
      <c r="D129" s="26" t="str">
        <f t="shared" si="40"/>
        <v> Representa una fecha o una hora específica.</v>
      </c>
      <c r="E129" s="26" t="str">
        <f t="shared" si="41"/>
        <v>&lt;/li&gt;</v>
      </c>
      <c r="F129" s="33" t="s">
        <v>249</v>
      </c>
      <c r="G129" s="32" t="str">
        <f t="shared" si="42"/>
        <v>&lt;li&gt;&lt;b&gt;&amp;lt;&amp;lt;time&gt;&gt;&lt;/b&gt;: Representa una fecha o una hora específica.&lt;/li&gt;</v>
      </c>
    </row>
    <row r="130" customFormat="1" spans="1:7">
      <c r="A130" s="26" t="str">
        <f t="shared" ref="A130:A141" si="43">IF(F130&lt;&gt;"","&lt;li&gt;&lt;b&gt;&amp;lt;","")</f>
        <v>&lt;li&gt;&lt;b&gt;&amp;lt;</v>
      </c>
      <c r="B130" s="26" t="str">
        <f t="shared" ref="B130:B141" si="44">IF(F130&lt;&gt;"",LEFT(F130,FIND(":",F130,1)-1),"")</f>
        <v>&amp;lt;mark&gt;</v>
      </c>
      <c r="C130" s="26" t="str">
        <f t="shared" ref="C130:C141" si="45">IF(F130&lt;&gt;"","&lt;/b&gt;","")</f>
        <v>&lt;/b&gt;</v>
      </c>
      <c r="D130" s="26" t="str">
        <f t="shared" ref="D130:D141" si="46">IF(F130&lt;&gt;"",RIGHT(F130,LEN(F130)-FIND(":",F130,1)),"")</f>
        <v> Resalta texto importante sin alterar la semántica.</v>
      </c>
      <c r="E130" s="26" t="str">
        <f t="shared" ref="E130:E141" si="47">IF(F130&lt;&gt;"","&lt;/li&gt;","")</f>
        <v>&lt;/li&gt;</v>
      </c>
      <c r="F130" s="33" t="s">
        <v>250</v>
      </c>
      <c r="G130" s="32" t="str">
        <f t="shared" si="42"/>
        <v>&lt;li&gt;&lt;b&gt;&amp;lt;&amp;lt;mark&gt;&gt;&lt;/b&gt;: Resalta texto importante sin alterar la semántica.&lt;/li&gt;</v>
      </c>
    </row>
    <row r="131" customFormat="1" spans="1:7">
      <c r="A131" s="26" t="str">
        <f t="shared" si="43"/>
        <v>&lt;li&gt;&lt;b&gt;&amp;lt;</v>
      </c>
      <c r="B131" s="26" t="str">
        <f t="shared" si="44"/>
        <v>&amp;lt;aside&gt;</v>
      </c>
      <c r="C131" s="26" t="str">
        <f t="shared" si="45"/>
        <v>&lt;/b&gt;</v>
      </c>
      <c r="D131" s="26" t="str">
        <f t="shared" si="46"/>
        <v> Contiene contenido complementario o relacionado.</v>
      </c>
      <c r="E131" s="26" t="str">
        <f t="shared" si="47"/>
        <v>&lt;/li&gt;</v>
      </c>
      <c r="F131" s="33" t="s">
        <v>251</v>
      </c>
      <c r="G131" s="32" t="str">
        <f t="shared" si="42"/>
        <v>&lt;li&gt;&lt;b&gt;&amp;lt;&amp;lt;aside&gt;&gt;&lt;/b&gt;: Contiene contenido complementario o relacionado.&lt;/li&gt;</v>
      </c>
    </row>
    <row r="132" customFormat="1" spans="1:7">
      <c r="A132" s="26" t="str">
        <f t="shared" si="43"/>
        <v>&lt;li&gt;&lt;b&gt;&amp;lt;</v>
      </c>
      <c r="B132" s="26" t="str">
        <f t="shared" si="44"/>
        <v>&amp;lt;dialog&gt;</v>
      </c>
      <c r="C132" s="26" t="str">
        <f t="shared" si="45"/>
        <v>&lt;/b&gt;</v>
      </c>
      <c r="D132" s="26" t="str">
        <f t="shared" si="46"/>
        <v> Representa un cuadro de diálogo interactivo.</v>
      </c>
      <c r="E132" s="26" t="str">
        <f t="shared" si="47"/>
        <v>&lt;/li&gt;</v>
      </c>
      <c r="F132" s="33" t="s">
        <v>252</v>
      </c>
      <c r="G132" s="32" t="str">
        <f t="shared" si="42"/>
        <v>&lt;li&gt;&lt;b&gt;&amp;lt;&amp;lt;dialog&gt;&gt;&lt;/b&gt;: Representa un cuadro de diálogo interactivo.&lt;/li&gt;</v>
      </c>
    </row>
    <row r="133" customFormat="1" spans="1:7">
      <c r="A133" s="26" t="str">
        <f t="shared" si="43"/>
        <v/>
      </c>
      <c r="B133" s="26" t="str">
        <f t="shared" si="44"/>
        <v/>
      </c>
      <c r="C133" s="26" t="str">
        <f t="shared" si="45"/>
        <v/>
      </c>
      <c r="D133" s="26" t="str">
        <f t="shared" si="46"/>
        <v/>
      </c>
      <c r="E133" s="26" t="str">
        <f t="shared" si="47"/>
        <v/>
      </c>
      <c r="F133" s="33"/>
      <c r="G133" s="32" t="str">
        <f t="shared" si="42"/>
        <v>&lt;/ul&gt;</v>
      </c>
    </row>
    <row r="134" customFormat="1" spans="1:7">
      <c r="A134" s="26" t="str">
        <f t="shared" si="43"/>
        <v/>
      </c>
      <c r="B134" s="26" t="str">
        <f t="shared" si="44"/>
        <v/>
      </c>
      <c r="C134" s="26" t="str">
        <f t="shared" si="45"/>
        <v/>
      </c>
      <c r="D134" s="26" t="str">
        <f t="shared" si="46"/>
        <v/>
      </c>
      <c r="E134" s="26" t="str">
        <f t="shared" si="47"/>
        <v/>
      </c>
      <c r="F134" s="33"/>
      <c r="G134" s="32" t="str">
        <f t="shared" si="42"/>
        <v/>
      </c>
    </row>
    <row r="135" customFormat="1" spans="1:7">
      <c r="A135" s="26" t="str">
        <f t="shared" si="43"/>
        <v/>
      </c>
      <c r="B135" s="26" t="str">
        <f t="shared" si="44"/>
        <v/>
      </c>
      <c r="C135" s="26" t="str">
        <f t="shared" si="45"/>
        <v/>
      </c>
      <c r="D135" s="26" t="str">
        <f t="shared" si="46"/>
        <v/>
      </c>
      <c r="E135" s="26" t="str">
        <f t="shared" si="47"/>
        <v/>
      </c>
      <c r="F135" s="33"/>
      <c r="G135" s="32" t="str">
        <f t="shared" si="42"/>
        <v/>
      </c>
    </row>
    <row r="136" customFormat="1" spans="1:7">
      <c r="A136" s="26" t="str">
        <f t="shared" si="43"/>
        <v/>
      </c>
      <c r="B136" s="26" t="str">
        <f t="shared" si="44"/>
        <v/>
      </c>
      <c r="C136" s="26" t="str">
        <f t="shared" si="45"/>
        <v/>
      </c>
      <c r="D136" s="26" t="str">
        <f t="shared" si="46"/>
        <v/>
      </c>
      <c r="E136" s="26" t="str">
        <f t="shared" si="47"/>
        <v/>
      </c>
      <c r="F136" s="33"/>
      <c r="G136" s="32" t="str">
        <f t="shared" si="42"/>
        <v/>
      </c>
    </row>
    <row r="137" customFormat="1" spans="1:7">
      <c r="A137" s="26" t="str">
        <f t="shared" si="43"/>
        <v/>
      </c>
      <c r="B137" s="26" t="str">
        <f t="shared" si="44"/>
        <v/>
      </c>
      <c r="C137" s="26" t="str">
        <f t="shared" si="45"/>
        <v/>
      </c>
      <c r="D137" s="26" t="str">
        <f t="shared" si="46"/>
        <v/>
      </c>
      <c r="E137" s="26" t="str">
        <f t="shared" si="47"/>
        <v/>
      </c>
      <c r="F137" s="33"/>
      <c r="G137" s="32" t="str">
        <f t="shared" si="42"/>
        <v/>
      </c>
    </row>
    <row r="138" spans="1:7">
      <c r="A138" s="26" t="str">
        <f t="shared" si="43"/>
        <v/>
      </c>
      <c r="B138" s="26" t="str">
        <f t="shared" si="44"/>
        <v/>
      </c>
      <c r="C138" s="26" t="str">
        <f t="shared" si="45"/>
        <v/>
      </c>
      <c r="D138" s="26" t="str">
        <f t="shared" si="46"/>
        <v/>
      </c>
      <c r="E138" s="26" t="str">
        <f t="shared" si="47"/>
        <v/>
      </c>
      <c r="F138" s="33"/>
      <c r="G138" s="32" t="str">
        <f t="shared" si="42"/>
        <v/>
      </c>
    </row>
    <row r="139" spans="1:7">
      <c r="A139" s="26" t="str">
        <f t="shared" si="43"/>
        <v/>
      </c>
      <c r="B139" s="26" t="str">
        <f t="shared" si="44"/>
        <v/>
      </c>
      <c r="C139" s="26" t="str">
        <f t="shared" si="45"/>
        <v/>
      </c>
      <c r="D139" s="26" t="str">
        <f t="shared" si="46"/>
        <v/>
      </c>
      <c r="E139" s="26" t="str">
        <f t="shared" si="47"/>
        <v/>
      </c>
      <c r="F139" s="33"/>
      <c r="G139" s="32" t="str">
        <f t="shared" si="42"/>
        <v/>
      </c>
    </row>
    <row r="140" spans="1:7">
      <c r="A140" s="26" t="str">
        <f t="shared" si="43"/>
        <v/>
      </c>
      <c r="B140" s="26" t="str">
        <f t="shared" si="44"/>
        <v/>
      </c>
      <c r="C140" s="26" t="str">
        <f t="shared" si="45"/>
        <v/>
      </c>
      <c r="D140" s="26" t="str">
        <f t="shared" si="46"/>
        <v/>
      </c>
      <c r="E140" s="26" t="str">
        <f t="shared" si="47"/>
        <v/>
      </c>
      <c r="F140" s="33"/>
      <c r="G140" s="32" t="str">
        <f t="shared" si="42"/>
        <v/>
      </c>
    </row>
    <row r="141" ht="15" spans="1:7">
      <c r="A141" s="34" t="str">
        <f t="shared" si="43"/>
        <v/>
      </c>
      <c r="B141" s="34" t="str">
        <f t="shared" si="44"/>
        <v/>
      </c>
      <c r="C141" s="34" t="str">
        <f t="shared" si="45"/>
        <v/>
      </c>
      <c r="D141" s="34" t="str">
        <f t="shared" si="46"/>
        <v/>
      </c>
      <c r="E141" s="34" t="str">
        <f t="shared" si="47"/>
        <v/>
      </c>
      <c r="F141" s="35"/>
      <c r="G141" s="32" t="str">
        <f t="shared" si="42"/>
        <v/>
      </c>
    </row>
    <row r="142" spans="1:7">
      <c r="A142" s="26"/>
      <c r="B142" s="28" t="s">
        <v>2</v>
      </c>
      <c r="C142" s="28" t="str">
        <f>IF(F142&lt;&gt;"","&lt;/strong&gt;","")</f>
        <v/>
      </c>
      <c r="D142" s="28"/>
      <c r="E142" s="28"/>
      <c r="F142" s="26"/>
      <c r="G142" s="32" t="str">
        <f t="shared" si="42"/>
        <v/>
      </c>
    </row>
  </sheetData>
  <conditionalFormatting sqref="G22">
    <cfRule type="duplicateValues" dxfId="0" priority="4780"/>
  </conditionalFormatting>
  <conditionalFormatting sqref="P41">
    <cfRule type="duplicateValues" dxfId="0" priority="4792"/>
    <cfRule type="duplicateValues" dxfId="0" priority="4793"/>
  </conditionalFormatting>
  <conditionalFormatting sqref="P42">
    <cfRule type="duplicateValues" dxfId="0" priority="4816"/>
    <cfRule type="duplicateValues" dxfId="0" priority="4817"/>
  </conditionalFormatting>
  <conditionalFormatting sqref="G43">
    <cfRule type="duplicateValues" dxfId="0" priority="4781"/>
  </conditionalFormatting>
  <conditionalFormatting sqref="P62">
    <cfRule type="duplicateValues" dxfId="0" priority="4809"/>
    <cfRule type="duplicateValues" dxfId="0" priority="4810"/>
  </conditionalFormatting>
  <conditionalFormatting sqref="F63">
    <cfRule type="duplicateValues" dxfId="0" priority="4785"/>
  </conditionalFormatting>
  <conditionalFormatting sqref="P63">
    <cfRule type="duplicateValues" dxfId="0" priority="4807"/>
    <cfRule type="duplicateValues" dxfId="0" priority="4808"/>
  </conditionalFormatting>
  <conditionalFormatting sqref="G88">
    <cfRule type="duplicateValues" dxfId="0" priority="4762"/>
  </conditionalFormatting>
  <conditionalFormatting sqref="P88">
    <cfRule type="duplicateValues" dxfId="0" priority="4772"/>
    <cfRule type="duplicateValues" dxfId="0" priority="4771"/>
  </conditionalFormatting>
  <conditionalFormatting sqref="F89">
    <cfRule type="duplicateValues" dxfId="0" priority="6"/>
  </conditionalFormatting>
  <conditionalFormatting sqref="P93">
    <cfRule type="duplicateValues" dxfId="0" priority="39"/>
    <cfRule type="duplicateValues" dxfId="0" priority="34"/>
  </conditionalFormatting>
  <conditionalFormatting sqref="P94">
    <cfRule type="duplicateValues" dxfId="0" priority="38"/>
    <cfRule type="duplicateValues" dxfId="0" priority="33"/>
  </conditionalFormatting>
  <conditionalFormatting sqref="P95">
    <cfRule type="duplicateValues" dxfId="0" priority="37"/>
    <cfRule type="duplicateValues" dxfId="0" priority="32"/>
  </conditionalFormatting>
  <conditionalFormatting sqref="P96">
    <cfRule type="duplicateValues" dxfId="0" priority="36"/>
    <cfRule type="duplicateValues" dxfId="0" priority="31"/>
  </conditionalFormatting>
  <conditionalFormatting sqref="P97">
    <cfRule type="duplicateValues" dxfId="0" priority="35"/>
    <cfRule type="duplicateValues" dxfId="0" priority="30"/>
  </conditionalFormatting>
  <conditionalFormatting sqref="F100">
    <cfRule type="duplicateValues" dxfId="0" priority="10"/>
    <cfRule type="duplicateValues" dxfId="0" priority="8"/>
  </conditionalFormatting>
  <conditionalFormatting sqref="F101">
    <cfRule type="duplicateValues" dxfId="0" priority="9"/>
    <cfRule type="duplicateValues" dxfId="0" priority="7"/>
  </conditionalFormatting>
  <conditionalFormatting sqref="M102">
    <cfRule type="duplicateValues" dxfId="0" priority="4751"/>
  </conditionalFormatting>
  <conditionalFormatting sqref="T102">
    <cfRule type="duplicateValues" dxfId="0" priority="4750"/>
  </conditionalFormatting>
  <conditionalFormatting sqref="AA102">
    <cfRule type="duplicateValues" dxfId="0" priority="4749"/>
  </conditionalFormatting>
  <conditionalFormatting sqref="AH102">
    <cfRule type="duplicateValues" dxfId="0" priority="4748"/>
  </conditionalFormatting>
  <conditionalFormatting sqref="AO102">
    <cfRule type="duplicateValues" dxfId="0" priority="4747"/>
  </conditionalFormatting>
  <conditionalFormatting sqref="AV102">
    <cfRule type="duplicateValues" dxfId="0" priority="4746"/>
  </conditionalFormatting>
  <conditionalFormatting sqref="BC102">
    <cfRule type="duplicateValues" dxfId="0" priority="4745"/>
  </conditionalFormatting>
  <conditionalFormatting sqref="BJ102">
    <cfRule type="duplicateValues" dxfId="0" priority="4744"/>
  </conditionalFormatting>
  <conditionalFormatting sqref="BQ102">
    <cfRule type="duplicateValues" dxfId="0" priority="4743"/>
  </conditionalFormatting>
  <conditionalFormatting sqref="BX102">
    <cfRule type="duplicateValues" dxfId="0" priority="4742"/>
  </conditionalFormatting>
  <conditionalFormatting sqref="CE102">
    <cfRule type="duplicateValues" dxfId="0" priority="4741"/>
  </conditionalFormatting>
  <conditionalFormatting sqref="CL102">
    <cfRule type="duplicateValues" dxfId="0" priority="4740"/>
  </conditionalFormatting>
  <conditionalFormatting sqref="CS102">
    <cfRule type="duplicateValues" dxfId="0" priority="4739"/>
  </conditionalFormatting>
  <conditionalFormatting sqref="CZ102">
    <cfRule type="duplicateValues" dxfId="0" priority="4738"/>
  </conditionalFormatting>
  <conditionalFormatting sqref="DG102">
    <cfRule type="duplicateValues" dxfId="0" priority="4737"/>
  </conditionalFormatting>
  <conditionalFormatting sqref="DN102">
    <cfRule type="duplicateValues" dxfId="0" priority="4736"/>
  </conditionalFormatting>
  <conditionalFormatting sqref="DU102">
    <cfRule type="duplicateValues" dxfId="0" priority="4735"/>
  </conditionalFormatting>
  <conditionalFormatting sqref="EB102">
    <cfRule type="duplicateValues" dxfId="0" priority="4734"/>
  </conditionalFormatting>
  <conditionalFormatting sqref="EI102">
    <cfRule type="duplicateValues" dxfId="0" priority="4733"/>
  </conditionalFormatting>
  <conditionalFormatting sqref="EP102">
    <cfRule type="duplicateValues" dxfId="0" priority="4732"/>
  </conditionalFormatting>
  <conditionalFormatting sqref="EW102">
    <cfRule type="duplicateValues" dxfId="0" priority="4731"/>
  </conditionalFormatting>
  <conditionalFormatting sqref="FD102">
    <cfRule type="duplicateValues" dxfId="0" priority="4730"/>
  </conditionalFormatting>
  <conditionalFormatting sqref="FK102">
    <cfRule type="duplicateValues" dxfId="0" priority="4729"/>
  </conditionalFormatting>
  <conditionalFormatting sqref="FR102">
    <cfRule type="duplicateValues" dxfId="0" priority="4728"/>
  </conditionalFormatting>
  <conditionalFormatting sqref="FY102">
    <cfRule type="duplicateValues" dxfId="0" priority="4727"/>
  </conditionalFormatting>
  <conditionalFormatting sqref="GF102">
    <cfRule type="duplicateValues" dxfId="0" priority="4726"/>
  </conditionalFormatting>
  <conditionalFormatting sqref="GM102">
    <cfRule type="duplicateValues" dxfId="0" priority="4725"/>
  </conditionalFormatting>
  <conditionalFormatting sqref="GT102">
    <cfRule type="duplicateValues" dxfId="0" priority="4724"/>
  </conditionalFormatting>
  <conditionalFormatting sqref="HA102">
    <cfRule type="duplicateValues" dxfId="0" priority="4723"/>
  </conditionalFormatting>
  <conditionalFormatting sqref="HH102">
    <cfRule type="duplicateValues" dxfId="0" priority="4722"/>
  </conditionalFormatting>
  <conditionalFormatting sqref="HO102">
    <cfRule type="duplicateValues" dxfId="0" priority="4721"/>
  </conditionalFormatting>
  <conditionalFormatting sqref="HV102">
    <cfRule type="duplicateValues" dxfId="0" priority="4720"/>
  </conditionalFormatting>
  <conditionalFormatting sqref="IC102">
    <cfRule type="duplicateValues" dxfId="0" priority="4719"/>
  </conditionalFormatting>
  <conditionalFormatting sqref="IJ102">
    <cfRule type="duplicateValues" dxfId="0" priority="4718"/>
  </conditionalFormatting>
  <conditionalFormatting sqref="IQ102">
    <cfRule type="duplicateValues" dxfId="0" priority="4717"/>
  </conditionalFormatting>
  <conditionalFormatting sqref="IX102">
    <cfRule type="duplicateValues" dxfId="0" priority="4716"/>
  </conditionalFormatting>
  <conditionalFormatting sqref="JE102">
    <cfRule type="duplicateValues" dxfId="0" priority="4715"/>
  </conditionalFormatting>
  <conditionalFormatting sqref="JL102">
    <cfRule type="duplicateValues" dxfId="0" priority="4714"/>
  </conditionalFormatting>
  <conditionalFormatting sqref="JS102">
    <cfRule type="duplicateValues" dxfId="0" priority="4713"/>
  </conditionalFormatting>
  <conditionalFormatting sqref="JZ102">
    <cfRule type="duplicateValues" dxfId="0" priority="4712"/>
  </conditionalFormatting>
  <conditionalFormatting sqref="KG102">
    <cfRule type="duplicateValues" dxfId="0" priority="4711"/>
  </conditionalFormatting>
  <conditionalFormatting sqref="KN102">
    <cfRule type="duplicateValues" dxfId="0" priority="4710"/>
  </conditionalFormatting>
  <conditionalFormatting sqref="KU102">
    <cfRule type="duplicateValues" dxfId="0" priority="4709"/>
  </conditionalFormatting>
  <conditionalFormatting sqref="LB102">
    <cfRule type="duplicateValues" dxfId="0" priority="4708"/>
  </conditionalFormatting>
  <conditionalFormatting sqref="LI102">
    <cfRule type="duplicateValues" dxfId="0" priority="4707"/>
  </conditionalFormatting>
  <conditionalFormatting sqref="LP102">
    <cfRule type="duplicateValues" dxfId="0" priority="4706"/>
  </conditionalFormatting>
  <conditionalFormatting sqref="LW102">
    <cfRule type="duplicateValues" dxfId="0" priority="4705"/>
  </conditionalFormatting>
  <conditionalFormatting sqref="MD102">
    <cfRule type="duplicateValues" dxfId="0" priority="4704"/>
  </conditionalFormatting>
  <conditionalFormatting sqref="MK102">
    <cfRule type="duplicateValues" dxfId="0" priority="4703"/>
  </conditionalFormatting>
  <conditionalFormatting sqref="MR102">
    <cfRule type="duplicateValues" dxfId="0" priority="4702"/>
  </conditionalFormatting>
  <conditionalFormatting sqref="MY102">
    <cfRule type="duplicateValues" dxfId="0" priority="4701"/>
  </conditionalFormatting>
  <conditionalFormatting sqref="NF102">
    <cfRule type="duplicateValues" dxfId="0" priority="4700"/>
  </conditionalFormatting>
  <conditionalFormatting sqref="NM102">
    <cfRule type="duplicateValues" dxfId="0" priority="4699"/>
  </conditionalFormatting>
  <conditionalFormatting sqref="NT102">
    <cfRule type="duplicateValues" dxfId="0" priority="4698"/>
  </conditionalFormatting>
  <conditionalFormatting sqref="OA102">
    <cfRule type="duplicateValues" dxfId="0" priority="4697"/>
  </conditionalFormatting>
  <conditionalFormatting sqref="OH102">
    <cfRule type="duplicateValues" dxfId="0" priority="4696"/>
  </conditionalFormatting>
  <conditionalFormatting sqref="OO102">
    <cfRule type="duplicateValues" dxfId="0" priority="4695"/>
  </conditionalFormatting>
  <conditionalFormatting sqref="OV102">
    <cfRule type="duplicateValues" dxfId="0" priority="4694"/>
  </conditionalFormatting>
  <conditionalFormatting sqref="PC102">
    <cfRule type="duplicateValues" dxfId="0" priority="4693"/>
  </conditionalFormatting>
  <conditionalFormatting sqref="PJ102">
    <cfRule type="duplicateValues" dxfId="0" priority="4692"/>
  </conditionalFormatting>
  <conditionalFormatting sqref="PQ102">
    <cfRule type="duplicateValues" dxfId="0" priority="4691"/>
  </conditionalFormatting>
  <conditionalFormatting sqref="PX102">
    <cfRule type="duplicateValues" dxfId="0" priority="4690"/>
  </conditionalFormatting>
  <conditionalFormatting sqref="QE102">
    <cfRule type="duplicateValues" dxfId="0" priority="4689"/>
  </conditionalFormatting>
  <conditionalFormatting sqref="QL102">
    <cfRule type="duplicateValues" dxfId="0" priority="4688"/>
  </conditionalFormatting>
  <conditionalFormatting sqref="QS102">
    <cfRule type="duplicateValues" dxfId="0" priority="4687"/>
  </conditionalFormatting>
  <conditionalFormatting sqref="QZ102">
    <cfRule type="duplicateValues" dxfId="0" priority="4686"/>
  </conditionalFormatting>
  <conditionalFormatting sqref="RG102">
    <cfRule type="duplicateValues" dxfId="0" priority="4685"/>
  </conditionalFormatting>
  <conditionalFormatting sqref="RN102">
    <cfRule type="duplicateValues" dxfId="0" priority="4684"/>
  </conditionalFormatting>
  <conditionalFormatting sqref="RU102">
    <cfRule type="duplicateValues" dxfId="0" priority="4683"/>
  </conditionalFormatting>
  <conditionalFormatting sqref="SB102">
    <cfRule type="duplicateValues" dxfId="0" priority="4682"/>
  </conditionalFormatting>
  <conditionalFormatting sqref="SI102">
    <cfRule type="duplicateValues" dxfId="0" priority="4681"/>
  </conditionalFormatting>
  <conditionalFormatting sqref="SP102">
    <cfRule type="duplicateValues" dxfId="0" priority="4680"/>
  </conditionalFormatting>
  <conditionalFormatting sqref="SW102">
    <cfRule type="duplicateValues" dxfId="0" priority="4679"/>
  </conditionalFormatting>
  <conditionalFormatting sqref="TD102">
    <cfRule type="duplicateValues" dxfId="0" priority="4678"/>
  </conditionalFormatting>
  <conditionalFormatting sqref="TK102">
    <cfRule type="duplicateValues" dxfId="0" priority="4677"/>
  </conditionalFormatting>
  <conditionalFormatting sqref="TR102">
    <cfRule type="duplicateValues" dxfId="0" priority="4676"/>
  </conditionalFormatting>
  <conditionalFormatting sqref="TY102">
    <cfRule type="duplicateValues" dxfId="0" priority="4675"/>
  </conditionalFormatting>
  <conditionalFormatting sqref="UF102">
    <cfRule type="duplicateValues" dxfId="0" priority="4674"/>
  </conditionalFormatting>
  <conditionalFormatting sqref="UM102">
    <cfRule type="duplicateValues" dxfId="0" priority="4673"/>
  </conditionalFormatting>
  <conditionalFormatting sqref="UT102">
    <cfRule type="duplicateValues" dxfId="0" priority="4672"/>
  </conditionalFormatting>
  <conditionalFormatting sqref="VA102">
    <cfRule type="duplicateValues" dxfId="0" priority="4671"/>
  </conditionalFormatting>
  <conditionalFormatting sqref="VH102">
    <cfRule type="duplicateValues" dxfId="0" priority="4670"/>
  </conditionalFormatting>
  <conditionalFormatting sqref="VO102">
    <cfRule type="duplicateValues" dxfId="0" priority="4669"/>
  </conditionalFormatting>
  <conditionalFormatting sqref="VV102">
    <cfRule type="duplicateValues" dxfId="0" priority="4668"/>
  </conditionalFormatting>
  <conditionalFormatting sqref="WC102">
    <cfRule type="duplicateValues" dxfId="0" priority="4667"/>
  </conditionalFormatting>
  <conditionalFormatting sqref="WJ102">
    <cfRule type="duplicateValues" dxfId="0" priority="4666"/>
  </conditionalFormatting>
  <conditionalFormatting sqref="WQ102">
    <cfRule type="duplicateValues" dxfId="0" priority="4665"/>
  </conditionalFormatting>
  <conditionalFormatting sqref="WX102">
    <cfRule type="duplicateValues" dxfId="0" priority="4664"/>
  </conditionalFormatting>
  <conditionalFormatting sqref="XE102">
    <cfRule type="duplicateValues" dxfId="0" priority="4663"/>
  </conditionalFormatting>
  <conditionalFormatting sqref="XL102">
    <cfRule type="duplicateValues" dxfId="0" priority="4662"/>
  </conditionalFormatting>
  <conditionalFormatting sqref="XS102">
    <cfRule type="duplicateValues" dxfId="0" priority="4661"/>
  </conditionalFormatting>
  <conditionalFormatting sqref="XZ102">
    <cfRule type="duplicateValues" dxfId="0" priority="4660"/>
  </conditionalFormatting>
  <conditionalFormatting sqref="YG102">
    <cfRule type="duplicateValues" dxfId="0" priority="4659"/>
  </conditionalFormatting>
  <conditionalFormatting sqref="YN102">
    <cfRule type="duplicateValues" dxfId="0" priority="4658"/>
  </conditionalFormatting>
  <conditionalFormatting sqref="YU102">
    <cfRule type="duplicateValues" dxfId="0" priority="4657"/>
  </conditionalFormatting>
  <conditionalFormatting sqref="ZB102">
    <cfRule type="duplicateValues" dxfId="0" priority="4656"/>
  </conditionalFormatting>
  <conditionalFormatting sqref="ZI102">
    <cfRule type="duplicateValues" dxfId="0" priority="4655"/>
  </conditionalFormatting>
  <conditionalFormatting sqref="ZP102">
    <cfRule type="duplicateValues" dxfId="0" priority="4654"/>
  </conditionalFormatting>
  <conditionalFormatting sqref="ZW102">
    <cfRule type="duplicateValues" dxfId="0" priority="4653"/>
  </conditionalFormatting>
  <conditionalFormatting sqref="AAD102">
    <cfRule type="duplicateValues" dxfId="0" priority="4652"/>
  </conditionalFormatting>
  <conditionalFormatting sqref="AAK102">
    <cfRule type="duplicateValues" dxfId="0" priority="4651"/>
  </conditionalFormatting>
  <conditionalFormatting sqref="AAR102">
    <cfRule type="duplicateValues" dxfId="0" priority="4650"/>
  </conditionalFormatting>
  <conditionalFormatting sqref="AAY102">
    <cfRule type="duplicateValues" dxfId="0" priority="4649"/>
  </conditionalFormatting>
  <conditionalFormatting sqref="ABF102">
    <cfRule type="duplicateValues" dxfId="0" priority="4648"/>
  </conditionalFormatting>
  <conditionalFormatting sqref="ABM102">
    <cfRule type="duplicateValues" dxfId="0" priority="4647"/>
  </conditionalFormatting>
  <conditionalFormatting sqref="ABT102">
    <cfRule type="duplicateValues" dxfId="0" priority="4646"/>
  </conditionalFormatting>
  <conditionalFormatting sqref="ACA102">
    <cfRule type="duplicateValues" dxfId="0" priority="4645"/>
  </conditionalFormatting>
  <conditionalFormatting sqref="ACH102">
    <cfRule type="duplicateValues" dxfId="0" priority="4644"/>
  </conditionalFormatting>
  <conditionalFormatting sqref="ACO102">
    <cfRule type="duplicateValues" dxfId="0" priority="4643"/>
  </conditionalFormatting>
  <conditionalFormatting sqref="ACV102">
    <cfRule type="duplicateValues" dxfId="0" priority="4642"/>
  </conditionalFormatting>
  <conditionalFormatting sqref="ADC102">
    <cfRule type="duplicateValues" dxfId="0" priority="4641"/>
  </conditionalFormatting>
  <conditionalFormatting sqref="ADJ102">
    <cfRule type="duplicateValues" dxfId="0" priority="4640"/>
  </conditionalFormatting>
  <conditionalFormatting sqref="ADQ102">
    <cfRule type="duplicateValues" dxfId="0" priority="4639"/>
  </conditionalFormatting>
  <conditionalFormatting sqref="ADX102">
    <cfRule type="duplicateValues" dxfId="0" priority="4638"/>
  </conditionalFormatting>
  <conditionalFormatting sqref="AEE102">
    <cfRule type="duplicateValues" dxfId="0" priority="4637"/>
  </conditionalFormatting>
  <conditionalFormatting sqref="AEL102">
    <cfRule type="duplicateValues" dxfId="0" priority="4636"/>
  </conditionalFormatting>
  <conditionalFormatting sqref="AES102">
    <cfRule type="duplicateValues" dxfId="0" priority="4635"/>
  </conditionalFormatting>
  <conditionalFormatting sqref="AEZ102">
    <cfRule type="duplicateValues" dxfId="0" priority="4634"/>
  </conditionalFormatting>
  <conditionalFormatting sqref="AFG102">
    <cfRule type="duplicateValues" dxfId="0" priority="4633"/>
  </conditionalFormatting>
  <conditionalFormatting sqref="AFN102">
    <cfRule type="duplicateValues" dxfId="0" priority="4632"/>
  </conditionalFormatting>
  <conditionalFormatting sqref="AFU102">
    <cfRule type="duplicateValues" dxfId="0" priority="4631"/>
  </conditionalFormatting>
  <conditionalFormatting sqref="AGB102">
    <cfRule type="duplicateValues" dxfId="0" priority="4630"/>
  </conditionalFormatting>
  <conditionalFormatting sqref="AGI102">
    <cfRule type="duplicateValues" dxfId="0" priority="4629"/>
  </conditionalFormatting>
  <conditionalFormatting sqref="AGP102">
    <cfRule type="duplicateValues" dxfId="0" priority="4628"/>
  </conditionalFormatting>
  <conditionalFormatting sqref="AGW102">
    <cfRule type="duplicateValues" dxfId="0" priority="4627"/>
  </conditionalFormatting>
  <conditionalFormatting sqref="AHD102">
    <cfRule type="duplicateValues" dxfId="0" priority="4626"/>
  </conditionalFormatting>
  <conditionalFormatting sqref="AHK102">
    <cfRule type="duplicateValues" dxfId="0" priority="4625"/>
  </conditionalFormatting>
  <conditionalFormatting sqref="AHR102">
    <cfRule type="duplicateValues" dxfId="0" priority="4624"/>
  </conditionalFormatting>
  <conditionalFormatting sqref="AHY102">
    <cfRule type="duplicateValues" dxfId="0" priority="4623"/>
  </conditionalFormatting>
  <conditionalFormatting sqref="AIF102">
    <cfRule type="duplicateValues" dxfId="0" priority="4622"/>
  </conditionalFormatting>
  <conditionalFormatting sqref="AIM102">
    <cfRule type="duplicateValues" dxfId="0" priority="4621"/>
  </conditionalFormatting>
  <conditionalFormatting sqref="AIT102">
    <cfRule type="duplicateValues" dxfId="0" priority="4620"/>
  </conditionalFormatting>
  <conditionalFormatting sqref="AJA102">
    <cfRule type="duplicateValues" dxfId="0" priority="4619"/>
  </conditionalFormatting>
  <conditionalFormatting sqref="AJH102">
    <cfRule type="duplicateValues" dxfId="0" priority="4618"/>
  </conditionalFormatting>
  <conditionalFormatting sqref="AJO102">
    <cfRule type="duplicateValues" dxfId="0" priority="4617"/>
  </conditionalFormatting>
  <conditionalFormatting sqref="AJV102">
    <cfRule type="duplicateValues" dxfId="0" priority="4616"/>
  </conditionalFormatting>
  <conditionalFormatting sqref="AKC102">
    <cfRule type="duplicateValues" dxfId="0" priority="4615"/>
  </conditionalFormatting>
  <conditionalFormatting sqref="AKJ102">
    <cfRule type="duplicateValues" dxfId="0" priority="4614"/>
  </conditionalFormatting>
  <conditionalFormatting sqref="AKQ102">
    <cfRule type="duplicateValues" dxfId="0" priority="4613"/>
  </conditionalFormatting>
  <conditionalFormatting sqref="AKX102">
    <cfRule type="duplicateValues" dxfId="0" priority="4612"/>
  </conditionalFormatting>
  <conditionalFormatting sqref="ALE102">
    <cfRule type="duplicateValues" dxfId="0" priority="4611"/>
  </conditionalFormatting>
  <conditionalFormatting sqref="ALL102">
    <cfRule type="duplicateValues" dxfId="0" priority="4610"/>
  </conditionalFormatting>
  <conditionalFormatting sqref="ALS102">
    <cfRule type="duplicateValues" dxfId="0" priority="4609"/>
  </conditionalFormatting>
  <conditionalFormatting sqref="ALZ102">
    <cfRule type="duplicateValues" dxfId="0" priority="4608"/>
  </conditionalFormatting>
  <conditionalFormatting sqref="AMG102">
    <cfRule type="duplicateValues" dxfId="0" priority="4607"/>
  </conditionalFormatting>
  <conditionalFormatting sqref="AMN102">
    <cfRule type="duplicateValues" dxfId="0" priority="4606"/>
  </conditionalFormatting>
  <conditionalFormatting sqref="AMU102">
    <cfRule type="duplicateValues" dxfId="0" priority="4605"/>
  </conditionalFormatting>
  <conditionalFormatting sqref="ANB102">
    <cfRule type="duplicateValues" dxfId="0" priority="4604"/>
  </conditionalFormatting>
  <conditionalFormatting sqref="ANI102">
    <cfRule type="duplicateValues" dxfId="0" priority="4603"/>
  </conditionalFormatting>
  <conditionalFormatting sqref="ANP102">
    <cfRule type="duplicateValues" dxfId="0" priority="4602"/>
  </conditionalFormatting>
  <conditionalFormatting sqref="ANW102">
    <cfRule type="duplicateValues" dxfId="0" priority="4601"/>
  </conditionalFormatting>
  <conditionalFormatting sqref="AOD102">
    <cfRule type="duplicateValues" dxfId="0" priority="4600"/>
  </conditionalFormatting>
  <conditionalFormatting sqref="AOK102">
    <cfRule type="duplicateValues" dxfId="0" priority="4599"/>
  </conditionalFormatting>
  <conditionalFormatting sqref="AOR102">
    <cfRule type="duplicateValues" dxfId="0" priority="4598"/>
  </conditionalFormatting>
  <conditionalFormatting sqref="AOY102">
    <cfRule type="duplicateValues" dxfId="0" priority="4597"/>
  </conditionalFormatting>
  <conditionalFormatting sqref="APF102">
    <cfRule type="duplicateValues" dxfId="0" priority="4596"/>
  </conditionalFormatting>
  <conditionalFormatting sqref="APM102">
    <cfRule type="duplicateValues" dxfId="0" priority="4595"/>
  </conditionalFormatting>
  <conditionalFormatting sqref="APT102">
    <cfRule type="duplicateValues" dxfId="0" priority="4594"/>
  </conditionalFormatting>
  <conditionalFormatting sqref="AQA102">
    <cfRule type="duplicateValues" dxfId="0" priority="4593"/>
  </conditionalFormatting>
  <conditionalFormatting sqref="AQH102">
    <cfRule type="duplicateValues" dxfId="0" priority="4592"/>
  </conditionalFormatting>
  <conditionalFormatting sqref="AQO102">
    <cfRule type="duplicateValues" dxfId="0" priority="4591"/>
  </conditionalFormatting>
  <conditionalFormatting sqref="AQV102">
    <cfRule type="duplicateValues" dxfId="0" priority="4590"/>
  </conditionalFormatting>
  <conditionalFormatting sqref="ARC102">
    <cfRule type="duplicateValues" dxfId="0" priority="4589"/>
  </conditionalFormatting>
  <conditionalFormatting sqref="ARJ102">
    <cfRule type="duplicateValues" dxfId="0" priority="4588"/>
  </conditionalFormatting>
  <conditionalFormatting sqref="ARQ102">
    <cfRule type="duplicateValues" dxfId="0" priority="4587"/>
  </conditionalFormatting>
  <conditionalFormatting sqref="ARX102">
    <cfRule type="duplicateValues" dxfId="0" priority="4586"/>
  </conditionalFormatting>
  <conditionalFormatting sqref="ASE102">
    <cfRule type="duplicateValues" dxfId="0" priority="4585"/>
  </conditionalFormatting>
  <conditionalFormatting sqref="ASL102">
    <cfRule type="duplicateValues" dxfId="0" priority="4584"/>
  </conditionalFormatting>
  <conditionalFormatting sqref="ASS102">
    <cfRule type="duplicateValues" dxfId="0" priority="4583"/>
  </conditionalFormatting>
  <conditionalFormatting sqref="ASZ102">
    <cfRule type="duplicateValues" dxfId="0" priority="4582"/>
  </conditionalFormatting>
  <conditionalFormatting sqref="ATG102">
    <cfRule type="duplicateValues" dxfId="0" priority="4581"/>
  </conditionalFormatting>
  <conditionalFormatting sqref="ATN102">
    <cfRule type="duplicateValues" dxfId="0" priority="4580"/>
  </conditionalFormatting>
  <conditionalFormatting sqref="ATU102">
    <cfRule type="duplicateValues" dxfId="0" priority="4579"/>
  </conditionalFormatting>
  <conditionalFormatting sqref="AUB102">
    <cfRule type="duplicateValues" dxfId="0" priority="4578"/>
  </conditionalFormatting>
  <conditionalFormatting sqref="AUI102">
    <cfRule type="duplicateValues" dxfId="0" priority="4577"/>
  </conditionalFormatting>
  <conditionalFormatting sqref="AUP102">
    <cfRule type="duplicateValues" dxfId="0" priority="4576"/>
  </conditionalFormatting>
  <conditionalFormatting sqref="AUW102">
    <cfRule type="duplicateValues" dxfId="0" priority="4575"/>
  </conditionalFormatting>
  <conditionalFormatting sqref="AVD102">
    <cfRule type="duplicateValues" dxfId="0" priority="4574"/>
  </conditionalFormatting>
  <conditionalFormatting sqref="AVK102">
    <cfRule type="duplicateValues" dxfId="0" priority="4573"/>
  </conditionalFormatting>
  <conditionalFormatting sqref="AVR102">
    <cfRule type="duplicateValues" dxfId="0" priority="4572"/>
  </conditionalFormatting>
  <conditionalFormatting sqref="AVY102">
    <cfRule type="duplicateValues" dxfId="0" priority="4571"/>
  </conditionalFormatting>
  <conditionalFormatting sqref="AWF102">
    <cfRule type="duplicateValues" dxfId="0" priority="4570"/>
  </conditionalFormatting>
  <conditionalFormatting sqref="AWM102">
    <cfRule type="duplicateValues" dxfId="0" priority="4569"/>
  </conditionalFormatting>
  <conditionalFormatting sqref="AWT102">
    <cfRule type="duplicateValues" dxfId="0" priority="4568"/>
  </conditionalFormatting>
  <conditionalFormatting sqref="AXA102">
    <cfRule type="duplicateValues" dxfId="0" priority="4567"/>
  </conditionalFormatting>
  <conditionalFormatting sqref="AXH102">
    <cfRule type="duplicateValues" dxfId="0" priority="4566"/>
  </conditionalFormatting>
  <conditionalFormatting sqref="AXO102">
    <cfRule type="duplicateValues" dxfId="0" priority="4565"/>
  </conditionalFormatting>
  <conditionalFormatting sqref="AXV102">
    <cfRule type="duplicateValues" dxfId="0" priority="4564"/>
  </conditionalFormatting>
  <conditionalFormatting sqref="AYC102">
    <cfRule type="duplicateValues" dxfId="0" priority="4563"/>
  </conditionalFormatting>
  <conditionalFormatting sqref="AYJ102">
    <cfRule type="duplicateValues" dxfId="0" priority="4562"/>
  </conditionalFormatting>
  <conditionalFormatting sqref="AYQ102">
    <cfRule type="duplicateValues" dxfId="0" priority="4561"/>
  </conditionalFormatting>
  <conditionalFormatting sqref="AYX102">
    <cfRule type="duplicateValues" dxfId="0" priority="4560"/>
  </conditionalFormatting>
  <conditionalFormatting sqref="AZE102">
    <cfRule type="duplicateValues" dxfId="0" priority="4559"/>
  </conditionalFormatting>
  <conditionalFormatting sqref="AZL102">
    <cfRule type="duplicateValues" dxfId="0" priority="4558"/>
  </conditionalFormatting>
  <conditionalFormatting sqref="AZS102">
    <cfRule type="duplicateValues" dxfId="0" priority="4557"/>
  </conditionalFormatting>
  <conditionalFormatting sqref="AZZ102">
    <cfRule type="duplicateValues" dxfId="0" priority="4556"/>
  </conditionalFormatting>
  <conditionalFormatting sqref="BAG102">
    <cfRule type="duplicateValues" dxfId="0" priority="4555"/>
  </conditionalFormatting>
  <conditionalFormatting sqref="BAN102">
    <cfRule type="duplicateValues" dxfId="0" priority="4554"/>
  </conditionalFormatting>
  <conditionalFormatting sqref="BAU102">
    <cfRule type="duplicateValues" dxfId="0" priority="4553"/>
  </conditionalFormatting>
  <conditionalFormatting sqref="BBB102">
    <cfRule type="duplicateValues" dxfId="0" priority="4552"/>
  </conditionalFormatting>
  <conditionalFormatting sqref="BBI102">
    <cfRule type="duplicateValues" dxfId="0" priority="4551"/>
  </conditionalFormatting>
  <conditionalFormatting sqref="BBP102">
    <cfRule type="duplicateValues" dxfId="0" priority="4550"/>
  </conditionalFormatting>
  <conditionalFormatting sqref="BBW102">
    <cfRule type="duplicateValues" dxfId="0" priority="4549"/>
  </conditionalFormatting>
  <conditionalFormatting sqref="BCD102">
    <cfRule type="duplicateValues" dxfId="0" priority="4548"/>
  </conditionalFormatting>
  <conditionalFormatting sqref="BCK102">
    <cfRule type="duplicateValues" dxfId="0" priority="4547"/>
  </conditionalFormatting>
  <conditionalFormatting sqref="BCR102">
    <cfRule type="duplicateValues" dxfId="0" priority="4546"/>
  </conditionalFormatting>
  <conditionalFormatting sqref="BCY102">
    <cfRule type="duplicateValues" dxfId="0" priority="4545"/>
  </conditionalFormatting>
  <conditionalFormatting sqref="BDF102">
    <cfRule type="duplicateValues" dxfId="0" priority="4544"/>
  </conditionalFormatting>
  <conditionalFormatting sqref="BDM102">
    <cfRule type="duplicateValues" dxfId="0" priority="4543"/>
  </conditionalFormatting>
  <conditionalFormatting sqref="BDT102">
    <cfRule type="duplicateValues" dxfId="0" priority="4542"/>
  </conditionalFormatting>
  <conditionalFormatting sqref="BEA102">
    <cfRule type="duplicateValues" dxfId="0" priority="4541"/>
  </conditionalFormatting>
  <conditionalFormatting sqref="BEH102">
    <cfRule type="duplicateValues" dxfId="0" priority="4540"/>
  </conditionalFormatting>
  <conditionalFormatting sqref="BEO102">
    <cfRule type="duplicateValues" dxfId="0" priority="4539"/>
  </conditionalFormatting>
  <conditionalFormatting sqref="BEV102">
    <cfRule type="duplicateValues" dxfId="0" priority="4538"/>
  </conditionalFormatting>
  <conditionalFormatting sqref="BFC102">
    <cfRule type="duplicateValues" dxfId="0" priority="4537"/>
  </conditionalFormatting>
  <conditionalFormatting sqref="BFJ102">
    <cfRule type="duplicateValues" dxfId="0" priority="4536"/>
  </conditionalFormatting>
  <conditionalFormatting sqref="BFQ102">
    <cfRule type="duplicateValues" dxfId="0" priority="4535"/>
  </conditionalFormatting>
  <conditionalFormatting sqref="BFX102">
    <cfRule type="duplicateValues" dxfId="0" priority="4534"/>
  </conditionalFormatting>
  <conditionalFormatting sqref="BGE102">
    <cfRule type="duplicateValues" dxfId="0" priority="4533"/>
  </conditionalFormatting>
  <conditionalFormatting sqref="BGL102">
    <cfRule type="duplicateValues" dxfId="0" priority="4532"/>
  </conditionalFormatting>
  <conditionalFormatting sqref="BGS102">
    <cfRule type="duplicateValues" dxfId="0" priority="4531"/>
  </conditionalFormatting>
  <conditionalFormatting sqref="BGZ102">
    <cfRule type="duplicateValues" dxfId="0" priority="4530"/>
  </conditionalFormatting>
  <conditionalFormatting sqref="BHG102">
    <cfRule type="duplicateValues" dxfId="0" priority="4529"/>
  </conditionalFormatting>
  <conditionalFormatting sqref="BHN102">
    <cfRule type="duplicateValues" dxfId="0" priority="4528"/>
  </conditionalFormatting>
  <conditionalFormatting sqref="BHU102">
    <cfRule type="duplicateValues" dxfId="0" priority="4527"/>
  </conditionalFormatting>
  <conditionalFormatting sqref="BIB102">
    <cfRule type="duplicateValues" dxfId="0" priority="4526"/>
  </conditionalFormatting>
  <conditionalFormatting sqref="BII102">
    <cfRule type="duplicateValues" dxfId="0" priority="4525"/>
  </conditionalFormatting>
  <conditionalFormatting sqref="BIP102">
    <cfRule type="duplicateValues" dxfId="0" priority="4524"/>
  </conditionalFormatting>
  <conditionalFormatting sqref="BIW102">
    <cfRule type="duplicateValues" dxfId="0" priority="4523"/>
  </conditionalFormatting>
  <conditionalFormatting sqref="BJD102">
    <cfRule type="duplicateValues" dxfId="0" priority="4522"/>
  </conditionalFormatting>
  <conditionalFormatting sqref="BJK102">
    <cfRule type="duplicateValues" dxfId="0" priority="4521"/>
  </conditionalFormatting>
  <conditionalFormatting sqref="BJR102">
    <cfRule type="duplicateValues" dxfId="0" priority="4520"/>
  </conditionalFormatting>
  <conditionalFormatting sqref="BJY102">
    <cfRule type="duplicateValues" dxfId="0" priority="4519"/>
  </conditionalFormatting>
  <conditionalFormatting sqref="BKF102">
    <cfRule type="duplicateValues" dxfId="0" priority="4518"/>
  </conditionalFormatting>
  <conditionalFormatting sqref="BKM102">
    <cfRule type="duplicateValues" dxfId="0" priority="4517"/>
  </conditionalFormatting>
  <conditionalFormatting sqref="BKT102">
    <cfRule type="duplicateValues" dxfId="0" priority="4516"/>
  </conditionalFormatting>
  <conditionalFormatting sqref="BLA102">
    <cfRule type="duplicateValues" dxfId="0" priority="4515"/>
  </conditionalFormatting>
  <conditionalFormatting sqref="BLH102">
    <cfRule type="duplicateValues" dxfId="0" priority="4514"/>
  </conditionalFormatting>
  <conditionalFormatting sqref="BLO102">
    <cfRule type="duplicateValues" dxfId="0" priority="4513"/>
  </conditionalFormatting>
  <conditionalFormatting sqref="BLV102">
    <cfRule type="duplicateValues" dxfId="0" priority="4512"/>
  </conditionalFormatting>
  <conditionalFormatting sqref="BMC102">
    <cfRule type="duplicateValues" dxfId="0" priority="4511"/>
  </conditionalFormatting>
  <conditionalFormatting sqref="BMJ102">
    <cfRule type="duplicateValues" dxfId="0" priority="4510"/>
  </conditionalFormatting>
  <conditionalFormatting sqref="BMQ102">
    <cfRule type="duplicateValues" dxfId="0" priority="4509"/>
  </conditionalFormatting>
  <conditionalFormatting sqref="BMX102">
    <cfRule type="duplicateValues" dxfId="0" priority="4508"/>
  </conditionalFormatting>
  <conditionalFormatting sqref="BNE102">
    <cfRule type="duplicateValues" dxfId="0" priority="4507"/>
  </conditionalFormatting>
  <conditionalFormatting sqref="BNL102">
    <cfRule type="duplicateValues" dxfId="0" priority="4506"/>
  </conditionalFormatting>
  <conditionalFormatting sqref="BNS102">
    <cfRule type="duplicateValues" dxfId="0" priority="4505"/>
  </conditionalFormatting>
  <conditionalFormatting sqref="BNZ102">
    <cfRule type="duplicateValues" dxfId="0" priority="4504"/>
  </conditionalFormatting>
  <conditionalFormatting sqref="BOG102">
    <cfRule type="duplicateValues" dxfId="0" priority="4503"/>
  </conditionalFormatting>
  <conditionalFormatting sqref="BON102">
    <cfRule type="duplicateValues" dxfId="0" priority="4502"/>
  </conditionalFormatting>
  <conditionalFormatting sqref="BOU102">
    <cfRule type="duplicateValues" dxfId="0" priority="4501"/>
  </conditionalFormatting>
  <conditionalFormatting sqref="BPB102">
    <cfRule type="duplicateValues" dxfId="0" priority="4500"/>
  </conditionalFormatting>
  <conditionalFormatting sqref="BPI102">
    <cfRule type="duplicateValues" dxfId="0" priority="4499"/>
  </conditionalFormatting>
  <conditionalFormatting sqref="BPP102">
    <cfRule type="duplicateValues" dxfId="0" priority="4498"/>
  </conditionalFormatting>
  <conditionalFormatting sqref="BPW102">
    <cfRule type="duplicateValues" dxfId="0" priority="4497"/>
  </conditionalFormatting>
  <conditionalFormatting sqref="BQD102">
    <cfRule type="duplicateValues" dxfId="0" priority="4496"/>
  </conditionalFormatting>
  <conditionalFormatting sqref="BQK102">
    <cfRule type="duplicateValues" dxfId="0" priority="4495"/>
  </conditionalFormatting>
  <conditionalFormatting sqref="BQR102">
    <cfRule type="duplicateValues" dxfId="0" priority="4494"/>
  </conditionalFormatting>
  <conditionalFormatting sqref="BQY102">
    <cfRule type="duplicateValues" dxfId="0" priority="4493"/>
  </conditionalFormatting>
  <conditionalFormatting sqref="BRF102">
    <cfRule type="duplicateValues" dxfId="0" priority="4492"/>
  </conditionalFormatting>
  <conditionalFormatting sqref="BRM102">
    <cfRule type="duplicateValues" dxfId="0" priority="4491"/>
  </conditionalFormatting>
  <conditionalFormatting sqref="BRT102">
    <cfRule type="duplicateValues" dxfId="0" priority="4490"/>
  </conditionalFormatting>
  <conditionalFormatting sqref="BSA102">
    <cfRule type="duplicateValues" dxfId="0" priority="4489"/>
  </conditionalFormatting>
  <conditionalFormatting sqref="BSH102">
    <cfRule type="duplicateValues" dxfId="0" priority="4488"/>
  </conditionalFormatting>
  <conditionalFormatting sqref="BSO102">
    <cfRule type="duplicateValues" dxfId="0" priority="4487"/>
  </conditionalFormatting>
  <conditionalFormatting sqref="BSV102">
    <cfRule type="duplicateValues" dxfId="0" priority="4486"/>
  </conditionalFormatting>
  <conditionalFormatting sqref="BTC102">
    <cfRule type="duplicateValues" dxfId="0" priority="4485"/>
  </conditionalFormatting>
  <conditionalFormatting sqref="BTJ102">
    <cfRule type="duplicateValues" dxfId="0" priority="4484"/>
  </conditionalFormatting>
  <conditionalFormatting sqref="BTQ102">
    <cfRule type="duplicateValues" dxfId="0" priority="4483"/>
  </conditionalFormatting>
  <conditionalFormatting sqref="BTX102">
    <cfRule type="duplicateValues" dxfId="0" priority="4482"/>
  </conditionalFormatting>
  <conditionalFormatting sqref="BUE102">
    <cfRule type="duplicateValues" dxfId="0" priority="4481"/>
  </conditionalFormatting>
  <conditionalFormatting sqref="BUL102">
    <cfRule type="duplicateValues" dxfId="0" priority="4480"/>
  </conditionalFormatting>
  <conditionalFormatting sqref="BUS102">
    <cfRule type="duplicateValues" dxfId="0" priority="4479"/>
  </conditionalFormatting>
  <conditionalFormatting sqref="BUZ102">
    <cfRule type="duplicateValues" dxfId="0" priority="4478"/>
  </conditionalFormatting>
  <conditionalFormatting sqref="BVG102">
    <cfRule type="duplicateValues" dxfId="0" priority="4477"/>
  </conditionalFormatting>
  <conditionalFormatting sqref="BVN102">
    <cfRule type="duplicateValues" dxfId="0" priority="4476"/>
  </conditionalFormatting>
  <conditionalFormatting sqref="BVU102">
    <cfRule type="duplicateValues" dxfId="0" priority="4475"/>
  </conditionalFormatting>
  <conditionalFormatting sqref="BWB102">
    <cfRule type="duplicateValues" dxfId="0" priority="4474"/>
  </conditionalFormatting>
  <conditionalFormatting sqref="BWI102">
    <cfRule type="duplicateValues" dxfId="0" priority="4473"/>
  </conditionalFormatting>
  <conditionalFormatting sqref="BWP102">
    <cfRule type="duplicateValues" dxfId="0" priority="4472"/>
  </conditionalFormatting>
  <conditionalFormatting sqref="BWW102">
    <cfRule type="duplicateValues" dxfId="0" priority="4471"/>
  </conditionalFormatting>
  <conditionalFormatting sqref="BXD102">
    <cfRule type="duplicateValues" dxfId="0" priority="4470"/>
  </conditionalFormatting>
  <conditionalFormatting sqref="BXK102">
    <cfRule type="duplicateValues" dxfId="0" priority="4469"/>
  </conditionalFormatting>
  <conditionalFormatting sqref="BXR102">
    <cfRule type="duplicateValues" dxfId="0" priority="4468"/>
  </conditionalFormatting>
  <conditionalFormatting sqref="BXY102">
    <cfRule type="duplicateValues" dxfId="0" priority="4467"/>
  </conditionalFormatting>
  <conditionalFormatting sqref="BYF102">
    <cfRule type="duplicateValues" dxfId="0" priority="4466"/>
  </conditionalFormatting>
  <conditionalFormatting sqref="BYM102">
    <cfRule type="duplicateValues" dxfId="0" priority="4465"/>
  </conditionalFormatting>
  <conditionalFormatting sqref="BYT102">
    <cfRule type="duplicateValues" dxfId="0" priority="4464"/>
  </conditionalFormatting>
  <conditionalFormatting sqref="BZA102">
    <cfRule type="duplicateValues" dxfId="0" priority="4463"/>
  </conditionalFormatting>
  <conditionalFormatting sqref="BZH102">
    <cfRule type="duplicateValues" dxfId="0" priority="4462"/>
  </conditionalFormatting>
  <conditionalFormatting sqref="BZO102">
    <cfRule type="duplicateValues" dxfId="0" priority="4461"/>
  </conditionalFormatting>
  <conditionalFormatting sqref="BZV102">
    <cfRule type="duplicateValues" dxfId="0" priority="4460"/>
  </conditionalFormatting>
  <conditionalFormatting sqref="CAC102">
    <cfRule type="duplicateValues" dxfId="0" priority="4459"/>
  </conditionalFormatting>
  <conditionalFormatting sqref="CAJ102">
    <cfRule type="duplicateValues" dxfId="0" priority="4458"/>
  </conditionalFormatting>
  <conditionalFormatting sqref="CAQ102">
    <cfRule type="duplicateValues" dxfId="0" priority="4457"/>
  </conditionalFormatting>
  <conditionalFormatting sqref="CAX102">
    <cfRule type="duplicateValues" dxfId="0" priority="4456"/>
  </conditionalFormatting>
  <conditionalFormatting sqref="CBE102">
    <cfRule type="duplicateValues" dxfId="0" priority="4455"/>
  </conditionalFormatting>
  <conditionalFormatting sqref="CBL102">
    <cfRule type="duplicateValues" dxfId="0" priority="4454"/>
  </conditionalFormatting>
  <conditionalFormatting sqref="CBS102">
    <cfRule type="duplicateValues" dxfId="0" priority="4453"/>
  </conditionalFormatting>
  <conditionalFormatting sqref="CBZ102">
    <cfRule type="duplicateValues" dxfId="0" priority="4452"/>
  </conditionalFormatting>
  <conditionalFormatting sqref="CCG102">
    <cfRule type="duplicateValues" dxfId="0" priority="4451"/>
  </conditionalFormatting>
  <conditionalFormatting sqref="CCN102">
    <cfRule type="duplicateValues" dxfId="0" priority="4450"/>
  </conditionalFormatting>
  <conditionalFormatting sqref="CCU102">
    <cfRule type="duplicateValues" dxfId="0" priority="4449"/>
  </conditionalFormatting>
  <conditionalFormatting sqref="CDB102">
    <cfRule type="duplicateValues" dxfId="0" priority="4448"/>
  </conditionalFormatting>
  <conditionalFormatting sqref="CDI102">
    <cfRule type="duplicateValues" dxfId="0" priority="4447"/>
  </conditionalFormatting>
  <conditionalFormatting sqref="CDP102">
    <cfRule type="duplicateValues" dxfId="0" priority="4446"/>
  </conditionalFormatting>
  <conditionalFormatting sqref="CDW102">
    <cfRule type="duplicateValues" dxfId="0" priority="4445"/>
  </conditionalFormatting>
  <conditionalFormatting sqref="CED102">
    <cfRule type="duplicateValues" dxfId="0" priority="4444"/>
  </conditionalFormatting>
  <conditionalFormatting sqref="CEK102">
    <cfRule type="duplicateValues" dxfId="0" priority="4443"/>
  </conditionalFormatting>
  <conditionalFormatting sqref="CER102">
    <cfRule type="duplicateValues" dxfId="0" priority="4442"/>
  </conditionalFormatting>
  <conditionalFormatting sqref="CEY102">
    <cfRule type="duplicateValues" dxfId="0" priority="4441"/>
  </conditionalFormatting>
  <conditionalFormatting sqref="CFF102">
    <cfRule type="duplicateValues" dxfId="0" priority="4440"/>
  </conditionalFormatting>
  <conditionalFormatting sqref="CFM102">
    <cfRule type="duplicateValues" dxfId="0" priority="4439"/>
  </conditionalFormatting>
  <conditionalFormatting sqref="CFT102">
    <cfRule type="duplicateValues" dxfId="0" priority="4438"/>
  </conditionalFormatting>
  <conditionalFormatting sqref="CGA102">
    <cfRule type="duplicateValues" dxfId="0" priority="4437"/>
  </conditionalFormatting>
  <conditionalFormatting sqref="CGH102">
    <cfRule type="duplicateValues" dxfId="0" priority="4436"/>
  </conditionalFormatting>
  <conditionalFormatting sqref="CGO102">
    <cfRule type="duplicateValues" dxfId="0" priority="4435"/>
  </conditionalFormatting>
  <conditionalFormatting sqref="CGV102">
    <cfRule type="duplicateValues" dxfId="0" priority="4434"/>
  </conditionalFormatting>
  <conditionalFormatting sqref="CHC102">
    <cfRule type="duplicateValues" dxfId="0" priority="4433"/>
  </conditionalFormatting>
  <conditionalFormatting sqref="CHJ102">
    <cfRule type="duplicateValues" dxfId="0" priority="4432"/>
  </conditionalFormatting>
  <conditionalFormatting sqref="CHQ102">
    <cfRule type="duplicateValues" dxfId="0" priority="4431"/>
  </conditionalFormatting>
  <conditionalFormatting sqref="CHX102">
    <cfRule type="duplicateValues" dxfId="0" priority="4430"/>
  </conditionalFormatting>
  <conditionalFormatting sqref="CIE102">
    <cfRule type="duplicateValues" dxfId="0" priority="4429"/>
  </conditionalFormatting>
  <conditionalFormatting sqref="CIL102">
    <cfRule type="duplicateValues" dxfId="0" priority="4428"/>
  </conditionalFormatting>
  <conditionalFormatting sqref="CIS102">
    <cfRule type="duplicateValues" dxfId="0" priority="4427"/>
  </conditionalFormatting>
  <conditionalFormatting sqref="CIZ102">
    <cfRule type="duplicateValues" dxfId="0" priority="4426"/>
  </conditionalFormatting>
  <conditionalFormatting sqref="CJG102">
    <cfRule type="duplicateValues" dxfId="0" priority="4425"/>
  </conditionalFormatting>
  <conditionalFormatting sqref="CJN102">
    <cfRule type="duplicateValues" dxfId="0" priority="4424"/>
  </conditionalFormatting>
  <conditionalFormatting sqref="CJU102">
    <cfRule type="duplicateValues" dxfId="0" priority="4423"/>
  </conditionalFormatting>
  <conditionalFormatting sqref="CKB102">
    <cfRule type="duplicateValues" dxfId="0" priority="4422"/>
  </conditionalFormatting>
  <conditionalFormatting sqref="CKI102">
    <cfRule type="duplicateValues" dxfId="0" priority="4421"/>
  </conditionalFormatting>
  <conditionalFormatting sqref="CKP102">
    <cfRule type="duplicateValues" dxfId="0" priority="4420"/>
  </conditionalFormatting>
  <conditionalFormatting sqref="CKW102">
    <cfRule type="duplicateValues" dxfId="0" priority="4419"/>
  </conditionalFormatting>
  <conditionalFormatting sqref="CLD102">
    <cfRule type="duplicateValues" dxfId="0" priority="4418"/>
  </conditionalFormatting>
  <conditionalFormatting sqref="CLK102">
    <cfRule type="duplicateValues" dxfId="0" priority="4417"/>
  </conditionalFormatting>
  <conditionalFormatting sqref="CLR102">
    <cfRule type="duplicateValues" dxfId="0" priority="4416"/>
  </conditionalFormatting>
  <conditionalFormatting sqref="CLY102">
    <cfRule type="duplicateValues" dxfId="0" priority="4415"/>
  </conditionalFormatting>
  <conditionalFormatting sqref="CMF102">
    <cfRule type="duplicateValues" dxfId="0" priority="4414"/>
  </conditionalFormatting>
  <conditionalFormatting sqref="CMM102">
    <cfRule type="duplicateValues" dxfId="0" priority="4413"/>
  </conditionalFormatting>
  <conditionalFormatting sqref="CMT102">
    <cfRule type="duplicateValues" dxfId="0" priority="4412"/>
  </conditionalFormatting>
  <conditionalFormatting sqref="CNA102">
    <cfRule type="duplicateValues" dxfId="0" priority="4411"/>
  </conditionalFormatting>
  <conditionalFormatting sqref="CNH102">
    <cfRule type="duplicateValues" dxfId="0" priority="4410"/>
  </conditionalFormatting>
  <conditionalFormatting sqref="CNO102">
    <cfRule type="duplicateValues" dxfId="0" priority="4409"/>
  </conditionalFormatting>
  <conditionalFormatting sqref="CNV102">
    <cfRule type="duplicateValues" dxfId="0" priority="4408"/>
  </conditionalFormatting>
  <conditionalFormatting sqref="COC102">
    <cfRule type="duplicateValues" dxfId="0" priority="4407"/>
  </conditionalFormatting>
  <conditionalFormatting sqref="COJ102">
    <cfRule type="duplicateValues" dxfId="0" priority="4406"/>
  </conditionalFormatting>
  <conditionalFormatting sqref="COQ102">
    <cfRule type="duplicateValues" dxfId="0" priority="4405"/>
  </conditionalFormatting>
  <conditionalFormatting sqref="COX102">
    <cfRule type="duplicateValues" dxfId="0" priority="4404"/>
  </conditionalFormatting>
  <conditionalFormatting sqref="CPE102">
    <cfRule type="duplicateValues" dxfId="0" priority="4403"/>
  </conditionalFormatting>
  <conditionalFormatting sqref="CPL102">
    <cfRule type="duplicateValues" dxfId="0" priority="4402"/>
  </conditionalFormatting>
  <conditionalFormatting sqref="CPS102">
    <cfRule type="duplicateValues" dxfId="0" priority="4401"/>
  </conditionalFormatting>
  <conditionalFormatting sqref="CPZ102">
    <cfRule type="duplicateValues" dxfId="0" priority="4400"/>
  </conditionalFormatting>
  <conditionalFormatting sqref="CQG102">
    <cfRule type="duplicateValues" dxfId="0" priority="4399"/>
  </conditionalFormatting>
  <conditionalFormatting sqref="CQN102">
    <cfRule type="duplicateValues" dxfId="0" priority="4398"/>
  </conditionalFormatting>
  <conditionalFormatting sqref="CQU102">
    <cfRule type="duplicateValues" dxfId="0" priority="4397"/>
  </conditionalFormatting>
  <conditionalFormatting sqref="CRB102">
    <cfRule type="duplicateValues" dxfId="0" priority="4396"/>
  </conditionalFormatting>
  <conditionalFormatting sqref="CRI102">
    <cfRule type="duplicateValues" dxfId="0" priority="4395"/>
  </conditionalFormatting>
  <conditionalFormatting sqref="CRP102">
    <cfRule type="duplicateValues" dxfId="0" priority="4394"/>
  </conditionalFormatting>
  <conditionalFormatting sqref="CRW102">
    <cfRule type="duplicateValues" dxfId="0" priority="4393"/>
  </conditionalFormatting>
  <conditionalFormatting sqref="CSD102">
    <cfRule type="duplicateValues" dxfId="0" priority="4392"/>
  </conditionalFormatting>
  <conditionalFormatting sqref="CSK102">
    <cfRule type="duplicateValues" dxfId="0" priority="4391"/>
  </conditionalFormatting>
  <conditionalFormatting sqref="CSR102">
    <cfRule type="duplicateValues" dxfId="0" priority="4390"/>
  </conditionalFormatting>
  <conditionalFormatting sqref="CSY102">
    <cfRule type="duplicateValues" dxfId="0" priority="4389"/>
  </conditionalFormatting>
  <conditionalFormatting sqref="CTF102">
    <cfRule type="duplicateValues" dxfId="0" priority="4388"/>
  </conditionalFormatting>
  <conditionalFormatting sqref="CTM102">
    <cfRule type="duplicateValues" dxfId="0" priority="4387"/>
  </conditionalFormatting>
  <conditionalFormatting sqref="CTT102">
    <cfRule type="duplicateValues" dxfId="0" priority="4386"/>
  </conditionalFormatting>
  <conditionalFormatting sqref="CUA102">
    <cfRule type="duplicateValues" dxfId="0" priority="4385"/>
  </conditionalFormatting>
  <conditionalFormatting sqref="CUH102">
    <cfRule type="duplicateValues" dxfId="0" priority="4384"/>
  </conditionalFormatting>
  <conditionalFormatting sqref="CUO102">
    <cfRule type="duplicateValues" dxfId="0" priority="4383"/>
  </conditionalFormatting>
  <conditionalFormatting sqref="CUV102">
    <cfRule type="duplicateValues" dxfId="0" priority="4382"/>
  </conditionalFormatting>
  <conditionalFormatting sqref="CVC102">
    <cfRule type="duplicateValues" dxfId="0" priority="4381"/>
  </conditionalFormatting>
  <conditionalFormatting sqref="CVJ102">
    <cfRule type="duplicateValues" dxfId="0" priority="4380"/>
  </conditionalFormatting>
  <conditionalFormatting sqref="CVQ102">
    <cfRule type="duplicateValues" dxfId="0" priority="4379"/>
  </conditionalFormatting>
  <conditionalFormatting sqref="CVX102">
    <cfRule type="duplicateValues" dxfId="0" priority="4378"/>
  </conditionalFormatting>
  <conditionalFormatting sqref="CWE102">
    <cfRule type="duplicateValues" dxfId="0" priority="4377"/>
  </conditionalFormatting>
  <conditionalFormatting sqref="CWL102">
    <cfRule type="duplicateValues" dxfId="0" priority="4376"/>
  </conditionalFormatting>
  <conditionalFormatting sqref="CWS102">
    <cfRule type="duplicateValues" dxfId="0" priority="4375"/>
  </conditionalFormatting>
  <conditionalFormatting sqref="CWZ102">
    <cfRule type="duplicateValues" dxfId="0" priority="4374"/>
  </conditionalFormatting>
  <conditionalFormatting sqref="CXG102">
    <cfRule type="duplicateValues" dxfId="0" priority="4373"/>
  </conditionalFormatting>
  <conditionalFormatting sqref="CXN102">
    <cfRule type="duplicateValues" dxfId="0" priority="4372"/>
  </conditionalFormatting>
  <conditionalFormatting sqref="CXU102">
    <cfRule type="duplicateValues" dxfId="0" priority="4371"/>
  </conditionalFormatting>
  <conditionalFormatting sqref="CYB102">
    <cfRule type="duplicateValues" dxfId="0" priority="4370"/>
  </conditionalFormatting>
  <conditionalFormatting sqref="CYI102">
    <cfRule type="duplicateValues" dxfId="0" priority="4369"/>
  </conditionalFormatting>
  <conditionalFormatting sqref="CYP102">
    <cfRule type="duplicateValues" dxfId="0" priority="4368"/>
  </conditionalFormatting>
  <conditionalFormatting sqref="CYW102">
    <cfRule type="duplicateValues" dxfId="0" priority="4367"/>
  </conditionalFormatting>
  <conditionalFormatting sqref="CZD102">
    <cfRule type="duplicateValues" dxfId="0" priority="4366"/>
  </conditionalFormatting>
  <conditionalFormatting sqref="CZK102">
    <cfRule type="duplicateValues" dxfId="0" priority="4365"/>
  </conditionalFormatting>
  <conditionalFormatting sqref="CZR102">
    <cfRule type="duplicateValues" dxfId="0" priority="4364"/>
  </conditionalFormatting>
  <conditionalFormatting sqref="CZY102">
    <cfRule type="duplicateValues" dxfId="0" priority="4363"/>
  </conditionalFormatting>
  <conditionalFormatting sqref="DAF102">
    <cfRule type="duplicateValues" dxfId="0" priority="4362"/>
  </conditionalFormatting>
  <conditionalFormatting sqref="DAM102">
    <cfRule type="duplicateValues" dxfId="0" priority="4361"/>
  </conditionalFormatting>
  <conditionalFormatting sqref="DAT102">
    <cfRule type="duplicateValues" dxfId="0" priority="4360"/>
  </conditionalFormatting>
  <conditionalFormatting sqref="DBA102">
    <cfRule type="duplicateValues" dxfId="0" priority="4359"/>
  </conditionalFormatting>
  <conditionalFormatting sqref="DBH102">
    <cfRule type="duplicateValues" dxfId="0" priority="4358"/>
  </conditionalFormatting>
  <conditionalFormatting sqref="DBO102">
    <cfRule type="duplicateValues" dxfId="0" priority="4357"/>
  </conditionalFormatting>
  <conditionalFormatting sqref="DBV102">
    <cfRule type="duplicateValues" dxfId="0" priority="4356"/>
  </conditionalFormatting>
  <conditionalFormatting sqref="DCC102">
    <cfRule type="duplicateValues" dxfId="0" priority="4355"/>
  </conditionalFormatting>
  <conditionalFormatting sqref="DCJ102">
    <cfRule type="duplicateValues" dxfId="0" priority="4354"/>
  </conditionalFormatting>
  <conditionalFormatting sqref="DCQ102">
    <cfRule type="duplicateValues" dxfId="0" priority="4353"/>
  </conditionalFormatting>
  <conditionalFormatting sqref="DCX102">
    <cfRule type="duplicateValues" dxfId="0" priority="4352"/>
  </conditionalFormatting>
  <conditionalFormatting sqref="DDE102">
    <cfRule type="duplicateValues" dxfId="0" priority="4351"/>
  </conditionalFormatting>
  <conditionalFormatting sqref="DDL102">
    <cfRule type="duplicateValues" dxfId="0" priority="4350"/>
  </conditionalFormatting>
  <conditionalFormatting sqref="DDS102">
    <cfRule type="duplicateValues" dxfId="0" priority="4349"/>
  </conditionalFormatting>
  <conditionalFormatting sqref="DDZ102">
    <cfRule type="duplicateValues" dxfId="0" priority="4348"/>
  </conditionalFormatting>
  <conditionalFormatting sqref="DEG102">
    <cfRule type="duplicateValues" dxfId="0" priority="4347"/>
  </conditionalFormatting>
  <conditionalFormatting sqref="DEN102">
    <cfRule type="duplicateValues" dxfId="0" priority="4346"/>
  </conditionalFormatting>
  <conditionalFormatting sqref="DEU102">
    <cfRule type="duplicateValues" dxfId="0" priority="4345"/>
  </conditionalFormatting>
  <conditionalFormatting sqref="DFB102">
    <cfRule type="duplicateValues" dxfId="0" priority="4344"/>
  </conditionalFormatting>
  <conditionalFormatting sqref="DFI102">
    <cfRule type="duplicateValues" dxfId="0" priority="4343"/>
  </conditionalFormatting>
  <conditionalFormatting sqref="DFP102">
    <cfRule type="duplicateValues" dxfId="0" priority="4342"/>
  </conditionalFormatting>
  <conditionalFormatting sqref="DFW102">
    <cfRule type="duplicateValues" dxfId="0" priority="4341"/>
  </conditionalFormatting>
  <conditionalFormatting sqref="DGD102">
    <cfRule type="duplicateValues" dxfId="0" priority="4340"/>
  </conditionalFormatting>
  <conditionalFormatting sqref="DGK102">
    <cfRule type="duplicateValues" dxfId="0" priority="4339"/>
  </conditionalFormatting>
  <conditionalFormatting sqref="DGR102">
    <cfRule type="duplicateValues" dxfId="0" priority="4338"/>
  </conditionalFormatting>
  <conditionalFormatting sqref="DGY102">
    <cfRule type="duplicateValues" dxfId="0" priority="4337"/>
  </conditionalFormatting>
  <conditionalFormatting sqref="DHF102">
    <cfRule type="duplicateValues" dxfId="0" priority="4336"/>
  </conditionalFormatting>
  <conditionalFormatting sqref="DHM102">
    <cfRule type="duplicateValues" dxfId="0" priority="4335"/>
  </conditionalFormatting>
  <conditionalFormatting sqref="DHT102">
    <cfRule type="duplicateValues" dxfId="0" priority="4334"/>
  </conditionalFormatting>
  <conditionalFormatting sqref="DIA102">
    <cfRule type="duplicateValues" dxfId="0" priority="4333"/>
  </conditionalFormatting>
  <conditionalFormatting sqref="DIH102">
    <cfRule type="duplicateValues" dxfId="0" priority="4332"/>
  </conditionalFormatting>
  <conditionalFormatting sqref="DIO102">
    <cfRule type="duplicateValues" dxfId="0" priority="4331"/>
  </conditionalFormatting>
  <conditionalFormatting sqref="DIV102">
    <cfRule type="duplicateValues" dxfId="0" priority="4330"/>
  </conditionalFormatting>
  <conditionalFormatting sqref="DJC102">
    <cfRule type="duplicateValues" dxfId="0" priority="4329"/>
  </conditionalFormatting>
  <conditionalFormatting sqref="DJJ102">
    <cfRule type="duplicateValues" dxfId="0" priority="4328"/>
  </conditionalFormatting>
  <conditionalFormatting sqref="DJQ102">
    <cfRule type="duplicateValues" dxfId="0" priority="4327"/>
  </conditionalFormatting>
  <conditionalFormatting sqref="DJX102">
    <cfRule type="duplicateValues" dxfId="0" priority="4326"/>
  </conditionalFormatting>
  <conditionalFormatting sqref="DKE102">
    <cfRule type="duplicateValues" dxfId="0" priority="4325"/>
  </conditionalFormatting>
  <conditionalFormatting sqref="DKL102">
    <cfRule type="duplicateValues" dxfId="0" priority="4324"/>
  </conditionalFormatting>
  <conditionalFormatting sqref="DKS102">
    <cfRule type="duplicateValues" dxfId="0" priority="4323"/>
  </conditionalFormatting>
  <conditionalFormatting sqref="DKZ102">
    <cfRule type="duplicateValues" dxfId="0" priority="4322"/>
  </conditionalFormatting>
  <conditionalFormatting sqref="DLG102">
    <cfRule type="duplicateValues" dxfId="0" priority="4321"/>
  </conditionalFormatting>
  <conditionalFormatting sqref="DLN102">
    <cfRule type="duplicateValues" dxfId="0" priority="4320"/>
  </conditionalFormatting>
  <conditionalFormatting sqref="DLU102">
    <cfRule type="duplicateValues" dxfId="0" priority="4319"/>
  </conditionalFormatting>
  <conditionalFormatting sqref="DMB102">
    <cfRule type="duplicateValues" dxfId="0" priority="4318"/>
  </conditionalFormatting>
  <conditionalFormatting sqref="DMI102">
    <cfRule type="duplicateValues" dxfId="0" priority="4317"/>
  </conditionalFormatting>
  <conditionalFormatting sqref="DMP102">
    <cfRule type="duplicateValues" dxfId="0" priority="4316"/>
  </conditionalFormatting>
  <conditionalFormatting sqref="DMW102">
    <cfRule type="duplicateValues" dxfId="0" priority="4315"/>
  </conditionalFormatting>
  <conditionalFormatting sqref="DND102">
    <cfRule type="duplicateValues" dxfId="0" priority="4314"/>
  </conditionalFormatting>
  <conditionalFormatting sqref="DNK102">
    <cfRule type="duplicateValues" dxfId="0" priority="4313"/>
  </conditionalFormatting>
  <conditionalFormatting sqref="DNR102">
    <cfRule type="duplicateValues" dxfId="0" priority="4312"/>
  </conditionalFormatting>
  <conditionalFormatting sqref="DNY102">
    <cfRule type="duplicateValues" dxfId="0" priority="4311"/>
  </conditionalFormatting>
  <conditionalFormatting sqref="DOF102">
    <cfRule type="duplicateValues" dxfId="0" priority="4310"/>
  </conditionalFormatting>
  <conditionalFormatting sqref="DOM102">
    <cfRule type="duplicateValues" dxfId="0" priority="4309"/>
  </conditionalFormatting>
  <conditionalFormatting sqref="DOT102">
    <cfRule type="duplicateValues" dxfId="0" priority="4308"/>
  </conditionalFormatting>
  <conditionalFormatting sqref="DPA102">
    <cfRule type="duplicateValues" dxfId="0" priority="4307"/>
  </conditionalFormatting>
  <conditionalFormatting sqref="DPH102">
    <cfRule type="duplicateValues" dxfId="0" priority="4306"/>
  </conditionalFormatting>
  <conditionalFormatting sqref="DPO102">
    <cfRule type="duplicateValues" dxfId="0" priority="4305"/>
  </conditionalFormatting>
  <conditionalFormatting sqref="DPV102">
    <cfRule type="duplicateValues" dxfId="0" priority="4304"/>
  </conditionalFormatting>
  <conditionalFormatting sqref="DQC102">
    <cfRule type="duplicateValues" dxfId="0" priority="4303"/>
  </conditionalFormatting>
  <conditionalFormatting sqref="DQJ102">
    <cfRule type="duplicateValues" dxfId="0" priority="4302"/>
  </conditionalFormatting>
  <conditionalFormatting sqref="DQQ102">
    <cfRule type="duplicateValues" dxfId="0" priority="4301"/>
  </conditionalFormatting>
  <conditionalFormatting sqref="DQX102">
    <cfRule type="duplicateValues" dxfId="0" priority="4300"/>
  </conditionalFormatting>
  <conditionalFormatting sqref="DRE102">
    <cfRule type="duplicateValues" dxfId="0" priority="4299"/>
  </conditionalFormatting>
  <conditionalFormatting sqref="DRL102">
    <cfRule type="duplicateValues" dxfId="0" priority="4298"/>
  </conditionalFormatting>
  <conditionalFormatting sqref="DRS102">
    <cfRule type="duplicateValues" dxfId="0" priority="4297"/>
  </conditionalFormatting>
  <conditionalFormatting sqref="DRZ102">
    <cfRule type="duplicateValues" dxfId="0" priority="4296"/>
  </conditionalFormatting>
  <conditionalFormatting sqref="DSG102">
    <cfRule type="duplicateValues" dxfId="0" priority="4295"/>
  </conditionalFormatting>
  <conditionalFormatting sqref="DSN102">
    <cfRule type="duplicateValues" dxfId="0" priority="4294"/>
  </conditionalFormatting>
  <conditionalFormatting sqref="DSU102">
    <cfRule type="duplicateValues" dxfId="0" priority="4293"/>
  </conditionalFormatting>
  <conditionalFormatting sqref="DTB102">
    <cfRule type="duplicateValues" dxfId="0" priority="4292"/>
  </conditionalFormatting>
  <conditionalFormatting sqref="DTI102">
    <cfRule type="duplicateValues" dxfId="0" priority="4291"/>
  </conditionalFormatting>
  <conditionalFormatting sqref="DTP102">
    <cfRule type="duplicateValues" dxfId="0" priority="4290"/>
  </conditionalFormatting>
  <conditionalFormatting sqref="DTW102">
    <cfRule type="duplicateValues" dxfId="0" priority="4289"/>
  </conditionalFormatting>
  <conditionalFormatting sqref="DUD102">
    <cfRule type="duplicateValues" dxfId="0" priority="4288"/>
  </conditionalFormatting>
  <conditionalFormatting sqref="DUK102">
    <cfRule type="duplicateValues" dxfId="0" priority="4287"/>
  </conditionalFormatting>
  <conditionalFormatting sqref="DUR102">
    <cfRule type="duplicateValues" dxfId="0" priority="4286"/>
  </conditionalFormatting>
  <conditionalFormatting sqref="DUY102">
    <cfRule type="duplicateValues" dxfId="0" priority="4285"/>
  </conditionalFormatting>
  <conditionalFormatting sqref="DVF102">
    <cfRule type="duplicateValues" dxfId="0" priority="4284"/>
  </conditionalFormatting>
  <conditionalFormatting sqref="DVM102">
    <cfRule type="duplicateValues" dxfId="0" priority="4283"/>
  </conditionalFormatting>
  <conditionalFormatting sqref="DVT102">
    <cfRule type="duplicateValues" dxfId="0" priority="4282"/>
  </conditionalFormatting>
  <conditionalFormatting sqref="DWA102">
    <cfRule type="duplicateValues" dxfId="0" priority="4281"/>
  </conditionalFormatting>
  <conditionalFormatting sqref="DWH102">
    <cfRule type="duplicateValues" dxfId="0" priority="4280"/>
  </conditionalFormatting>
  <conditionalFormatting sqref="DWO102">
    <cfRule type="duplicateValues" dxfId="0" priority="4279"/>
  </conditionalFormatting>
  <conditionalFormatting sqref="DWV102">
    <cfRule type="duplicateValues" dxfId="0" priority="4278"/>
  </conditionalFormatting>
  <conditionalFormatting sqref="DXC102">
    <cfRule type="duplicateValues" dxfId="0" priority="4277"/>
  </conditionalFormatting>
  <conditionalFormatting sqref="DXJ102">
    <cfRule type="duplicateValues" dxfId="0" priority="4276"/>
  </conditionalFormatting>
  <conditionalFormatting sqref="DXQ102">
    <cfRule type="duplicateValues" dxfId="0" priority="4275"/>
  </conditionalFormatting>
  <conditionalFormatting sqref="DXX102">
    <cfRule type="duplicateValues" dxfId="0" priority="4274"/>
  </conditionalFormatting>
  <conditionalFormatting sqref="DYE102">
    <cfRule type="duplicateValues" dxfId="0" priority="4273"/>
  </conditionalFormatting>
  <conditionalFormatting sqref="DYL102">
    <cfRule type="duplicateValues" dxfId="0" priority="4272"/>
  </conditionalFormatting>
  <conditionalFormatting sqref="DYS102">
    <cfRule type="duplicateValues" dxfId="0" priority="4271"/>
  </conditionalFormatting>
  <conditionalFormatting sqref="DYZ102">
    <cfRule type="duplicateValues" dxfId="0" priority="4270"/>
  </conditionalFormatting>
  <conditionalFormatting sqref="DZG102">
    <cfRule type="duplicateValues" dxfId="0" priority="4269"/>
  </conditionalFormatting>
  <conditionalFormatting sqref="DZN102">
    <cfRule type="duplicateValues" dxfId="0" priority="4268"/>
  </conditionalFormatting>
  <conditionalFormatting sqref="DZU102">
    <cfRule type="duplicateValues" dxfId="0" priority="4267"/>
  </conditionalFormatting>
  <conditionalFormatting sqref="EAB102">
    <cfRule type="duplicateValues" dxfId="0" priority="4266"/>
  </conditionalFormatting>
  <conditionalFormatting sqref="EAI102">
    <cfRule type="duplicateValues" dxfId="0" priority="4265"/>
  </conditionalFormatting>
  <conditionalFormatting sqref="EAP102">
    <cfRule type="duplicateValues" dxfId="0" priority="4264"/>
  </conditionalFormatting>
  <conditionalFormatting sqref="EAW102">
    <cfRule type="duplicateValues" dxfId="0" priority="4263"/>
  </conditionalFormatting>
  <conditionalFormatting sqref="EBD102">
    <cfRule type="duplicateValues" dxfId="0" priority="4262"/>
  </conditionalFormatting>
  <conditionalFormatting sqref="EBK102">
    <cfRule type="duplicateValues" dxfId="0" priority="4261"/>
  </conditionalFormatting>
  <conditionalFormatting sqref="EBR102">
    <cfRule type="duplicateValues" dxfId="0" priority="4260"/>
  </conditionalFormatting>
  <conditionalFormatting sqref="EBY102">
    <cfRule type="duplicateValues" dxfId="0" priority="4259"/>
  </conditionalFormatting>
  <conditionalFormatting sqref="ECF102">
    <cfRule type="duplicateValues" dxfId="0" priority="4258"/>
  </conditionalFormatting>
  <conditionalFormatting sqref="ECM102">
    <cfRule type="duplicateValues" dxfId="0" priority="4257"/>
  </conditionalFormatting>
  <conditionalFormatting sqref="ECT102">
    <cfRule type="duplicateValues" dxfId="0" priority="4256"/>
  </conditionalFormatting>
  <conditionalFormatting sqref="EDA102">
    <cfRule type="duplicateValues" dxfId="0" priority="4255"/>
  </conditionalFormatting>
  <conditionalFormatting sqref="EDH102">
    <cfRule type="duplicateValues" dxfId="0" priority="4254"/>
  </conditionalFormatting>
  <conditionalFormatting sqref="EDO102">
    <cfRule type="duplicateValues" dxfId="0" priority="4253"/>
  </conditionalFormatting>
  <conditionalFormatting sqref="EDV102">
    <cfRule type="duplicateValues" dxfId="0" priority="4252"/>
  </conditionalFormatting>
  <conditionalFormatting sqref="EEC102">
    <cfRule type="duplicateValues" dxfId="0" priority="4251"/>
  </conditionalFormatting>
  <conditionalFormatting sqref="EEJ102">
    <cfRule type="duplicateValues" dxfId="0" priority="4250"/>
  </conditionalFormatting>
  <conditionalFormatting sqref="EEQ102">
    <cfRule type="duplicateValues" dxfId="0" priority="4249"/>
  </conditionalFormatting>
  <conditionalFormatting sqref="EEX102">
    <cfRule type="duplicateValues" dxfId="0" priority="4248"/>
  </conditionalFormatting>
  <conditionalFormatting sqref="EFE102">
    <cfRule type="duplicateValues" dxfId="0" priority="4247"/>
  </conditionalFormatting>
  <conditionalFormatting sqref="EFL102">
    <cfRule type="duplicateValues" dxfId="0" priority="4246"/>
  </conditionalFormatting>
  <conditionalFormatting sqref="EFS102">
    <cfRule type="duplicateValues" dxfId="0" priority="4245"/>
  </conditionalFormatting>
  <conditionalFormatting sqref="EFZ102">
    <cfRule type="duplicateValues" dxfId="0" priority="4244"/>
  </conditionalFormatting>
  <conditionalFormatting sqref="EGG102">
    <cfRule type="duplicateValues" dxfId="0" priority="4243"/>
  </conditionalFormatting>
  <conditionalFormatting sqref="EGN102">
    <cfRule type="duplicateValues" dxfId="0" priority="4242"/>
  </conditionalFormatting>
  <conditionalFormatting sqref="EGU102">
    <cfRule type="duplicateValues" dxfId="0" priority="4241"/>
  </conditionalFormatting>
  <conditionalFormatting sqref="EHB102">
    <cfRule type="duplicateValues" dxfId="0" priority="4240"/>
  </conditionalFormatting>
  <conditionalFormatting sqref="EHI102">
    <cfRule type="duplicateValues" dxfId="0" priority="4239"/>
  </conditionalFormatting>
  <conditionalFormatting sqref="EHP102">
    <cfRule type="duplicateValues" dxfId="0" priority="4238"/>
  </conditionalFormatting>
  <conditionalFormatting sqref="EHW102">
    <cfRule type="duplicateValues" dxfId="0" priority="4237"/>
  </conditionalFormatting>
  <conditionalFormatting sqref="EID102">
    <cfRule type="duplicateValues" dxfId="0" priority="4236"/>
  </conditionalFormatting>
  <conditionalFormatting sqref="EIK102">
    <cfRule type="duplicateValues" dxfId="0" priority="4235"/>
  </conditionalFormatting>
  <conditionalFormatting sqref="EIR102">
    <cfRule type="duplicateValues" dxfId="0" priority="4234"/>
  </conditionalFormatting>
  <conditionalFormatting sqref="EIY102">
    <cfRule type="duplicateValues" dxfId="0" priority="4233"/>
  </conditionalFormatting>
  <conditionalFormatting sqref="EJF102">
    <cfRule type="duplicateValues" dxfId="0" priority="4232"/>
  </conditionalFormatting>
  <conditionalFormatting sqref="EJM102">
    <cfRule type="duplicateValues" dxfId="0" priority="4231"/>
  </conditionalFormatting>
  <conditionalFormatting sqref="EJT102">
    <cfRule type="duplicateValues" dxfId="0" priority="4230"/>
  </conditionalFormatting>
  <conditionalFormatting sqref="EKA102">
    <cfRule type="duplicateValues" dxfId="0" priority="4229"/>
  </conditionalFormatting>
  <conditionalFormatting sqref="EKH102">
    <cfRule type="duplicateValues" dxfId="0" priority="4228"/>
  </conditionalFormatting>
  <conditionalFormatting sqref="EKO102">
    <cfRule type="duplicateValues" dxfId="0" priority="4227"/>
  </conditionalFormatting>
  <conditionalFormatting sqref="EKV102">
    <cfRule type="duplicateValues" dxfId="0" priority="4226"/>
  </conditionalFormatting>
  <conditionalFormatting sqref="ELC102">
    <cfRule type="duplicateValues" dxfId="0" priority="4225"/>
  </conditionalFormatting>
  <conditionalFormatting sqref="ELJ102">
    <cfRule type="duplicateValues" dxfId="0" priority="4224"/>
  </conditionalFormatting>
  <conditionalFormatting sqref="ELQ102">
    <cfRule type="duplicateValues" dxfId="0" priority="4223"/>
  </conditionalFormatting>
  <conditionalFormatting sqref="ELX102">
    <cfRule type="duplicateValues" dxfId="0" priority="4222"/>
  </conditionalFormatting>
  <conditionalFormatting sqref="EME102">
    <cfRule type="duplicateValues" dxfId="0" priority="4221"/>
  </conditionalFormatting>
  <conditionalFormatting sqref="EML102">
    <cfRule type="duplicateValues" dxfId="0" priority="4220"/>
  </conditionalFormatting>
  <conditionalFormatting sqref="EMS102">
    <cfRule type="duplicateValues" dxfId="0" priority="4219"/>
  </conditionalFormatting>
  <conditionalFormatting sqref="EMZ102">
    <cfRule type="duplicateValues" dxfId="0" priority="4218"/>
  </conditionalFormatting>
  <conditionalFormatting sqref="ENG102">
    <cfRule type="duplicateValues" dxfId="0" priority="4217"/>
  </conditionalFormatting>
  <conditionalFormatting sqref="ENN102">
    <cfRule type="duplicateValues" dxfId="0" priority="4216"/>
  </conditionalFormatting>
  <conditionalFormatting sqref="ENU102">
    <cfRule type="duplicateValues" dxfId="0" priority="4215"/>
  </conditionalFormatting>
  <conditionalFormatting sqref="EOB102">
    <cfRule type="duplicateValues" dxfId="0" priority="4214"/>
  </conditionalFormatting>
  <conditionalFormatting sqref="EOI102">
    <cfRule type="duplicateValues" dxfId="0" priority="4213"/>
  </conditionalFormatting>
  <conditionalFormatting sqref="EOP102">
    <cfRule type="duplicateValues" dxfId="0" priority="4212"/>
  </conditionalFormatting>
  <conditionalFormatting sqref="EOW102">
    <cfRule type="duplicateValues" dxfId="0" priority="4211"/>
  </conditionalFormatting>
  <conditionalFormatting sqref="EPD102">
    <cfRule type="duplicateValues" dxfId="0" priority="4210"/>
  </conditionalFormatting>
  <conditionalFormatting sqref="EPK102">
    <cfRule type="duplicateValues" dxfId="0" priority="4209"/>
  </conditionalFormatting>
  <conditionalFormatting sqref="EPR102">
    <cfRule type="duplicateValues" dxfId="0" priority="4208"/>
  </conditionalFormatting>
  <conditionalFormatting sqref="EPY102">
    <cfRule type="duplicateValues" dxfId="0" priority="4207"/>
  </conditionalFormatting>
  <conditionalFormatting sqref="EQF102">
    <cfRule type="duplicateValues" dxfId="0" priority="4206"/>
  </conditionalFormatting>
  <conditionalFormatting sqref="EQM102">
    <cfRule type="duplicateValues" dxfId="0" priority="4205"/>
  </conditionalFormatting>
  <conditionalFormatting sqref="EQT102">
    <cfRule type="duplicateValues" dxfId="0" priority="4204"/>
  </conditionalFormatting>
  <conditionalFormatting sqref="ERA102">
    <cfRule type="duplicateValues" dxfId="0" priority="4203"/>
  </conditionalFormatting>
  <conditionalFormatting sqref="ERH102">
    <cfRule type="duplicateValues" dxfId="0" priority="4202"/>
  </conditionalFormatting>
  <conditionalFormatting sqref="ERO102">
    <cfRule type="duplicateValues" dxfId="0" priority="4201"/>
  </conditionalFormatting>
  <conditionalFormatting sqref="ERV102">
    <cfRule type="duplicateValues" dxfId="0" priority="4200"/>
  </conditionalFormatting>
  <conditionalFormatting sqref="ESC102">
    <cfRule type="duplicateValues" dxfId="0" priority="4199"/>
  </conditionalFormatting>
  <conditionalFormatting sqref="ESJ102">
    <cfRule type="duplicateValues" dxfId="0" priority="4198"/>
  </conditionalFormatting>
  <conditionalFormatting sqref="ESQ102">
    <cfRule type="duplicateValues" dxfId="0" priority="4197"/>
  </conditionalFormatting>
  <conditionalFormatting sqref="ESX102">
    <cfRule type="duplicateValues" dxfId="0" priority="4196"/>
  </conditionalFormatting>
  <conditionalFormatting sqref="ETE102">
    <cfRule type="duplicateValues" dxfId="0" priority="4195"/>
  </conditionalFormatting>
  <conditionalFormatting sqref="ETL102">
    <cfRule type="duplicateValues" dxfId="0" priority="4194"/>
  </conditionalFormatting>
  <conditionalFormatting sqref="ETS102">
    <cfRule type="duplicateValues" dxfId="0" priority="4193"/>
  </conditionalFormatting>
  <conditionalFormatting sqref="ETZ102">
    <cfRule type="duplicateValues" dxfId="0" priority="4192"/>
  </conditionalFormatting>
  <conditionalFormatting sqref="EUG102">
    <cfRule type="duplicateValues" dxfId="0" priority="4191"/>
  </conditionalFormatting>
  <conditionalFormatting sqref="EUN102">
    <cfRule type="duplicateValues" dxfId="0" priority="4190"/>
  </conditionalFormatting>
  <conditionalFormatting sqref="EUU102">
    <cfRule type="duplicateValues" dxfId="0" priority="4189"/>
  </conditionalFormatting>
  <conditionalFormatting sqref="EVB102">
    <cfRule type="duplicateValues" dxfId="0" priority="4188"/>
  </conditionalFormatting>
  <conditionalFormatting sqref="EVI102">
    <cfRule type="duplicateValues" dxfId="0" priority="4187"/>
  </conditionalFormatting>
  <conditionalFormatting sqref="EVP102">
    <cfRule type="duplicateValues" dxfId="0" priority="4186"/>
  </conditionalFormatting>
  <conditionalFormatting sqref="EVW102">
    <cfRule type="duplicateValues" dxfId="0" priority="4185"/>
  </conditionalFormatting>
  <conditionalFormatting sqref="EWD102">
    <cfRule type="duplicateValues" dxfId="0" priority="4184"/>
  </conditionalFormatting>
  <conditionalFormatting sqref="EWK102">
    <cfRule type="duplicateValues" dxfId="0" priority="4183"/>
  </conditionalFormatting>
  <conditionalFormatting sqref="EWR102">
    <cfRule type="duplicateValues" dxfId="0" priority="4182"/>
  </conditionalFormatting>
  <conditionalFormatting sqref="EWY102">
    <cfRule type="duplicateValues" dxfId="0" priority="4181"/>
  </conditionalFormatting>
  <conditionalFormatting sqref="EXF102">
    <cfRule type="duplicateValues" dxfId="0" priority="4180"/>
  </conditionalFormatting>
  <conditionalFormatting sqref="EXM102">
    <cfRule type="duplicateValues" dxfId="0" priority="4179"/>
  </conditionalFormatting>
  <conditionalFormatting sqref="EXT102">
    <cfRule type="duplicateValues" dxfId="0" priority="4178"/>
  </conditionalFormatting>
  <conditionalFormatting sqref="EYA102">
    <cfRule type="duplicateValues" dxfId="0" priority="4177"/>
  </conditionalFormatting>
  <conditionalFormatting sqref="EYH102">
    <cfRule type="duplicateValues" dxfId="0" priority="4176"/>
  </conditionalFormatting>
  <conditionalFormatting sqref="EYO102">
    <cfRule type="duplicateValues" dxfId="0" priority="4175"/>
  </conditionalFormatting>
  <conditionalFormatting sqref="EYV102">
    <cfRule type="duplicateValues" dxfId="0" priority="4174"/>
  </conditionalFormatting>
  <conditionalFormatting sqref="EZC102">
    <cfRule type="duplicateValues" dxfId="0" priority="4173"/>
  </conditionalFormatting>
  <conditionalFormatting sqref="EZJ102">
    <cfRule type="duplicateValues" dxfId="0" priority="4172"/>
  </conditionalFormatting>
  <conditionalFormatting sqref="EZQ102">
    <cfRule type="duplicateValues" dxfId="0" priority="4171"/>
  </conditionalFormatting>
  <conditionalFormatting sqref="EZX102">
    <cfRule type="duplicateValues" dxfId="0" priority="4170"/>
  </conditionalFormatting>
  <conditionalFormatting sqref="FAE102">
    <cfRule type="duplicateValues" dxfId="0" priority="4169"/>
  </conditionalFormatting>
  <conditionalFormatting sqref="FAL102">
    <cfRule type="duplicateValues" dxfId="0" priority="4168"/>
  </conditionalFormatting>
  <conditionalFormatting sqref="FAS102">
    <cfRule type="duplicateValues" dxfId="0" priority="4167"/>
  </conditionalFormatting>
  <conditionalFormatting sqref="FAZ102">
    <cfRule type="duplicateValues" dxfId="0" priority="4166"/>
  </conditionalFormatting>
  <conditionalFormatting sqref="FBG102">
    <cfRule type="duplicateValues" dxfId="0" priority="4165"/>
  </conditionalFormatting>
  <conditionalFormatting sqref="FBN102">
    <cfRule type="duplicateValues" dxfId="0" priority="4164"/>
  </conditionalFormatting>
  <conditionalFormatting sqref="FBU102">
    <cfRule type="duplicateValues" dxfId="0" priority="4163"/>
  </conditionalFormatting>
  <conditionalFormatting sqref="FCB102">
    <cfRule type="duplicateValues" dxfId="0" priority="4162"/>
  </conditionalFormatting>
  <conditionalFormatting sqref="FCI102">
    <cfRule type="duplicateValues" dxfId="0" priority="4161"/>
  </conditionalFormatting>
  <conditionalFormatting sqref="FCP102">
    <cfRule type="duplicateValues" dxfId="0" priority="4160"/>
  </conditionalFormatting>
  <conditionalFormatting sqref="FCW102">
    <cfRule type="duplicateValues" dxfId="0" priority="4159"/>
  </conditionalFormatting>
  <conditionalFormatting sqref="FDD102">
    <cfRule type="duplicateValues" dxfId="0" priority="4158"/>
  </conditionalFormatting>
  <conditionalFormatting sqref="FDK102">
    <cfRule type="duplicateValues" dxfId="0" priority="4157"/>
  </conditionalFormatting>
  <conditionalFormatting sqref="FDR102">
    <cfRule type="duplicateValues" dxfId="0" priority="4156"/>
  </conditionalFormatting>
  <conditionalFormatting sqref="FDY102">
    <cfRule type="duplicateValues" dxfId="0" priority="4155"/>
  </conditionalFormatting>
  <conditionalFormatting sqref="FEF102">
    <cfRule type="duplicateValues" dxfId="0" priority="4154"/>
  </conditionalFormatting>
  <conditionalFormatting sqref="FEM102">
    <cfRule type="duplicateValues" dxfId="0" priority="4153"/>
  </conditionalFormatting>
  <conditionalFormatting sqref="FET102">
    <cfRule type="duplicateValues" dxfId="0" priority="4152"/>
  </conditionalFormatting>
  <conditionalFormatting sqref="FFA102">
    <cfRule type="duplicateValues" dxfId="0" priority="4151"/>
  </conditionalFormatting>
  <conditionalFormatting sqref="FFH102">
    <cfRule type="duplicateValues" dxfId="0" priority="4150"/>
  </conditionalFormatting>
  <conditionalFormatting sqref="FFO102">
    <cfRule type="duplicateValues" dxfId="0" priority="4149"/>
  </conditionalFormatting>
  <conditionalFormatting sqref="FFV102">
    <cfRule type="duplicateValues" dxfId="0" priority="4148"/>
  </conditionalFormatting>
  <conditionalFormatting sqref="FGC102">
    <cfRule type="duplicateValues" dxfId="0" priority="4147"/>
  </conditionalFormatting>
  <conditionalFormatting sqref="FGJ102">
    <cfRule type="duplicateValues" dxfId="0" priority="4146"/>
  </conditionalFormatting>
  <conditionalFormatting sqref="FGQ102">
    <cfRule type="duplicateValues" dxfId="0" priority="4145"/>
  </conditionalFormatting>
  <conditionalFormatting sqref="FGX102">
    <cfRule type="duplicateValues" dxfId="0" priority="4144"/>
  </conditionalFormatting>
  <conditionalFormatting sqref="FHE102">
    <cfRule type="duplicateValues" dxfId="0" priority="4143"/>
  </conditionalFormatting>
  <conditionalFormatting sqref="FHL102">
    <cfRule type="duplicateValues" dxfId="0" priority="4142"/>
  </conditionalFormatting>
  <conditionalFormatting sqref="FHS102">
    <cfRule type="duplicateValues" dxfId="0" priority="4141"/>
  </conditionalFormatting>
  <conditionalFormatting sqref="FHZ102">
    <cfRule type="duplicateValues" dxfId="0" priority="4140"/>
  </conditionalFormatting>
  <conditionalFormatting sqref="FIG102">
    <cfRule type="duplicateValues" dxfId="0" priority="4139"/>
  </conditionalFormatting>
  <conditionalFormatting sqref="FIN102">
    <cfRule type="duplicateValues" dxfId="0" priority="4138"/>
  </conditionalFormatting>
  <conditionalFormatting sqref="FIU102">
    <cfRule type="duplicateValues" dxfId="0" priority="4137"/>
  </conditionalFormatting>
  <conditionalFormatting sqref="FJB102">
    <cfRule type="duplicateValues" dxfId="0" priority="4136"/>
  </conditionalFormatting>
  <conditionalFormatting sqref="FJI102">
    <cfRule type="duplicateValues" dxfId="0" priority="4135"/>
  </conditionalFormatting>
  <conditionalFormatting sqref="FJP102">
    <cfRule type="duplicateValues" dxfId="0" priority="4134"/>
  </conditionalFormatting>
  <conditionalFormatting sqref="FJW102">
    <cfRule type="duplicateValues" dxfId="0" priority="4133"/>
  </conditionalFormatting>
  <conditionalFormatting sqref="FKD102">
    <cfRule type="duplicateValues" dxfId="0" priority="4132"/>
  </conditionalFormatting>
  <conditionalFormatting sqref="FKK102">
    <cfRule type="duplicateValues" dxfId="0" priority="4131"/>
  </conditionalFormatting>
  <conditionalFormatting sqref="FKR102">
    <cfRule type="duplicateValues" dxfId="0" priority="4130"/>
  </conditionalFormatting>
  <conditionalFormatting sqref="FKY102">
    <cfRule type="duplicateValues" dxfId="0" priority="4129"/>
  </conditionalFormatting>
  <conditionalFormatting sqref="FLF102">
    <cfRule type="duplicateValues" dxfId="0" priority="4128"/>
  </conditionalFormatting>
  <conditionalFormatting sqref="FLM102">
    <cfRule type="duplicateValues" dxfId="0" priority="4127"/>
  </conditionalFormatting>
  <conditionalFormatting sqref="FLT102">
    <cfRule type="duplicateValues" dxfId="0" priority="4126"/>
  </conditionalFormatting>
  <conditionalFormatting sqref="FMA102">
    <cfRule type="duplicateValues" dxfId="0" priority="4125"/>
  </conditionalFormatting>
  <conditionalFormatting sqref="FMH102">
    <cfRule type="duplicateValues" dxfId="0" priority="4124"/>
  </conditionalFormatting>
  <conditionalFormatting sqref="FMO102">
    <cfRule type="duplicateValues" dxfId="0" priority="4123"/>
  </conditionalFormatting>
  <conditionalFormatting sqref="FMV102">
    <cfRule type="duplicateValues" dxfId="0" priority="4122"/>
  </conditionalFormatting>
  <conditionalFormatting sqref="FNC102">
    <cfRule type="duplicateValues" dxfId="0" priority="4121"/>
  </conditionalFormatting>
  <conditionalFormatting sqref="FNJ102">
    <cfRule type="duplicateValues" dxfId="0" priority="4120"/>
  </conditionalFormatting>
  <conditionalFormatting sqref="FNQ102">
    <cfRule type="duplicateValues" dxfId="0" priority="4119"/>
  </conditionalFormatting>
  <conditionalFormatting sqref="FNX102">
    <cfRule type="duplicateValues" dxfId="0" priority="4118"/>
  </conditionalFormatting>
  <conditionalFormatting sqref="FOE102">
    <cfRule type="duplicateValues" dxfId="0" priority="4117"/>
  </conditionalFormatting>
  <conditionalFormatting sqref="FOL102">
    <cfRule type="duplicateValues" dxfId="0" priority="4116"/>
  </conditionalFormatting>
  <conditionalFormatting sqref="FOS102">
    <cfRule type="duplicateValues" dxfId="0" priority="4115"/>
  </conditionalFormatting>
  <conditionalFormatting sqref="FOZ102">
    <cfRule type="duplicateValues" dxfId="0" priority="4114"/>
  </conditionalFormatting>
  <conditionalFormatting sqref="FPG102">
    <cfRule type="duplicateValues" dxfId="0" priority="4113"/>
  </conditionalFormatting>
  <conditionalFormatting sqref="FPN102">
    <cfRule type="duplicateValues" dxfId="0" priority="4112"/>
  </conditionalFormatting>
  <conditionalFormatting sqref="FPU102">
    <cfRule type="duplicateValues" dxfId="0" priority="4111"/>
  </conditionalFormatting>
  <conditionalFormatting sqref="FQB102">
    <cfRule type="duplicateValues" dxfId="0" priority="4110"/>
  </conditionalFormatting>
  <conditionalFormatting sqref="FQI102">
    <cfRule type="duplicateValues" dxfId="0" priority="4109"/>
  </conditionalFormatting>
  <conditionalFormatting sqref="FQP102">
    <cfRule type="duplicateValues" dxfId="0" priority="4108"/>
  </conditionalFormatting>
  <conditionalFormatting sqref="FQW102">
    <cfRule type="duplicateValues" dxfId="0" priority="4107"/>
  </conditionalFormatting>
  <conditionalFormatting sqref="FRD102">
    <cfRule type="duplicateValues" dxfId="0" priority="4106"/>
  </conditionalFormatting>
  <conditionalFormatting sqref="FRK102">
    <cfRule type="duplicateValues" dxfId="0" priority="4105"/>
  </conditionalFormatting>
  <conditionalFormatting sqref="FRR102">
    <cfRule type="duplicateValues" dxfId="0" priority="4104"/>
  </conditionalFormatting>
  <conditionalFormatting sqref="FRY102">
    <cfRule type="duplicateValues" dxfId="0" priority="4103"/>
  </conditionalFormatting>
  <conditionalFormatting sqref="FSF102">
    <cfRule type="duplicateValues" dxfId="0" priority="4102"/>
  </conditionalFormatting>
  <conditionalFormatting sqref="FSM102">
    <cfRule type="duplicateValues" dxfId="0" priority="4101"/>
  </conditionalFormatting>
  <conditionalFormatting sqref="FST102">
    <cfRule type="duplicateValues" dxfId="0" priority="4100"/>
  </conditionalFormatting>
  <conditionalFormatting sqref="FTA102">
    <cfRule type="duplicateValues" dxfId="0" priority="4099"/>
  </conditionalFormatting>
  <conditionalFormatting sqref="FTH102">
    <cfRule type="duplicateValues" dxfId="0" priority="4098"/>
  </conditionalFormatting>
  <conditionalFormatting sqref="FTO102">
    <cfRule type="duplicateValues" dxfId="0" priority="4097"/>
  </conditionalFormatting>
  <conditionalFormatting sqref="FTV102">
    <cfRule type="duplicateValues" dxfId="0" priority="4096"/>
  </conditionalFormatting>
  <conditionalFormatting sqref="FUC102">
    <cfRule type="duplicateValues" dxfId="0" priority="4095"/>
  </conditionalFormatting>
  <conditionalFormatting sqref="FUJ102">
    <cfRule type="duplicateValues" dxfId="0" priority="4094"/>
  </conditionalFormatting>
  <conditionalFormatting sqref="FUQ102">
    <cfRule type="duplicateValues" dxfId="0" priority="4093"/>
  </conditionalFormatting>
  <conditionalFormatting sqref="FUX102">
    <cfRule type="duplicateValues" dxfId="0" priority="4092"/>
  </conditionalFormatting>
  <conditionalFormatting sqref="FVE102">
    <cfRule type="duplicateValues" dxfId="0" priority="4091"/>
  </conditionalFormatting>
  <conditionalFormatting sqref="FVL102">
    <cfRule type="duplicateValues" dxfId="0" priority="4090"/>
  </conditionalFormatting>
  <conditionalFormatting sqref="FVS102">
    <cfRule type="duplicateValues" dxfId="0" priority="4089"/>
  </conditionalFormatting>
  <conditionalFormatting sqref="FVZ102">
    <cfRule type="duplicateValues" dxfId="0" priority="4088"/>
  </conditionalFormatting>
  <conditionalFormatting sqref="FWG102">
    <cfRule type="duplicateValues" dxfId="0" priority="4087"/>
  </conditionalFormatting>
  <conditionalFormatting sqref="FWN102">
    <cfRule type="duplicateValues" dxfId="0" priority="4086"/>
  </conditionalFormatting>
  <conditionalFormatting sqref="FWU102">
    <cfRule type="duplicateValues" dxfId="0" priority="4085"/>
  </conditionalFormatting>
  <conditionalFormatting sqref="FXB102">
    <cfRule type="duplicateValues" dxfId="0" priority="4084"/>
  </conditionalFormatting>
  <conditionalFormatting sqref="FXI102">
    <cfRule type="duplicateValues" dxfId="0" priority="4083"/>
  </conditionalFormatting>
  <conditionalFormatting sqref="FXP102">
    <cfRule type="duplicateValues" dxfId="0" priority="4082"/>
  </conditionalFormatting>
  <conditionalFormatting sqref="FXW102">
    <cfRule type="duplicateValues" dxfId="0" priority="4081"/>
  </conditionalFormatting>
  <conditionalFormatting sqref="FYD102">
    <cfRule type="duplicateValues" dxfId="0" priority="4080"/>
  </conditionalFormatting>
  <conditionalFormatting sqref="FYK102">
    <cfRule type="duplicateValues" dxfId="0" priority="4079"/>
  </conditionalFormatting>
  <conditionalFormatting sqref="FYR102">
    <cfRule type="duplicateValues" dxfId="0" priority="4078"/>
  </conditionalFormatting>
  <conditionalFormatting sqref="FYY102">
    <cfRule type="duplicateValues" dxfId="0" priority="4077"/>
  </conditionalFormatting>
  <conditionalFormatting sqref="FZF102">
    <cfRule type="duplicateValues" dxfId="0" priority="4076"/>
  </conditionalFormatting>
  <conditionalFormatting sqref="FZM102">
    <cfRule type="duplicateValues" dxfId="0" priority="4075"/>
  </conditionalFormatting>
  <conditionalFormatting sqref="FZT102">
    <cfRule type="duplicateValues" dxfId="0" priority="4074"/>
  </conditionalFormatting>
  <conditionalFormatting sqref="GAA102">
    <cfRule type="duplicateValues" dxfId="0" priority="4073"/>
  </conditionalFormatting>
  <conditionalFormatting sqref="GAH102">
    <cfRule type="duplicateValues" dxfId="0" priority="4072"/>
  </conditionalFormatting>
  <conditionalFormatting sqref="GAO102">
    <cfRule type="duplicateValues" dxfId="0" priority="4071"/>
  </conditionalFormatting>
  <conditionalFormatting sqref="GAV102">
    <cfRule type="duplicateValues" dxfId="0" priority="4070"/>
  </conditionalFormatting>
  <conditionalFormatting sqref="GBC102">
    <cfRule type="duplicateValues" dxfId="0" priority="4069"/>
  </conditionalFormatting>
  <conditionalFormatting sqref="GBJ102">
    <cfRule type="duplicateValues" dxfId="0" priority="4068"/>
  </conditionalFormatting>
  <conditionalFormatting sqref="GBQ102">
    <cfRule type="duplicateValues" dxfId="0" priority="4067"/>
  </conditionalFormatting>
  <conditionalFormatting sqref="GBX102">
    <cfRule type="duplicateValues" dxfId="0" priority="4066"/>
  </conditionalFormatting>
  <conditionalFormatting sqref="GCE102">
    <cfRule type="duplicateValues" dxfId="0" priority="4065"/>
  </conditionalFormatting>
  <conditionalFormatting sqref="GCL102">
    <cfRule type="duplicateValues" dxfId="0" priority="4064"/>
  </conditionalFormatting>
  <conditionalFormatting sqref="GCS102">
    <cfRule type="duplicateValues" dxfId="0" priority="4063"/>
  </conditionalFormatting>
  <conditionalFormatting sqref="GCZ102">
    <cfRule type="duplicateValues" dxfId="0" priority="4062"/>
  </conditionalFormatting>
  <conditionalFormatting sqref="GDG102">
    <cfRule type="duplicateValues" dxfId="0" priority="4061"/>
  </conditionalFormatting>
  <conditionalFormatting sqref="GDN102">
    <cfRule type="duplicateValues" dxfId="0" priority="4060"/>
  </conditionalFormatting>
  <conditionalFormatting sqref="GDU102">
    <cfRule type="duplicateValues" dxfId="0" priority="4059"/>
  </conditionalFormatting>
  <conditionalFormatting sqref="GEB102">
    <cfRule type="duplicateValues" dxfId="0" priority="4058"/>
  </conditionalFormatting>
  <conditionalFormatting sqref="GEI102">
    <cfRule type="duplicateValues" dxfId="0" priority="4057"/>
  </conditionalFormatting>
  <conditionalFormatting sqref="GEP102">
    <cfRule type="duplicateValues" dxfId="0" priority="4056"/>
  </conditionalFormatting>
  <conditionalFormatting sqref="GEW102">
    <cfRule type="duplicateValues" dxfId="0" priority="4055"/>
  </conditionalFormatting>
  <conditionalFormatting sqref="GFD102">
    <cfRule type="duplicateValues" dxfId="0" priority="4054"/>
  </conditionalFormatting>
  <conditionalFormatting sqref="GFK102">
    <cfRule type="duplicateValues" dxfId="0" priority="4053"/>
  </conditionalFormatting>
  <conditionalFormatting sqref="GFR102">
    <cfRule type="duplicateValues" dxfId="0" priority="4052"/>
  </conditionalFormatting>
  <conditionalFormatting sqref="GFY102">
    <cfRule type="duplicateValues" dxfId="0" priority="4051"/>
  </conditionalFormatting>
  <conditionalFormatting sqref="GGF102">
    <cfRule type="duplicateValues" dxfId="0" priority="4050"/>
  </conditionalFormatting>
  <conditionalFormatting sqref="GGM102">
    <cfRule type="duplicateValues" dxfId="0" priority="4049"/>
  </conditionalFormatting>
  <conditionalFormatting sqref="GGT102">
    <cfRule type="duplicateValues" dxfId="0" priority="4048"/>
  </conditionalFormatting>
  <conditionalFormatting sqref="GHA102">
    <cfRule type="duplicateValues" dxfId="0" priority="4047"/>
  </conditionalFormatting>
  <conditionalFormatting sqref="GHH102">
    <cfRule type="duplicateValues" dxfId="0" priority="4046"/>
  </conditionalFormatting>
  <conditionalFormatting sqref="GHO102">
    <cfRule type="duplicateValues" dxfId="0" priority="4045"/>
  </conditionalFormatting>
  <conditionalFormatting sqref="GHV102">
    <cfRule type="duplicateValues" dxfId="0" priority="4044"/>
  </conditionalFormatting>
  <conditionalFormatting sqref="GIC102">
    <cfRule type="duplicateValues" dxfId="0" priority="4043"/>
  </conditionalFormatting>
  <conditionalFormatting sqref="GIJ102">
    <cfRule type="duplicateValues" dxfId="0" priority="4042"/>
  </conditionalFormatting>
  <conditionalFormatting sqref="GIQ102">
    <cfRule type="duplicateValues" dxfId="0" priority="4041"/>
  </conditionalFormatting>
  <conditionalFormatting sqref="GIX102">
    <cfRule type="duplicateValues" dxfId="0" priority="4040"/>
  </conditionalFormatting>
  <conditionalFormatting sqref="GJE102">
    <cfRule type="duplicateValues" dxfId="0" priority="4039"/>
  </conditionalFormatting>
  <conditionalFormatting sqref="GJL102">
    <cfRule type="duplicateValues" dxfId="0" priority="4038"/>
  </conditionalFormatting>
  <conditionalFormatting sqref="GJS102">
    <cfRule type="duplicateValues" dxfId="0" priority="4037"/>
  </conditionalFormatting>
  <conditionalFormatting sqref="GJZ102">
    <cfRule type="duplicateValues" dxfId="0" priority="4036"/>
  </conditionalFormatting>
  <conditionalFormatting sqref="GKG102">
    <cfRule type="duplicateValues" dxfId="0" priority="4035"/>
  </conditionalFormatting>
  <conditionalFormatting sqref="GKN102">
    <cfRule type="duplicateValues" dxfId="0" priority="4034"/>
  </conditionalFormatting>
  <conditionalFormatting sqref="GKU102">
    <cfRule type="duplicateValues" dxfId="0" priority="4033"/>
  </conditionalFormatting>
  <conditionalFormatting sqref="GLB102">
    <cfRule type="duplicateValues" dxfId="0" priority="4032"/>
  </conditionalFormatting>
  <conditionalFormatting sqref="GLI102">
    <cfRule type="duplicateValues" dxfId="0" priority="4031"/>
  </conditionalFormatting>
  <conditionalFormatting sqref="GLP102">
    <cfRule type="duplicateValues" dxfId="0" priority="4030"/>
  </conditionalFormatting>
  <conditionalFormatting sqref="GLW102">
    <cfRule type="duplicateValues" dxfId="0" priority="4029"/>
  </conditionalFormatting>
  <conditionalFormatting sqref="GMD102">
    <cfRule type="duplicateValues" dxfId="0" priority="4028"/>
  </conditionalFormatting>
  <conditionalFormatting sqref="GMK102">
    <cfRule type="duplicateValues" dxfId="0" priority="4027"/>
  </conditionalFormatting>
  <conditionalFormatting sqref="GMR102">
    <cfRule type="duplicateValues" dxfId="0" priority="4026"/>
  </conditionalFormatting>
  <conditionalFormatting sqref="GMY102">
    <cfRule type="duplicateValues" dxfId="0" priority="4025"/>
  </conditionalFormatting>
  <conditionalFormatting sqref="GNF102">
    <cfRule type="duplicateValues" dxfId="0" priority="4024"/>
  </conditionalFormatting>
  <conditionalFormatting sqref="GNM102">
    <cfRule type="duplicateValues" dxfId="0" priority="4023"/>
  </conditionalFormatting>
  <conditionalFormatting sqref="GNT102">
    <cfRule type="duplicateValues" dxfId="0" priority="4022"/>
  </conditionalFormatting>
  <conditionalFormatting sqref="GOA102">
    <cfRule type="duplicateValues" dxfId="0" priority="4021"/>
  </conditionalFormatting>
  <conditionalFormatting sqref="GOH102">
    <cfRule type="duplicateValues" dxfId="0" priority="4020"/>
  </conditionalFormatting>
  <conditionalFormatting sqref="GOO102">
    <cfRule type="duplicateValues" dxfId="0" priority="4019"/>
  </conditionalFormatting>
  <conditionalFormatting sqref="GOV102">
    <cfRule type="duplicateValues" dxfId="0" priority="4018"/>
  </conditionalFormatting>
  <conditionalFormatting sqref="GPC102">
    <cfRule type="duplicateValues" dxfId="0" priority="4017"/>
  </conditionalFormatting>
  <conditionalFormatting sqref="GPJ102">
    <cfRule type="duplicateValues" dxfId="0" priority="4016"/>
  </conditionalFormatting>
  <conditionalFormatting sqref="GPQ102">
    <cfRule type="duplicateValues" dxfId="0" priority="4015"/>
  </conditionalFormatting>
  <conditionalFormatting sqref="GPX102">
    <cfRule type="duplicateValues" dxfId="0" priority="4014"/>
  </conditionalFormatting>
  <conditionalFormatting sqref="GQE102">
    <cfRule type="duplicateValues" dxfId="0" priority="4013"/>
  </conditionalFormatting>
  <conditionalFormatting sqref="GQL102">
    <cfRule type="duplicateValues" dxfId="0" priority="4012"/>
  </conditionalFormatting>
  <conditionalFormatting sqref="GQS102">
    <cfRule type="duplicateValues" dxfId="0" priority="4011"/>
  </conditionalFormatting>
  <conditionalFormatting sqref="GQZ102">
    <cfRule type="duplicateValues" dxfId="0" priority="4010"/>
  </conditionalFormatting>
  <conditionalFormatting sqref="GRG102">
    <cfRule type="duplicateValues" dxfId="0" priority="4009"/>
  </conditionalFormatting>
  <conditionalFormatting sqref="GRN102">
    <cfRule type="duplicateValues" dxfId="0" priority="4008"/>
  </conditionalFormatting>
  <conditionalFormatting sqref="GRU102">
    <cfRule type="duplicateValues" dxfId="0" priority="4007"/>
  </conditionalFormatting>
  <conditionalFormatting sqref="GSB102">
    <cfRule type="duplicateValues" dxfId="0" priority="4006"/>
  </conditionalFormatting>
  <conditionalFormatting sqref="GSI102">
    <cfRule type="duplicateValues" dxfId="0" priority="4005"/>
  </conditionalFormatting>
  <conditionalFormatting sqref="GSP102">
    <cfRule type="duplicateValues" dxfId="0" priority="4004"/>
  </conditionalFormatting>
  <conditionalFormatting sqref="GSW102">
    <cfRule type="duplicateValues" dxfId="0" priority="4003"/>
  </conditionalFormatting>
  <conditionalFormatting sqref="GTD102">
    <cfRule type="duplicateValues" dxfId="0" priority="4002"/>
  </conditionalFormatting>
  <conditionalFormatting sqref="GTK102">
    <cfRule type="duplicateValues" dxfId="0" priority="4001"/>
  </conditionalFormatting>
  <conditionalFormatting sqref="GTR102">
    <cfRule type="duplicateValues" dxfId="0" priority="4000"/>
  </conditionalFormatting>
  <conditionalFormatting sqref="GTY102">
    <cfRule type="duplicateValues" dxfId="0" priority="3999"/>
  </conditionalFormatting>
  <conditionalFormatting sqref="GUF102">
    <cfRule type="duplicateValues" dxfId="0" priority="3998"/>
  </conditionalFormatting>
  <conditionalFormatting sqref="GUM102">
    <cfRule type="duplicateValues" dxfId="0" priority="3997"/>
  </conditionalFormatting>
  <conditionalFormatting sqref="GUT102">
    <cfRule type="duplicateValues" dxfId="0" priority="3996"/>
  </conditionalFormatting>
  <conditionalFormatting sqref="GVA102">
    <cfRule type="duplicateValues" dxfId="0" priority="3995"/>
  </conditionalFormatting>
  <conditionalFormatting sqref="GVH102">
    <cfRule type="duplicateValues" dxfId="0" priority="3994"/>
  </conditionalFormatting>
  <conditionalFormatting sqref="GVO102">
    <cfRule type="duplicateValues" dxfId="0" priority="3993"/>
  </conditionalFormatting>
  <conditionalFormatting sqref="GVV102">
    <cfRule type="duplicateValues" dxfId="0" priority="3992"/>
  </conditionalFormatting>
  <conditionalFormatting sqref="GWC102">
    <cfRule type="duplicateValues" dxfId="0" priority="3991"/>
  </conditionalFormatting>
  <conditionalFormatting sqref="GWJ102">
    <cfRule type="duplicateValues" dxfId="0" priority="3990"/>
  </conditionalFormatting>
  <conditionalFormatting sqref="GWQ102">
    <cfRule type="duplicateValues" dxfId="0" priority="3989"/>
  </conditionalFormatting>
  <conditionalFormatting sqref="GWX102">
    <cfRule type="duplicateValues" dxfId="0" priority="3988"/>
  </conditionalFormatting>
  <conditionalFormatting sqref="GXE102">
    <cfRule type="duplicateValues" dxfId="0" priority="3987"/>
  </conditionalFormatting>
  <conditionalFormatting sqref="GXL102">
    <cfRule type="duplicateValues" dxfId="0" priority="3986"/>
  </conditionalFormatting>
  <conditionalFormatting sqref="GXS102">
    <cfRule type="duplicateValues" dxfId="0" priority="3985"/>
  </conditionalFormatting>
  <conditionalFormatting sqref="GXZ102">
    <cfRule type="duplicateValues" dxfId="0" priority="3984"/>
  </conditionalFormatting>
  <conditionalFormatting sqref="GYG102">
    <cfRule type="duplicateValues" dxfId="0" priority="3983"/>
  </conditionalFormatting>
  <conditionalFormatting sqref="GYN102">
    <cfRule type="duplicateValues" dxfId="0" priority="3982"/>
  </conditionalFormatting>
  <conditionalFormatting sqref="GYU102">
    <cfRule type="duplicateValues" dxfId="0" priority="3981"/>
  </conditionalFormatting>
  <conditionalFormatting sqref="GZB102">
    <cfRule type="duplicateValues" dxfId="0" priority="3980"/>
  </conditionalFormatting>
  <conditionalFormatting sqref="GZI102">
    <cfRule type="duplicateValues" dxfId="0" priority="3979"/>
  </conditionalFormatting>
  <conditionalFormatting sqref="GZP102">
    <cfRule type="duplicateValues" dxfId="0" priority="3978"/>
  </conditionalFormatting>
  <conditionalFormatting sqref="GZW102">
    <cfRule type="duplicateValues" dxfId="0" priority="3977"/>
  </conditionalFormatting>
  <conditionalFormatting sqref="HAD102">
    <cfRule type="duplicateValues" dxfId="0" priority="3976"/>
  </conditionalFormatting>
  <conditionalFormatting sqref="HAK102">
    <cfRule type="duplicateValues" dxfId="0" priority="3975"/>
  </conditionalFormatting>
  <conditionalFormatting sqref="HAR102">
    <cfRule type="duplicateValues" dxfId="0" priority="3974"/>
  </conditionalFormatting>
  <conditionalFormatting sqref="HAY102">
    <cfRule type="duplicateValues" dxfId="0" priority="3973"/>
  </conditionalFormatting>
  <conditionalFormatting sqref="HBF102">
    <cfRule type="duplicateValues" dxfId="0" priority="3972"/>
  </conditionalFormatting>
  <conditionalFormatting sqref="HBM102">
    <cfRule type="duplicateValues" dxfId="0" priority="3971"/>
  </conditionalFormatting>
  <conditionalFormatting sqref="HBT102">
    <cfRule type="duplicateValues" dxfId="0" priority="3970"/>
  </conditionalFormatting>
  <conditionalFormatting sqref="HCA102">
    <cfRule type="duplicateValues" dxfId="0" priority="3969"/>
  </conditionalFormatting>
  <conditionalFormatting sqref="HCH102">
    <cfRule type="duplicateValues" dxfId="0" priority="3968"/>
  </conditionalFormatting>
  <conditionalFormatting sqref="HCO102">
    <cfRule type="duplicateValues" dxfId="0" priority="3967"/>
  </conditionalFormatting>
  <conditionalFormatting sqref="HCV102">
    <cfRule type="duplicateValues" dxfId="0" priority="3966"/>
  </conditionalFormatting>
  <conditionalFormatting sqref="HDC102">
    <cfRule type="duplicateValues" dxfId="0" priority="3965"/>
  </conditionalFormatting>
  <conditionalFormatting sqref="HDJ102">
    <cfRule type="duplicateValues" dxfId="0" priority="3964"/>
  </conditionalFormatting>
  <conditionalFormatting sqref="HDQ102">
    <cfRule type="duplicateValues" dxfId="0" priority="3963"/>
  </conditionalFormatting>
  <conditionalFormatting sqref="HDX102">
    <cfRule type="duplicateValues" dxfId="0" priority="3962"/>
  </conditionalFormatting>
  <conditionalFormatting sqref="HEE102">
    <cfRule type="duplicateValues" dxfId="0" priority="3961"/>
  </conditionalFormatting>
  <conditionalFormatting sqref="HEL102">
    <cfRule type="duplicateValues" dxfId="0" priority="3960"/>
  </conditionalFormatting>
  <conditionalFormatting sqref="HES102">
    <cfRule type="duplicateValues" dxfId="0" priority="3959"/>
  </conditionalFormatting>
  <conditionalFormatting sqref="HEZ102">
    <cfRule type="duplicateValues" dxfId="0" priority="3958"/>
  </conditionalFormatting>
  <conditionalFormatting sqref="HFG102">
    <cfRule type="duplicateValues" dxfId="0" priority="3957"/>
  </conditionalFormatting>
  <conditionalFormatting sqref="HFN102">
    <cfRule type="duplicateValues" dxfId="0" priority="3956"/>
  </conditionalFormatting>
  <conditionalFormatting sqref="HFU102">
    <cfRule type="duplicateValues" dxfId="0" priority="3955"/>
  </conditionalFormatting>
  <conditionalFormatting sqref="HGB102">
    <cfRule type="duplicateValues" dxfId="0" priority="3954"/>
  </conditionalFormatting>
  <conditionalFormatting sqref="HGI102">
    <cfRule type="duplicateValues" dxfId="0" priority="3953"/>
  </conditionalFormatting>
  <conditionalFormatting sqref="HGP102">
    <cfRule type="duplicateValues" dxfId="0" priority="3952"/>
  </conditionalFormatting>
  <conditionalFormatting sqref="HGW102">
    <cfRule type="duplicateValues" dxfId="0" priority="3951"/>
  </conditionalFormatting>
  <conditionalFormatting sqref="HHD102">
    <cfRule type="duplicateValues" dxfId="0" priority="3950"/>
  </conditionalFormatting>
  <conditionalFormatting sqref="HHK102">
    <cfRule type="duplicateValues" dxfId="0" priority="3949"/>
  </conditionalFormatting>
  <conditionalFormatting sqref="HHR102">
    <cfRule type="duplicateValues" dxfId="0" priority="3948"/>
  </conditionalFormatting>
  <conditionalFormatting sqref="HHY102">
    <cfRule type="duplicateValues" dxfId="0" priority="3947"/>
  </conditionalFormatting>
  <conditionalFormatting sqref="HIF102">
    <cfRule type="duplicateValues" dxfId="0" priority="3946"/>
  </conditionalFormatting>
  <conditionalFormatting sqref="HIM102">
    <cfRule type="duplicateValues" dxfId="0" priority="3945"/>
  </conditionalFormatting>
  <conditionalFormatting sqref="HIT102">
    <cfRule type="duplicateValues" dxfId="0" priority="3944"/>
  </conditionalFormatting>
  <conditionalFormatting sqref="HJA102">
    <cfRule type="duplicateValues" dxfId="0" priority="3943"/>
  </conditionalFormatting>
  <conditionalFormatting sqref="HJH102">
    <cfRule type="duplicateValues" dxfId="0" priority="3942"/>
  </conditionalFormatting>
  <conditionalFormatting sqref="HJO102">
    <cfRule type="duplicateValues" dxfId="0" priority="3941"/>
  </conditionalFormatting>
  <conditionalFormatting sqref="HJV102">
    <cfRule type="duplicateValues" dxfId="0" priority="3940"/>
  </conditionalFormatting>
  <conditionalFormatting sqref="HKC102">
    <cfRule type="duplicateValues" dxfId="0" priority="3939"/>
  </conditionalFormatting>
  <conditionalFormatting sqref="HKJ102">
    <cfRule type="duplicateValues" dxfId="0" priority="3938"/>
  </conditionalFormatting>
  <conditionalFormatting sqref="HKQ102">
    <cfRule type="duplicateValues" dxfId="0" priority="3937"/>
  </conditionalFormatting>
  <conditionalFormatting sqref="HKX102">
    <cfRule type="duplicateValues" dxfId="0" priority="3936"/>
  </conditionalFormatting>
  <conditionalFormatting sqref="HLE102">
    <cfRule type="duplicateValues" dxfId="0" priority="3935"/>
  </conditionalFormatting>
  <conditionalFormatting sqref="HLL102">
    <cfRule type="duplicateValues" dxfId="0" priority="3934"/>
  </conditionalFormatting>
  <conditionalFormatting sqref="HLS102">
    <cfRule type="duplicateValues" dxfId="0" priority="3933"/>
  </conditionalFormatting>
  <conditionalFormatting sqref="HLZ102">
    <cfRule type="duplicateValues" dxfId="0" priority="3932"/>
  </conditionalFormatting>
  <conditionalFormatting sqref="HMG102">
    <cfRule type="duplicateValues" dxfId="0" priority="3931"/>
  </conditionalFormatting>
  <conditionalFormatting sqref="HMN102">
    <cfRule type="duplicateValues" dxfId="0" priority="3930"/>
  </conditionalFormatting>
  <conditionalFormatting sqref="HMU102">
    <cfRule type="duplicateValues" dxfId="0" priority="3929"/>
  </conditionalFormatting>
  <conditionalFormatting sqref="HNB102">
    <cfRule type="duplicateValues" dxfId="0" priority="3928"/>
  </conditionalFormatting>
  <conditionalFormatting sqref="HNI102">
    <cfRule type="duplicateValues" dxfId="0" priority="3927"/>
  </conditionalFormatting>
  <conditionalFormatting sqref="HNP102">
    <cfRule type="duplicateValues" dxfId="0" priority="3926"/>
  </conditionalFormatting>
  <conditionalFormatting sqref="HNW102">
    <cfRule type="duplicateValues" dxfId="0" priority="3925"/>
  </conditionalFormatting>
  <conditionalFormatting sqref="HOD102">
    <cfRule type="duplicateValues" dxfId="0" priority="3924"/>
  </conditionalFormatting>
  <conditionalFormatting sqref="HOK102">
    <cfRule type="duplicateValues" dxfId="0" priority="3923"/>
  </conditionalFormatting>
  <conditionalFormatting sqref="HOR102">
    <cfRule type="duplicateValues" dxfId="0" priority="3922"/>
  </conditionalFormatting>
  <conditionalFormatting sqref="HOY102">
    <cfRule type="duplicateValues" dxfId="0" priority="3921"/>
  </conditionalFormatting>
  <conditionalFormatting sqref="HPF102">
    <cfRule type="duplicateValues" dxfId="0" priority="3920"/>
  </conditionalFormatting>
  <conditionalFormatting sqref="HPM102">
    <cfRule type="duplicateValues" dxfId="0" priority="3919"/>
  </conditionalFormatting>
  <conditionalFormatting sqref="HPT102">
    <cfRule type="duplicateValues" dxfId="0" priority="3918"/>
  </conditionalFormatting>
  <conditionalFormatting sqref="HQA102">
    <cfRule type="duplicateValues" dxfId="0" priority="3917"/>
  </conditionalFormatting>
  <conditionalFormatting sqref="HQH102">
    <cfRule type="duplicateValues" dxfId="0" priority="3916"/>
  </conditionalFormatting>
  <conditionalFormatting sqref="HQO102">
    <cfRule type="duplicateValues" dxfId="0" priority="3915"/>
  </conditionalFormatting>
  <conditionalFormatting sqref="HQV102">
    <cfRule type="duplicateValues" dxfId="0" priority="3914"/>
  </conditionalFormatting>
  <conditionalFormatting sqref="HRC102">
    <cfRule type="duplicateValues" dxfId="0" priority="3913"/>
  </conditionalFormatting>
  <conditionalFormatting sqref="HRJ102">
    <cfRule type="duplicateValues" dxfId="0" priority="3912"/>
  </conditionalFormatting>
  <conditionalFormatting sqref="HRQ102">
    <cfRule type="duplicateValues" dxfId="0" priority="3911"/>
  </conditionalFormatting>
  <conditionalFormatting sqref="HRX102">
    <cfRule type="duplicateValues" dxfId="0" priority="3910"/>
  </conditionalFormatting>
  <conditionalFormatting sqref="HSE102">
    <cfRule type="duplicateValues" dxfId="0" priority="3909"/>
  </conditionalFormatting>
  <conditionalFormatting sqref="HSL102">
    <cfRule type="duplicateValues" dxfId="0" priority="3908"/>
  </conditionalFormatting>
  <conditionalFormatting sqref="HSS102">
    <cfRule type="duplicateValues" dxfId="0" priority="3907"/>
  </conditionalFormatting>
  <conditionalFormatting sqref="HSZ102">
    <cfRule type="duplicateValues" dxfId="0" priority="3906"/>
  </conditionalFormatting>
  <conditionalFormatting sqref="HTG102">
    <cfRule type="duplicateValues" dxfId="0" priority="3905"/>
  </conditionalFormatting>
  <conditionalFormatting sqref="HTN102">
    <cfRule type="duplicateValues" dxfId="0" priority="3904"/>
  </conditionalFormatting>
  <conditionalFormatting sqref="HTU102">
    <cfRule type="duplicateValues" dxfId="0" priority="3903"/>
  </conditionalFormatting>
  <conditionalFormatting sqref="HUB102">
    <cfRule type="duplicateValues" dxfId="0" priority="3902"/>
  </conditionalFormatting>
  <conditionalFormatting sqref="HUI102">
    <cfRule type="duplicateValues" dxfId="0" priority="3901"/>
  </conditionalFormatting>
  <conditionalFormatting sqref="HUP102">
    <cfRule type="duplicateValues" dxfId="0" priority="3900"/>
  </conditionalFormatting>
  <conditionalFormatting sqref="HUW102">
    <cfRule type="duplicateValues" dxfId="0" priority="3899"/>
  </conditionalFormatting>
  <conditionalFormatting sqref="HVD102">
    <cfRule type="duplicateValues" dxfId="0" priority="3898"/>
  </conditionalFormatting>
  <conditionalFormatting sqref="HVK102">
    <cfRule type="duplicateValues" dxfId="0" priority="3897"/>
  </conditionalFormatting>
  <conditionalFormatting sqref="HVR102">
    <cfRule type="duplicateValues" dxfId="0" priority="3896"/>
  </conditionalFormatting>
  <conditionalFormatting sqref="HVY102">
    <cfRule type="duplicateValues" dxfId="0" priority="3895"/>
  </conditionalFormatting>
  <conditionalFormatting sqref="HWF102">
    <cfRule type="duplicateValues" dxfId="0" priority="3894"/>
  </conditionalFormatting>
  <conditionalFormatting sqref="HWM102">
    <cfRule type="duplicateValues" dxfId="0" priority="3893"/>
  </conditionalFormatting>
  <conditionalFormatting sqref="HWT102">
    <cfRule type="duplicateValues" dxfId="0" priority="3892"/>
  </conditionalFormatting>
  <conditionalFormatting sqref="HXA102">
    <cfRule type="duplicateValues" dxfId="0" priority="3891"/>
  </conditionalFormatting>
  <conditionalFormatting sqref="HXH102">
    <cfRule type="duplicateValues" dxfId="0" priority="3890"/>
  </conditionalFormatting>
  <conditionalFormatting sqref="HXO102">
    <cfRule type="duplicateValues" dxfId="0" priority="3889"/>
  </conditionalFormatting>
  <conditionalFormatting sqref="HXV102">
    <cfRule type="duplicateValues" dxfId="0" priority="3888"/>
  </conditionalFormatting>
  <conditionalFormatting sqref="HYC102">
    <cfRule type="duplicateValues" dxfId="0" priority="3887"/>
  </conditionalFormatting>
  <conditionalFormatting sqref="HYJ102">
    <cfRule type="duplicateValues" dxfId="0" priority="3886"/>
  </conditionalFormatting>
  <conditionalFormatting sqref="HYQ102">
    <cfRule type="duplicateValues" dxfId="0" priority="3885"/>
  </conditionalFormatting>
  <conditionalFormatting sqref="HYX102">
    <cfRule type="duplicateValues" dxfId="0" priority="3884"/>
  </conditionalFormatting>
  <conditionalFormatting sqref="HZE102">
    <cfRule type="duplicateValues" dxfId="0" priority="3883"/>
  </conditionalFormatting>
  <conditionalFormatting sqref="HZL102">
    <cfRule type="duplicateValues" dxfId="0" priority="3882"/>
  </conditionalFormatting>
  <conditionalFormatting sqref="HZS102">
    <cfRule type="duplicateValues" dxfId="0" priority="3881"/>
  </conditionalFormatting>
  <conditionalFormatting sqref="HZZ102">
    <cfRule type="duplicateValues" dxfId="0" priority="3880"/>
  </conditionalFormatting>
  <conditionalFormatting sqref="IAG102">
    <cfRule type="duplicateValues" dxfId="0" priority="3879"/>
  </conditionalFormatting>
  <conditionalFormatting sqref="IAN102">
    <cfRule type="duplicateValues" dxfId="0" priority="3878"/>
  </conditionalFormatting>
  <conditionalFormatting sqref="IAU102">
    <cfRule type="duplicateValues" dxfId="0" priority="3877"/>
  </conditionalFormatting>
  <conditionalFormatting sqref="IBB102">
    <cfRule type="duplicateValues" dxfId="0" priority="3876"/>
  </conditionalFormatting>
  <conditionalFormatting sqref="IBI102">
    <cfRule type="duplicateValues" dxfId="0" priority="3875"/>
  </conditionalFormatting>
  <conditionalFormatting sqref="IBP102">
    <cfRule type="duplicateValues" dxfId="0" priority="3874"/>
  </conditionalFormatting>
  <conditionalFormatting sqref="IBW102">
    <cfRule type="duplicateValues" dxfId="0" priority="3873"/>
  </conditionalFormatting>
  <conditionalFormatting sqref="ICD102">
    <cfRule type="duplicateValues" dxfId="0" priority="3872"/>
  </conditionalFormatting>
  <conditionalFormatting sqref="ICK102">
    <cfRule type="duplicateValues" dxfId="0" priority="3871"/>
  </conditionalFormatting>
  <conditionalFormatting sqref="ICR102">
    <cfRule type="duplicateValues" dxfId="0" priority="3870"/>
  </conditionalFormatting>
  <conditionalFormatting sqref="ICY102">
    <cfRule type="duplicateValues" dxfId="0" priority="3869"/>
  </conditionalFormatting>
  <conditionalFormatting sqref="IDF102">
    <cfRule type="duplicateValues" dxfId="0" priority="3868"/>
  </conditionalFormatting>
  <conditionalFormatting sqref="IDM102">
    <cfRule type="duplicateValues" dxfId="0" priority="3867"/>
  </conditionalFormatting>
  <conditionalFormatting sqref="IDT102">
    <cfRule type="duplicateValues" dxfId="0" priority="3866"/>
  </conditionalFormatting>
  <conditionalFormatting sqref="IEA102">
    <cfRule type="duplicateValues" dxfId="0" priority="3865"/>
  </conditionalFormatting>
  <conditionalFormatting sqref="IEH102">
    <cfRule type="duplicateValues" dxfId="0" priority="3864"/>
  </conditionalFormatting>
  <conditionalFormatting sqref="IEO102">
    <cfRule type="duplicateValues" dxfId="0" priority="3863"/>
  </conditionalFormatting>
  <conditionalFormatting sqref="IEV102">
    <cfRule type="duplicateValues" dxfId="0" priority="3862"/>
  </conditionalFormatting>
  <conditionalFormatting sqref="IFC102">
    <cfRule type="duplicateValues" dxfId="0" priority="3861"/>
  </conditionalFormatting>
  <conditionalFormatting sqref="IFJ102">
    <cfRule type="duplicateValues" dxfId="0" priority="3860"/>
  </conditionalFormatting>
  <conditionalFormatting sqref="IFQ102">
    <cfRule type="duplicateValues" dxfId="0" priority="3859"/>
  </conditionalFormatting>
  <conditionalFormatting sqref="IFX102">
    <cfRule type="duplicateValues" dxfId="0" priority="3858"/>
  </conditionalFormatting>
  <conditionalFormatting sqref="IGE102">
    <cfRule type="duplicateValues" dxfId="0" priority="3857"/>
  </conditionalFormatting>
  <conditionalFormatting sqref="IGL102">
    <cfRule type="duplicateValues" dxfId="0" priority="3856"/>
  </conditionalFormatting>
  <conditionalFormatting sqref="IGS102">
    <cfRule type="duplicateValues" dxfId="0" priority="3855"/>
  </conditionalFormatting>
  <conditionalFormatting sqref="IGZ102">
    <cfRule type="duplicateValues" dxfId="0" priority="3854"/>
  </conditionalFormatting>
  <conditionalFormatting sqref="IHG102">
    <cfRule type="duplicateValues" dxfId="0" priority="3853"/>
  </conditionalFormatting>
  <conditionalFormatting sqref="IHN102">
    <cfRule type="duplicateValues" dxfId="0" priority="3852"/>
  </conditionalFormatting>
  <conditionalFormatting sqref="IHU102">
    <cfRule type="duplicateValues" dxfId="0" priority="3851"/>
  </conditionalFormatting>
  <conditionalFormatting sqref="IIB102">
    <cfRule type="duplicateValues" dxfId="0" priority="3850"/>
  </conditionalFormatting>
  <conditionalFormatting sqref="III102">
    <cfRule type="duplicateValues" dxfId="0" priority="3849"/>
  </conditionalFormatting>
  <conditionalFormatting sqref="IIP102">
    <cfRule type="duplicateValues" dxfId="0" priority="3848"/>
  </conditionalFormatting>
  <conditionalFormatting sqref="IIW102">
    <cfRule type="duplicateValues" dxfId="0" priority="3847"/>
  </conditionalFormatting>
  <conditionalFormatting sqref="IJD102">
    <cfRule type="duplicateValues" dxfId="0" priority="3846"/>
  </conditionalFormatting>
  <conditionalFormatting sqref="IJK102">
    <cfRule type="duplicateValues" dxfId="0" priority="3845"/>
  </conditionalFormatting>
  <conditionalFormatting sqref="IJR102">
    <cfRule type="duplicateValues" dxfId="0" priority="3844"/>
  </conditionalFormatting>
  <conditionalFormatting sqref="IJY102">
    <cfRule type="duplicateValues" dxfId="0" priority="3843"/>
  </conditionalFormatting>
  <conditionalFormatting sqref="IKF102">
    <cfRule type="duplicateValues" dxfId="0" priority="3842"/>
  </conditionalFormatting>
  <conditionalFormatting sqref="IKM102">
    <cfRule type="duplicateValues" dxfId="0" priority="3841"/>
  </conditionalFormatting>
  <conditionalFormatting sqref="IKT102">
    <cfRule type="duplicateValues" dxfId="0" priority="3840"/>
  </conditionalFormatting>
  <conditionalFormatting sqref="ILA102">
    <cfRule type="duplicateValues" dxfId="0" priority="3839"/>
  </conditionalFormatting>
  <conditionalFormatting sqref="ILH102">
    <cfRule type="duplicateValues" dxfId="0" priority="3838"/>
  </conditionalFormatting>
  <conditionalFormatting sqref="ILO102">
    <cfRule type="duplicateValues" dxfId="0" priority="3837"/>
  </conditionalFormatting>
  <conditionalFormatting sqref="ILV102">
    <cfRule type="duplicateValues" dxfId="0" priority="3836"/>
  </conditionalFormatting>
  <conditionalFormatting sqref="IMC102">
    <cfRule type="duplicateValues" dxfId="0" priority="3835"/>
  </conditionalFormatting>
  <conditionalFormatting sqref="IMJ102">
    <cfRule type="duplicateValues" dxfId="0" priority="3834"/>
  </conditionalFormatting>
  <conditionalFormatting sqref="IMQ102">
    <cfRule type="duplicateValues" dxfId="0" priority="3833"/>
  </conditionalFormatting>
  <conditionalFormatting sqref="IMX102">
    <cfRule type="duplicateValues" dxfId="0" priority="3832"/>
  </conditionalFormatting>
  <conditionalFormatting sqref="INE102">
    <cfRule type="duplicateValues" dxfId="0" priority="3831"/>
  </conditionalFormatting>
  <conditionalFormatting sqref="INL102">
    <cfRule type="duplicateValues" dxfId="0" priority="3830"/>
  </conditionalFormatting>
  <conditionalFormatting sqref="INS102">
    <cfRule type="duplicateValues" dxfId="0" priority="3829"/>
  </conditionalFormatting>
  <conditionalFormatting sqref="INZ102">
    <cfRule type="duplicateValues" dxfId="0" priority="3828"/>
  </conditionalFormatting>
  <conditionalFormatting sqref="IOG102">
    <cfRule type="duplicateValues" dxfId="0" priority="3827"/>
  </conditionalFormatting>
  <conditionalFormatting sqref="ION102">
    <cfRule type="duplicateValues" dxfId="0" priority="3826"/>
  </conditionalFormatting>
  <conditionalFormatting sqref="IOU102">
    <cfRule type="duplicateValues" dxfId="0" priority="3825"/>
  </conditionalFormatting>
  <conditionalFormatting sqref="IPB102">
    <cfRule type="duplicateValues" dxfId="0" priority="3824"/>
  </conditionalFormatting>
  <conditionalFormatting sqref="IPI102">
    <cfRule type="duplicateValues" dxfId="0" priority="3823"/>
  </conditionalFormatting>
  <conditionalFormatting sqref="IPP102">
    <cfRule type="duplicateValues" dxfId="0" priority="3822"/>
  </conditionalFormatting>
  <conditionalFormatting sqref="IPW102">
    <cfRule type="duplicateValues" dxfId="0" priority="3821"/>
  </conditionalFormatting>
  <conditionalFormatting sqref="IQD102">
    <cfRule type="duplicateValues" dxfId="0" priority="3820"/>
  </conditionalFormatting>
  <conditionalFormatting sqref="IQK102">
    <cfRule type="duplicateValues" dxfId="0" priority="3819"/>
  </conditionalFormatting>
  <conditionalFormatting sqref="IQR102">
    <cfRule type="duplicateValues" dxfId="0" priority="3818"/>
  </conditionalFormatting>
  <conditionalFormatting sqref="IQY102">
    <cfRule type="duplicateValues" dxfId="0" priority="3817"/>
  </conditionalFormatting>
  <conditionalFormatting sqref="IRF102">
    <cfRule type="duplicateValues" dxfId="0" priority="3816"/>
  </conditionalFormatting>
  <conditionalFormatting sqref="IRM102">
    <cfRule type="duplicateValues" dxfId="0" priority="3815"/>
  </conditionalFormatting>
  <conditionalFormatting sqref="IRT102">
    <cfRule type="duplicateValues" dxfId="0" priority="3814"/>
  </conditionalFormatting>
  <conditionalFormatting sqref="ISA102">
    <cfRule type="duplicateValues" dxfId="0" priority="3813"/>
  </conditionalFormatting>
  <conditionalFormatting sqref="ISH102">
    <cfRule type="duplicateValues" dxfId="0" priority="3812"/>
  </conditionalFormatting>
  <conditionalFormatting sqref="ISO102">
    <cfRule type="duplicateValues" dxfId="0" priority="3811"/>
  </conditionalFormatting>
  <conditionalFormatting sqref="ISV102">
    <cfRule type="duplicateValues" dxfId="0" priority="3810"/>
  </conditionalFormatting>
  <conditionalFormatting sqref="ITC102">
    <cfRule type="duplicateValues" dxfId="0" priority="3809"/>
  </conditionalFormatting>
  <conditionalFormatting sqref="ITJ102">
    <cfRule type="duplicateValues" dxfId="0" priority="3808"/>
  </conditionalFormatting>
  <conditionalFormatting sqref="ITQ102">
    <cfRule type="duplicateValues" dxfId="0" priority="3807"/>
  </conditionalFormatting>
  <conditionalFormatting sqref="ITX102">
    <cfRule type="duplicateValues" dxfId="0" priority="3806"/>
  </conditionalFormatting>
  <conditionalFormatting sqref="IUE102">
    <cfRule type="duplicateValues" dxfId="0" priority="3805"/>
  </conditionalFormatting>
  <conditionalFormatting sqref="IUL102">
    <cfRule type="duplicateValues" dxfId="0" priority="3804"/>
  </conditionalFormatting>
  <conditionalFormatting sqref="IUS102">
    <cfRule type="duplicateValues" dxfId="0" priority="3803"/>
  </conditionalFormatting>
  <conditionalFormatting sqref="IUZ102">
    <cfRule type="duplicateValues" dxfId="0" priority="3802"/>
  </conditionalFormatting>
  <conditionalFormatting sqref="IVG102">
    <cfRule type="duplicateValues" dxfId="0" priority="3801"/>
  </conditionalFormatting>
  <conditionalFormatting sqref="IVN102">
    <cfRule type="duplicateValues" dxfId="0" priority="3800"/>
  </conditionalFormatting>
  <conditionalFormatting sqref="IVU102">
    <cfRule type="duplicateValues" dxfId="0" priority="3799"/>
  </conditionalFormatting>
  <conditionalFormatting sqref="IWB102">
    <cfRule type="duplicateValues" dxfId="0" priority="3798"/>
  </conditionalFormatting>
  <conditionalFormatting sqref="IWI102">
    <cfRule type="duplicateValues" dxfId="0" priority="3797"/>
  </conditionalFormatting>
  <conditionalFormatting sqref="IWP102">
    <cfRule type="duplicateValues" dxfId="0" priority="3796"/>
  </conditionalFormatting>
  <conditionalFormatting sqref="IWW102">
    <cfRule type="duplicateValues" dxfId="0" priority="3795"/>
  </conditionalFormatting>
  <conditionalFormatting sqref="IXD102">
    <cfRule type="duplicateValues" dxfId="0" priority="3794"/>
  </conditionalFormatting>
  <conditionalFormatting sqref="IXK102">
    <cfRule type="duplicateValues" dxfId="0" priority="3793"/>
  </conditionalFormatting>
  <conditionalFormatting sqref="IXR102">
    <cfRule type="duplicateValues" dxfId="0" priority="3792"/>
  </conditionalFormatting>
  <conditionalFormatting sqref="IXY102">
    <cfRule type="duplicateValues" dxfId="0" priority="3791"/>
  </conditionalFormatting>
  <conditionalFormatting sqref="IYF102">
    <cfRule type="duplicateValues" dxfId="0" priority="3790"/>
  </conditionalFormatting>
  <conditionalFormatting sqref="IYM102">
    <cfRule type="duplicateValues" dxfId="0" priority="3789"/>
  </conditionalFormatting>
  <conditionalFormatting sqref="IYT102">
    <cfRule type="duplicateValues" dxfId="0" priority="3788"/>
  </conditionalFormatting>
  <conditionalFormatting sqref="IZA102">
    <cfRule type="duplicateValues" dxfId="0" priority="3787"/>
  </conditionalFormatting>
  <conditionalFormatting sqref="IZH102">
    <cfRule type="duplicateValues" dxfId="0" priority="3786"/>
  </conditionalFormatting>
  <conditionalFormatting sqref="IZO102">
    <cfRule type="duplicateValues" dxfId="0" priority="3785"/>
  </conditionalFormatting>
  <conditionalFormatting sqref="IZV102">
    <cfRule type="duplicateValues" dxfId="0" priority="3784"/>
  </conditionalFormatting>
  <conditionalFormatting sqref="JAC102">
    <cfRule type="duplicateValues" dxfId="0" priority="3783"/>
  </conditionalFormatting>
  <conditionalFormatting sqref="JAJ102">
    <cfRule type="duplicateValues" dxfId="0" priority="3782"/>
  </conditionalFormatting>
  <conditionalFormatting sqref="JAQ102">
    <cfRule type="duplicateValues" dxfId="0" priority="3781"/>
  </conditionalFormatting>
  <conditionalFormatting sqref="JAX102">
    <cfRule type="duplicateValues" dxfId="0" priority="3780"/>
  </conditionalFormatting>
  <conditionalFormatting sqref="JBE102">
    <cfRule type="duplicateValues" dxfId="0" priority="3779"/>
  </conditionalFormatting>
  <conditionalFormatting sqref="JBL102">
    <cfRule type="duplicateValues" dxfId="0" priority="3778"/>
  </conditionalFormatting>
  <conditionalFormatting sqref="JBS102">
    <cfRule type="duplicateValues" dxfId="0" priority="3777"/>
  </conditionalFormatting>
  <conditionalFormatting sqref="JBZ102">
    <cfRule type="duplicateValues" dxfId="0" priority="3776"/>
  </conditionalFormatting>
  <conditionalFormatting sqref="JCG102">
    <cfRule type="duplicateValues" dxfId="0" priority="3775"/>
  </conditionalFormatting>
  <conditionalFormatting sqref="JCN102">
    <cfRule type="duplicateValues" dxfId="0" priority="3774"/>
  </conditionalFormatting>
  <conditionalFormatting sqref="JCU102">
    <cfRule type="duplicateValues" dxfId="0" priority="3773"/>
  </conditionalFormatting>
  <conditionalFormatting sqref="JDB102">
    <cfRule type="duplicateValues" dxfId="0" priority="3772"/>
  </conditionalFormatting>
  <conditionalFormatting sqref="JDI102">
    <cfRule type="duplicateValues" dxfId="0" priority="3771"/>
  </conditionalFormatting>
  <conditionalFormatting sqref="JDP102">
    <cfRule type="duplicateValues" dxfId="0" priority="3770"/>
  </conditionalFormatting>
  <conditionalFormatting sqref="JDW102">
    <cfRule type="duplicateValues" dxfId="0" priority="3769"/>
  </conditionalFormatting>
  <conditionalFormatting sqref="JED102">
    <cfRule type="duplicateValues" dxfId="0" priority="3768"/>
  </conditionalFormatting>
  <conditionalFormatting sqref="JEK102">
    <cfRule type="duplicateValues" dxfId="0" priority="3767"/>
  </conditionalFormatting>
  <conditionalFormatting sqref="JER102">
    <cfRule type="duplicateValues" dxfId="0" priority="3766"/>
  </conditionalFormatting>
  <conditionalFormatting sqref="JEY102">
    <cfRule type="duplicateValues" dxfId="0" priority="3765"/>
  </conditionalFormatting>
  <conditionalFormatting sqref="JFF102">
    <cfRule type="duplicateValues" dxfId="0" priority="3764"/>
  </conditionalFormatting>
  <conditionalFormatting sqref="JFM102">
    <cfRule type="duplicateValues" dxfId="0" priority="3763"/>
  </conditionalFormatting>
  <conditionalFormatting sqref="JFT102">
    <cfRule type="duplicateValues" dxfId="0" priority="3762"/>
  </conditionalFormatting>
  <conditionalFormatting sqref="JGA102">
    <cfRule type="duplicateValues" dxfId="0" priority="3761"/>
  </conditionalFormatting>
  <conditionalFormatting sqref="JGH102">
    <cfRule type="duplicateValues" dxfId="0" priority="3760"/>
  </conditionalFormatting>
  <conditionalFormatting sqref="JGO102">
    <cfRule type="duplicateValues" dxfId="0" priority="3759"/>
  </conditionalFormatting>
  <conditionalFormatting sqref="JGV102">
    <cfRule type="duplicateValues" dxfId="0" priority="3758"/>
  </conditionalFormatting>
  <conditionalFormatting sqref="JHC102">
    <cfRule type="duplicateValues" dxfId="0" priority="3757"/>
  </conditionalFormatting>
  <conditionalFormatting sqref="JHJ102">
    <cfRule type="duplicateValues" dxfId="0" priority="3756"/>
  </conditionalFormatting>
  <conditionalFormatting sqref="JHQ102">
    <cfRule type="duplicateValues" dxfId="0" priority="3755"/>
  </conditionalFormatting>
  <conditionalFormatting sqref="JHX102">
    <cfRule type="duplicateValues" dxfId="0" priority="3754"/>
  </conditionalFormatting>
  <conditionalFormatting sqref="JIE102">
    <cfRule type="duplicateValues" dxfId="0" priority="3753"/>
  </conditionalFormatting>
  <conditionalFormatting sqref="JIL102">
    <cfRule type="duplicateValues" dxfId="0" priority="3752"/>
  </conditionalFormatting>
  <conditionalFormatting sqref="JIS102">
    <cfRule type="duplicateValues" dxfId="0" priority="3751"/>
  </conditionalFormatting>
  <conditionalFormatting sqref="JIZ102">
    <cfRule type="duplicateValues" dxfId="0" priority="3750"/>
  </conditionalFormatting>
  <conditionalFormatting sqref="JJG102">
    <cfRule type="duplicateValues" dxfId="0" priority="3749"/>
  </conditionalFormatting>
  <conditionalFormatting sqref="JJN102">
    <cfRule type="duplicateValues" dxfId="0" priority="3748"/>
  </conditionalFormatting>
  <conditionalFormatting sqref="JJU102">
    <cfRule type="duplicateValues" dxfId="0" priority="3747"/>
  </conditionalFormatting>
  <conditionalFormatting sqref="JKB102">
    <cfRule type="duplicateValues" dxfId="0" priority="3746"/>
  </conditionalFormatting>
  <conditionalFormatting sqref="JKI102">
    <cfRule type="duplicateValues" dxfId="0" priority="3745"/>
  </conditionalFormatting>
  <conditionalFormatting sqref="JKP102">
    <cfRule type="duplicateValues" dxfId="0" priority="3744"/>
  </conditionalFormatting>
  <conditionalFormatting sqref="JKW102">
    <cfRule type="duplicateValues" dxfId="0" priority="3743"/>
  </conditionalFormatting>
  <conditionalFormatting sqref="JLD102">
    <cfRule type="duplicateValues" dxfId="0" priority="3742"/>
  </conditionalFormatting>
  <conditionalFormatting sqref="JLK102">
    <cfRule type="duplicateValues" dxfId="0" priority="3741"/>
  </conditionalFormatting>
  <conditionalFormatting sqref="JLR102">
    <cfRule type="duplicateValues" dxfId="0" priority="3740"/>
  </conditionalFormatting>
  <conditionalFormatting sqref="JLY102">
    <cfRule type="duplicateValues" dxfId="0" priority="3739"/>
  </conditionalFormatting>
  <conditionalFormatting sqref="JMF102">
    <cfRule type="duplicateValues" dxfId="0" priority="3738"/>
  </conditionalFormatting>
  <conditionalFormatting sqref="JMM102">
    <cfRule type="duplicateValues" dxfId="0" priority="3737"/>
  </conditionalFormatting>
  <conditionalFormatting sqref="JMT102">
    <cfRule type="duplicateValues" dxfId="0" priority="3736"/>
  </conditionalFormatting>
  <conditionalFormatting sqref="JNA102">
    <cfRule type="duplicateValues" dxfId="0" priority="3735"/>
  </conditionalFormatting>
  <conditionalFormatting sqref="JNH102">
    <cfRule type="duplicateValues" dxfId="0" priority="3734"/>
  </conditionalFormatting>
  <conditionalFormatting sqref="JNO102">
    <cfRule type="duplicateValues" dxfId="0" priority="3733"/>
  </conditionalFormatting>
  <conditionalFormatting sqref="JNV102">
    <cfRule type="duplicateValues" dxfId="0" priority="3732"/>
  </conditionalFormatting>
  <conditionalFormatting sqref="JOC102">
    <cfRule type="duplicateValues" dxfId="0" priority="3731"/>
  </conditionalFormatting>
  <conditionalFormatting sqref="JOJ102">
    <cfRule type="duplicateValues" dxfId="0" priority="3730"/>
  </conditionalFormatting>
  <conditionalFormatting sqref="JOQ102">
    <cfRule type="duplicateValues" dxfId="0" priority="3729"/>
  </conditionalFormatting>
  <conditionalFormatting sqref="JOX102">
    <cfRule type="duplicateValues" dxfId="0" priority="3728"/>
  </conditionalFormatting>
  <conditionalFormatting sqref="JPE102">
    <cfRule type="duplicateValues" dxfId="0" priority="3727"/>
  </conditionalFormatting>
  <conditionalFormatting sqref="JPL102">
    <cfRule type="duplicateValues" dxfId="0" priority="3726"/>
  </conditionalFormatting>
  <conditionalFormatting sqref="JPS102">
    <cfRule type="duplicateValues" dxfId="0" priority="3725"/>
  </conditionalFormatting>
  <conditionalFormatting sqref="JPZ102">
    <cfRule type="duplicateValues" dxfId="0" priority="3724"/>
  </conditionalFormatting>
  <conditionalFormatting sqref="JQG102">
    <cfRule type="duplicateValues" dxfId="0" priority="3723"/>
  </conditionalFormatting>
  <conditionalFormatting sqref="JQN102">
    <cfRule type="duplicateValues" dxfId="0" priority="3722"/>
  </conditionalFormatting>
  <conditionalFormatting sqref="JQU102">
    <cfRule type="duplicateValues" dxfId="0" priority="3721"/>
  </conditionalFormatting>
  <conditionalFormatting sqref="JRB102">
    <cfRule type="duplicateValues" dxfId="0" priority="3720"/>
  </conditionalFormatting>
  <conditionalFormatting sqref="JRI102">
    <cfRule type="duplicateValues" dxfId="0" priority="3719"/>
  </conditionalFormatting>
  <conditionalFormatting sqref="JRP102">
    <cfRule type="duplicateValues" dxfId="0" priority="3718"/>
  </conditionalFormatting>
  <conditionalFormatting sqref="JRW102">
    <cfRule type="duplicateValues" dxfId="0" priority="3717"/>
  </conditionalFormatting>
  <conditionalFormatting sqref="JSD102">
    <cfRule type="duplicateValues" dxfId="0" priority="3716"/>
  </conditionalFormatting>
  <conditionalFormatting sqref="JSK102">
    <cfRule type="duplicateValues" dxfId="0" priority="3715"/>
  </conditionalFormatting>
  <conditionalFormatting sqref="JSR102">
    <cfRule type="duplicateValues" dxfId="0" priority="3714"/>
  </conditionalFormatting>
  <conditionalFormatting sqref="JSY102">
    <cfRule type="duplicateValues" dxfId="0" priority="3713"/>
  </conditionalFormatting>
  <conditionalFormatting sqref="JTF102">
    <cfRule type="duplicateValues" dxfId="0" priority="3712"/>
  </conditionalFormatting>
  <conditionalFormatting sqref="JTM102">
    <cfRule type="duplicateValues" dxfId="0" priority="3711"/>
  </conditionalFormatting>
  <conditionalFormatting sqref="JTT102">
    <cfRule type="duplicateValues" dxfId="0" priority="3710"/>
  </conditionalFormatting>
  <conditionalFormatting sqref="JUA102">
    <cfRule type="duplicateValues" dxfId="0" priority="3709"/>
  </conditionalFormatting>
  <conditionalFormatting sqref="JUH102">
    <cfRule type="duplicateValues" dxfId="0" priority="3708"/>
  </conditionalFormatting>
  <conditionalFormatting sqref="JUO102">
    <cfRule type="duplicateValues" dxfId="0" priority="3707"/>
  </conditionalFormatting>
  <conditionalFormatting sqref="JUV102">
    <cfRule type="duplicateValues" dxfId="0" priority="3706"/>
  </conditionalFormatting>
  <conditionalFormatting sqref="JVC102">
    <cfRule type="duplicateValues" dxfId="0" priority="3705"/>
  </conditionalFormatting>
  <conditionalFormatting sqref="JVJ102">
    <cfRule type="duplicateValues" dxfId="0" priority="3704"/>
  </conditionalFormatting>
  <conditionalFormatting sqref="JVQ102">
    <cfRule type="duplicateValues" dxfId="0" priority="3703"/>
  </conditionalFormatting>
  <conditionalFormatting sqref="JVX102">
    <cfRule type="duplicateValues" dxfId="0" priority="3702"/>
  </conditionalFormatting>
  <conditionalFormatting sqref="JWE102">
    <cfRule type="duplicateValues" dxfId="0" priority="3701"/>
  </conditionalFormatting>
  <conditionalFormatting sqref="JWL102">
    <cfRule type="duplicateValues" dxfId="0" priority="3700"/>
  </conditionalFormatting>
  <conditionalFormatting sqref="JWS102">
    <cfRule type="duplicateValues" dxfId="0" priority="3699"/>
  </conditionalFormatting>
  <conditionalFormatting sqref="JWZ102">
    <cfRule type="duplicateValues" dxfId="0" priority="3698"/>
  </conditionalFormatting>
  <conditionalFormatting sqref="JXG102">
    <cfRule type="duplicateValues" dxfId="0" priority="3697"/>
  </conditionalFormatting>
  <conditionalFormatting sqref="JXN102">
    <cfRule type="duplicateValues" dxfId="0" priority="3696"/>
  </conditionalFormatting>
  <conditionalFormatting sqref="JXU102">
    <cfRule type="duplicateValues" dxfId="0" priority="3695"/>
  </conditionalFormatting>
  <conditionalFormatting sqref="JYB102">
    <cfRule type="duplicateValues" dxfId="0" priority="3694"/>
  </conditionalFormatting>
  <conditionalFormatting sqref="JYI102">
    <cfRule type="duplicateValues" dxfId="0" priority="3693"/>
  </conditionalFormatting>
  <conditionalFormatting sqref="JYP102">
    <cfRule type="duplicateValues" dxfId="0" priority="3692"/>
  </conditionalFormatting>
  <conditionalFormatting sqref="JYW102">
    <cfRule type="duplicateValues" dxfId="0" priority="3691"/>
  </conditionalFormatting>
  <conditionalFormatting sqref="JZD102">
    <cfRule type="duplicateValues" dxfId="0" priority="3690"/>
  </conditionalFormatting>
  <conditionalFormatting sqref="JZK102">
    <cfRule type="duplicateValues" dxfId="0" priority="3689"/>
  </conditionalFormatting>
  <conditionalFormatting sqref="JZR102">
    <cfRule type="duplicateValues" dxfId="0" priority="3688"/>
  </conditionalFormatting>
  <conditionalFormatting sqref="JZY102">
    <cfRule type="duplicateValues" dxfId="0" priority="3687"/>
  </conditionalFormatting>
  <conditionalFormatting sqref="KAF102">
    <cfRule type="duplicateValues" dxfId="0" priority="3686"/>
  </conditionalFormatting>
  <conditionalFormatting sqref="KAM102">
    <cfRule type="duplicateValues" dxfId="0" priority="3685"/>
  </conditionalFormatting>
  <conditionalFormatting sqref="KAT102">
    <cfRule type="duplicateValues" dxfId="0" priority="3684"/>
  </conditionalFormatting>
  <conditionalFormatting sqref="KBA102">
    <cfRule type="duplicateValues" dxfId="0" priority="3683"/>
  </conditionalFormatting>
  <conditionalFormatting sqref="KBH102">
    <cfRule type="duplicateValues" dxfId="0" priority="3682"/>
  </conditionalFormatting>
  <conditionalFormatting sqref="KBO102">
    <cfRule type="duplicateValues" dxfId="0" priority="3681"/>
  </conditionalFormatting>
  <conditionalFormatting sqref="KBV102">
    <cfRule type="duplicateValues" dxfId="0" priority="3680"/>
  </conditionalFormatting>
  <conditionalFormatting sqref="KCC102">
    <cfRule type="duplicateValues" dxfId="0" priority="3679"/>
  </conditionalFormatting>
  <conditionalFormatting sqref="KCJ102">
    <cfRule type="duplicateValues" dxfId="0" priority="3678"/>
  </conditionalFormatting>
  <conditionalFormatting sqref="KCQ102">
    <cfRule type="duplicateValues" dxfId="0" priority="3677"/>
  </conditionalFormatting>
  <conditionalFormatting sqref="KCX102">
    <cfRule type="duplicateValues" dxfId="0" priority="3676"/>
  </conditionalFormatting>
  <conditionalFormatting sqref="KDE102">
    <cfRule type="duplicateValues" dxfId="0" priority="3675"/>
  </conditionalFormatting>
  <conditionalFormatting sqref="KDL102">
    <cfRule type="duplicateValues" dxfId="0" priority="3674"/>
  </conditionalFormatting>
  <conditionalFormatting sqref="KDS102">
    <cfRule type="duplicateValues" dxfId="0" priority="3673"/>
  </conditionalFormatting>
  <conditionalFormatting sqref="KDZ102">
    <cfRule type="duplicateValues" dxfId="0" priority="3672"/>
  </conditionalFormatting>
  <conditionalFormatting sqref="KEG102">
    <cfRule type="duplicateValues" dxfId="0" priority="3671"/>
  </conditionalFormatting>
  <conditionalFormatting sqref="KEN102">
    <cfRule type="duplicateValues" dxfId="0" priority="3670"/>
  </conditionalFormatting>
  <conditionalFormatting sqref="KEU102">
    <cfRule type="duplicateValues" dxfId="0" priority="3669"/>
  </conditionalFormatting>
  <conditionalFormatting sqref="KFB102">
    <cfRule type="duplicateValues" dxfId="0" priority="3668"/>
  </conditionalFormatting>
  <conditionalFormatting sqref="KFI102">
    <cfRule type="duplicateValues" dxfId="0" priority="3667"/>
  </conditionalFormatting>
  <conditionalFormatting sqref="KFP102">
    <cfRule type="duplicateValues" dxfId="0" priority="3666"/>
  </conditionalFormatting>
  <conditionalFormatting sqref="KFW102">
    <cfRule type="duplicateValues" dxfId="0" priority="3665"/>
  </conditionalFormatting>
  <conditionalFormatting sqref="KGD102">
    <cfRule type="duplicateValues" dxfId="0" priority="3664"/>
  </conditionalFormatting>
  <conditionalFormatting sqref="KGK102">
    <cfRule type="duplicateValues" dxfId="0" priority="3663"/>
  </conditionalFormatting>
  <conditionalFormatting sqref="KGR102">
    <cfRule type="duplicateValues" dxfId="0" priority="3662"/>
  </conditionalFormatting>
  <conditionalFormatting sqref="KGY102">
    <cfRule type="duplicateValues" dxfId="0" priority="3661"/>
  </conditionalFormatting>
  <conditionalFormatting sqref="KHF102">
    <cfRule type="duplicateValues" dxfId="0" priority="3660"/>
  </conditionalFormatting>
  <conditionalFormatting sqref="KHM102">
    <cfRule type="duplicateValues" dxfId="0" priority="3659"/>
  </conditionalFormatting>
  <conditionalFormatting sqref="KHT102">
    <cfRule type="duplicateValues" dxfId="0" priority="3658"/>
  </conditionalFormatting>
  <conditionalFormatting sqref="KIA102">
    <cfRule type="duplicateValues" dxfId="0" priority="3657"/>
  </conditionalFormatting>
  <conditionalFormatting sqref="KIH102">
    <cfRule type="duplicateValues" dxfId="0" priority="3656"/>
  </conditionalFormatting>
  <conditionalFormatting sqref="KIO102">
    <cfRule type="duplicateValues" dxfId="0" priority="3655"/>
  </conditionalFormatting>
  <conditionalFormatting sqref="KIV102">
    <cfRule type="duplicateValues" dxfId="0" priority="3654"/>
  </conditionalFormatting>
  <conditionalFormatting sqref="KJC102">
    <cfRule type="duplicateValues" dxfId="0" priority="3653"/>
  </conditionalFormatting>
  <conditionalFormatting sqref="KJJ102">
    <cfRule type="duplicateValues" dxfId="0" priority="3652"/>
  </conditionalFormatting>
  <conditionalFormatting sqref="KJQ102">
    <cfRule type="duplicateValues" dxfId="0" priority="3651"/>
  </conditionalFormatting>
  <conditionalFormatting sqref="KJX102">
    <cfRule type="duplicateValues" dxfId="0" priority="3650"/>
  </conditionalFormatting>
  <conditionalFormatting sqref="KKE102">
    <cfRule type="duplicateValues" dxfId="0" priority="3649"/>
  </conditionalFormatting>
  <conditionalFormatting sqref="KKL102">
    <cfRule type="duplicateValues" dxfId="0" priority="3648"/>
  </conditionalFormatting>
  <conditionalFormatting sqref="KKS102">
    <cfRule type="duplicateValues" dxfId="0" priority="3647"/>
  </conditionalFormatting>
  <conditionalFormatting sqref="KKZ102">
    <cfRule type="duplicateValues" dxfId="0" priority="3646"/>
  </conditionalFormatting>
  <conditionalFormatting sqref="KLG102">
    <cfRule type="duplicateValues" dxfId="0" priority="3645"/>
  </conditionalFormatting>
  <conditionalFormatting sqref="KLN102">
    <cfRule type="duplicateValues" dxfId="0" priority="3644"/>
  </conditionalFormatting>
  <conditionalFormatting sqref="KLU102">
    <cfRule type="duplicateValues" dxfId="0" priority="3643"/>
  </conditionalFormatting>
  <conditionalFormatting sqref="KMB102">
    <cfRule type="duplicateValues" dxfId="0" priority="3642"/>
  </conditionalFormatting>
  <conditionalFormatting sqref="KMI102">
    <cfRule type="duplicateValues" dxfId="0" priority="3641"/>
  </conditionalFormatting>
  <conditionalFormatting sqref="KMP102">
    <cfRule type="duplicateValues" dxfId="0" priority="3640"/>
  </conditionalFormatting>
  <conditionalFormatting sqref="KMW102">
    <cfRule type="duplicateValues" dxfId="0" priority="3639"/>
  </conditionalFormatting>
  <conditionalFormatting sqref="KND102">
    <cfRule type="duplicateValues" dxfId="0" priority="3638"/>
  </conditionalFormatting>
  <conditionalFormatting sqref="KNK102">
    <cfRule type="duplicateValues" dxfId="0" priority="3637"/>
  </conditionalFormatting>
  <conditionalFormatting sqref="KNR102">
    <cfRule type="duplicateValues" dxfId="0" priority="3636"/>
  </conditionalFormatting>
  <conditionalFormatting sqref="KNY102">
    <cfRule type="duplicateValues" dxfId="0" priority="3635"/>
  </conditionalFormatting>
  <conditionalFormatting sqref="KOF102">
    <cfRule type="duplicateValues" dxfId="0" priority="3634"/>
  </conditionalFormatting>
  <conditionalFormatting sqref="KOM102">
    <cfRule type="duplicateValues" dxfId="0" priority="3633"/>
  </conditionalFormatting>
  <conditionalFormatting sqref="KOT102">
    <cfRule type="duplicateValues" dxfId="0" priority="3632"/>
  </conditionalFormatting>
  <conditionalFormatting sqref="KPA102">
    <cfRule type="duplicateValues" dxfId="0" priority="3631"/>
  </conditionalFormatting>
  <conditionalFormatting sqref="KPH102">
    <cfRule type="duplicateValues" dxfId="0" priority="3630"/>
  </conditionalFormatting>
  <conditionalFormatting sqref="KPO102">
    <cfRule type="duplicateValues" dxfId="0" priority="3629"/>
  </conditionalFormatting>
  <conditionalFormatting sqref="KPV102">
    <cfRule type="duplicateValues" dxfId="0" priority="3628"/>
  </conditionalFormatting>
  <conditionalFormatting sqref="KQC102">
    <cfRule type="duplicateValues" dxfId="0" priority="3627"/>
  </conditionalFormatting>
  <conditionalFormatting sqref="KQJ102">
    <cfRule type="duplicateValues" dxfId="0" priority="3626"/>
  </conditionalFormatting>
  <conditionalFormatting sqref="KQQ102">
    <cfRule type="duplicateValues" dxfId="0" priority="3625"/>
  </conditionalFormatting>
  <conditionalFormatting sqref="KQX102">
    <cfRule type="duplicateValues" dxfId="0" priority="3624"/>
  </conditionalFormatting>
  <conditionalFormatting sqref="KRE102">
    <cfRule type="duplicateValues" dxfId="0" priority="3623"/>
  </conditionalFormatting>
  <conditionalFormatting sqref="KRL102">
    <cfRule type="duplicateValues" dxfId="0" priority="3622"/>
  </conditionalFormatting>
  <conditionalFormatting sqref="KRS102">
    <cfRule type="duplicateValues" dxfId="0" priority="3621"/>
  </conditionalFormatting>
  <conditionalFormatting sqref="KRZ102">
    <cfRule type="duplicateValues" dxfId="0" priority="3620"/>
  </conditionalFormatting>
  <conditionalFormatting sqref="KSG102">
    <cfRule type="duplicateValues" dxfId="0" priority="3619"/>
  </conditionalFormatting>
  <conditionalFormatting sqref="KSN102">
    <cfRule type="duplicateValues" dxfId="0" priority="3618"/>
  </conditionalFormatting>
  <conditionalFormatting sqref="KSU102">
    <cfRule type="duplicateValues" dxfId="0" priority="3617"/>
  </conditionalFormatting>
  <conditionalFormatting sqref="KTB102">
    <cfRule type="duplicateValues" dxfId="0" priority="3616"/>
  </conditionalFormatting>
  <conditionalFormatting sqref="KTI102">
    <cfRule type="duplicateValues" dxfId="0" priority="3615"/>
  </conditionalFormatting>
  <conditionalFormatting sqref="KTP102">
    <cfRule type="duplicateValues" dxfId="0" priority="3614"/>
  </conditionalFormatting>
  <conditionalFormatting sqref="KTW102">
    <cfRule type="duplicateValues" dxfId="0" priority="3613"/>
  </conditionalFormatting>
  <conditionalFormatting sqref="KUD102">
    <cfRule type="duplicateValues" dxfId="0" priority="3612"/>
  </conditionalFormatting>
  <conditionalFormatting sqref="KUK102">
    <cfRule type="duplicateValues" dxfId="0" priority="3611"/>
  </conditionalFormatting>
  <conditionalFormatting sqref="KUR102">
    <cfRule type="duplicateValues" dxfId="0" priority="3610"/>
  </conditionalFormatting>
  <conditionalFormatting sqref="KUY102">
    <cfRule type="duplicateValues" dxfId="0" priority="3609"/>
  </conditionalFormatting>
  <conditionalFormatting sqref="KVF102">
    <cfRule type="duplicateValues" dxfId="0" priority="3608"/>
  </conditionalFormatting>
  <conditionalFormatting sqref="KVM102">
    <cfRule type="duplicateValues" dxfId="0" priority="3607"/>
  </conditionalFormatting>
  <conditionalFormatting sqref="KVT102">
    <cfRule type="duplicateValues" dxfId="0" priority="3606"/>
  </conditionalFormatting>
  <conditionalFormatting sqref="KWA102">
    <cfRule type="duplicateValues" dxfId="0" priority="3605"/>
  </conditionalFormatting>
  <conditionalFormatting sqref="KWH102">
    <cfRule type="duplicateValues" dxfId="0" priority="3604"/>
  </conditionalFormatting>
  <conditionalFormatting sqref="KWO102">
    <cfRule type="duplicateValues" dxfId="0" priority="3603"/>
  </conditionalFormatting>
  <conditionalFormatting sqref="KWV102">
    <cfRule type="duplicateValues" dxfId="0" priority="3602"/>
  </conditionalFormatting>
  <conditionalFormatting sqref="KXC102">
    <cfRule type="duplicateValues" dxfId="0" priority="3601"/>
  </conditionalFormatting>
  <conditionalFormatting sqref="KXJ102">
    <cfRule type="duplicateValues" dxfId="0" priority="3600"/>
  </conditionalFormatting>
  <conditionalFormatting sqref="KXQ102">
    <cfRule type="duplicateValues" dxfId="0" priority="3599"/>
  </conditionalFormatting>
  <conditionalFormatting sqref="KXX102">
    <cfRule type="duplicateValues" dxfId="0" priority="3598"/>
  </conditionalFormatting>
  <conditionalFormatting sqref="KYE102">
    <cfRule type="duplicateValues" dxfId="0" priority="3597"/>
  </conditionalFormatting>
  <conditionalFormatting sqref="KYL102">
    <cfRule type="duplicateValues" dxfId="0" priority="3596"/>
  </conditionalFormatting>
  <conditionalFormatting sqref="KYS102">
    <cfRule type="duplicateValues" dxfId="0" priority="3595"/>
  </conditionalFormatting>
  <conditionalFormatting sqref="KYZ102">
    <cfRule type="duplicateValues" dxfId="0" priority="3594"/>
  </conditionalFormatting>
  <conditionalFormatting sqref="KZG102">
    <cfRule type="duplicateValues" dxfId="0" priority="3593"/>
  </conditionalFormatting>
  <conditionalFormatting sqref="KZN102">
    <cfRule type="duplicateValues" dxfId="0" priority="3592"/>
  </conditionalFormatting>
  <conditionalFormatting sqref="KZU102">
    <cfRule type="duplicateValues" dxfId="0" priority="3591"/>
  </conditionalFormatting>
  <conditionalFormatting sqref="LAB102">
    <cfRule type="duplicateValues" dxfId="0" priority="3590"/>
  </conditionalFormatting>
  <conditionalFormatting sqref="LAI102">
    <cfRule type="duplicateValues" dxfId="0" priority="3589"/>
  </conditionalFormatting>
  <conditionalFormatting sqref="LAP102">
    <cfRule type="duplicateValues" dxfId="0" priority="3588"/>
  </conditionalFormatting>
  <conditionalFormatting sqref="LAW102">
    <cfRule type="duplicateValues" dxfId="0" priority="3587"/>
  </conditionalFormatting>
  <conditionalFormatting sqref="LBD102">
    <cfRule type="duplicateValues" dxfId="0" priority="3586"/>
  </conditionalFormatting>
  <conditionalFormatting sqref="LBK102">
    <cfRule type="duplicateValues" dxfId="0" priority="3585"/>
  </conditionalFormatting>
  <conditionalFormatting sqref="LBR102">
    <cfRule type="duplicateValues" dxfId="0" priority="3584"/>
  </conditionalFormatting>
  <conditionalFormatting sqref="LBY102">
    <cfRule type="duplicateValues" dxfId="0" priority="3583"/>
  </conditionalFormatting>
  <conditionalFormatting sqref="LCF102">
    <cfRule type="duplicateValues" dxfId="0" priority="3582"/>
  </conditionalFormatting>
  <conditionalFormatting sqref="LCM102">
    <cfRule type="duplicateValues" dxfId="0" priority="3581"/>
  </conditionalFormatting>
  <conditionalFormatting sqref="LCT102">
    <cfRule type="duplicateValues" dxfId="0" priority="3580"/>
  </conditionalFormatting>
  <conditionalFormatting sqref="LDA102">
    <cfRule type="duplicateValues" dxfId="0" priority="3579"/>
  </conditionalFormatting>
  <conditionalFormatting sqref="LDH102">
    <cfRule type="duplicateValues" dxfId="0" priority="3578"/>
  </conditionalFormatting>
  <conditionalFormatting sqref="LDO102">
    <cfRule type="duplicateValues" dxfId="0" priority="3577"/>
  </conditionalFormatting>
  <conditionalFormatting sqref="LDV102">
    <cfRule type="duplicateValues" dxfId="0" priority="3576"/>
  </conditionalFormatting>
  <conditionalFormatting sqref="LEC102">
    <cfRule type="duplicateValues" dxfId="0" priority="3575"/>
  </conditionalFormatting>
  <conditionalFormatting sqref="LEJ102">
    <cfRule type="duplicateValues" dxfId="0" priority="3574"/>
  </conditionalFormatting>
  <conditionalFormatting sqref="LEQ102">
    <cfRule type="duplicateValues" dxfId="0" priority="3573"/>
  </conditionalFormatting>
  <conditionalFormatting sqref="LEX102">
    <cfRule type="duplicateValues" dxfId="0" priority="3572"/>
  </conditionalFormatting>
  <conditionalFormatting sqref="LFE102">
    <cfRule type="duplicateValues" dxfId="0" priority="3571"/>
  </conditionalFormatting>
  <conditionalFormatting sqref="LFL102">
    <cfRule type="duplicateValues" dxfId="0" priority="3570"/>
  </conditionalFormatting>
  <conditionalFormatting sqref="LFS102">
    <cfRule type="duplicateValues" dxfId="0" priority="3569"/>
  </conditionalFormatting>
  <conditionalFormatting sqref="LFZ102">
    <cfRule type="duplicateValues" dxfId="0" priority="3568"/>
  </conditionalFormatting>
  <conditionalFormatting sqref="LGG102">
    <cfRule type="duplicateValues" dxfId="0" priority="3567"/>
  </conditionalFormatting>
  <conditionalFormatting sqref="LGN102">
    <cfRule type="duplicateValues" dxfId="0" priority="3566"/>
  </conditionalFormatting>
  <conditionalFormatting sqref="LGU102">
    <cfRule type="duplicateValues" dxfId="0" priority="3565"/>
  </conditionalFormatting>
  <conditionalFormatting sqref="LHB102">
    <cfRule type="duplicateValues" dxfId="0" priority="3564"/>
  </conditionalFormatting>
  <conditionalFormatting sqref="LHI102">
    <cfRule type="duplicateValues" dxfId="0" priority="3563"/>
  </conditionalFormatting>
  <conditionalFormatting sqref="LHP102">
    <cfRule type="duplicateValues" dxfId="0" priority="3562"/>
  </conditionalFormatting>
  <conditionalFormatting sqref="LHW102">
    <cfRule type="duplicateValues" dxfId="0" priority="3561"/>
  </conditionalFormatting>
  <conditionalFormatting sqref="LID102">
    <cfRule type="duplicateValues" dxfId="0" priority="3560"/>
  </conditionalFormatting>
  <conditionalFormatting sqref="LIK102">
    <cfRule type="duplicateValues" dxfId="0" priority="3559"/>
  </conditionalFormatting>
  <conditionalFormatting sqref="LIR102">
    <cfRule type="duplicateValues" dxfId="0" priority="3558"/>
  </conditionalFormatting>
  <conditionalFormatting sqref="LIY102">
    <cfRule type="duplicateValues" dxfId="0" priority="3557"/>
  </conditionalFormatting>
  <conditionalFormatting sqref="LJF102">
    <cfRule type="duplicateValues" dxfId="0" priority="3556"/>
  </conditionalFormatting>
  <conditionalFormatting sqref="LJM102">
    <cfRule type="duplicateValues" dxfId="0" priority="3555"/>
  </conditionalFormatting>
  <conditionalFormatting sqref="LJT102">
    <cfRule type="duplicateValues" dxfId="0" priority="3554"/>
  </conditionalFormatting>
  <conditionalFormatting sqref="LKA102">
    <cfRule type="duplicateValues" dxfId="0" priority="3553"/>
  </conditionalFormatting>
  <conditionalFormatting sqref="LKH102">
    <cfRule type="duplicateValues" dxfId="0" priority="3552"/>
  </conditionalFormatting>
  <conditionalFormatting sqref="LKO102">
    <cfRule type="duplicateValues" dxfId="0" priority="3551"/>
  </conditionalFormatting>
  <conditionalFormatting sqref="LKV102">
    <cfRule type="duplicateValues" dxfId="0" priority="3550"/>
  </conditionalFormatting>
  <conditionalFormatting sqref="LLC102">
    <cfRule type="duplicateValues" dxfId="0" priority="3549"/>
  </conditionalFormatting>
  <conditionalFormatting sqref="LLJ102">
    <cfRule type="duplicateValues" dxfId="0" priority="3548"/>
  </conditionalFormatting>
  <conditionalFormatting sqref="LLQ102">
    <cfRule type="duplicateValues" dxfId="0" priority="3547"/>
  </conditionalFormatting>
  <conditionalFormatting sqref="LLX102">
    <cfRule type="duplicateValues" dxfId="0" priority="3546"/>
  </conditionalFormatting>
  <conditionalFormatting sqref="LME102">
    <cfRule type="duplicateValues" dxfId="0" priority="3545"/>
  </conditionalFormatting>
  <conditionalFormatting sqref="LML102">
    <cfRule type="duplicateValues" dxfId="0" priority="3544"/>
  </conditionalFormatting>
  <conditionalFormatting sqref="LMS102">
    <cfRule type="duplicateValues" dxfId="0" priority="3543"/>
  </conditionalFormatting>
  <conditionalFormatting sqref="LMZ102">
    <cfRule type="duplicateValues" dxfId="0" priority="3542"/>
  </conditionalFormatting>
  <conditionalFormatting sqref="LNG102">
    <cfRule type="duplicateValues" dxfId="0" priority="3541"/>
  </conditionalFormatting>
  <conditionalFormatting sqref="LNN102">
    <cfRule type="duplicateValues" dxfId="0" priority="3540"/>
  </conditionalFormatting>
  <conditionalFormatting sqref="LNU102">
    <cfRule type="duplicateValues" dxfId="0" priority="3539"/>
  </conditionalFormatting>
  <conditionalFormatting sqref="LOB102">
    <cfRule type="duplicateValues" dxfId="0" priority="3538"/>
  </conditionalFormatting>
  <conditionalFormatting sqref="LOI102">
    <cfRule type="duplicateValues" dxfId="0" priority="3537"/>
  </conditionalFormatting>
  <conditionalFormatting sqref="LOP102">
    <cfRule type="duplicateValues" dxfId="0" priority="3536"/>
  </conditionalFormatting>
  <conditionalFormatting sqref="LOW102">
    <cfRule type="duplicateValues" dxfId="0" priority="3535"/>
  </conditionalFormatting>
  <conditionalFormatting sqref="LPD102">
    <cfRule type="duplicateValues" dxfId="0" priority="3534"/>
  </conditionalFormatting>
  <conditionalFormatting sqref="LPK102">
    <cfRule type="duplicateValues" dxfId="0" priority="3533"/>
  </conditionalFormatting>
  <conditionalFormatting sqref="LPR102">
    <cfRule type="duplicateValues" dxfId="0" priority="3532"/>
  </conditionalFormatting>
  <conditionalFormatting sqref="LPY102">
    <cfRule type="duplicateValues" dxfId="0" priority="3531"/>
  </conditionalFormatting>
  <conditionalFormatting sqref="LQF102">
    <cfRule type="duplicateValues" dxfId="0" priority="3530"/>
  </conditionalFormatting>
  <conditionalFormatting sqref="LQM102">
    <cfRule type="duplicateValues" dxfId="0" priority="3529"/>
  </conditionalFormatting>
  <conditionalFormatting sqref="LQT102">
    <cfRule type="duplicateValues" dxfId="0" priority="3528"/>
  </conditionalFormatting>
  <conditionalFormatting sqref="LRA102">
    <cfRule type="duplicateValues" dxfId="0" priority="3527"/>
  </conditionalFormatting>
  <conditionalFormatting sqref="LRH102">
    <cfRule type="duplicateValues" dxfId="0" priority="3526"/>
  </conditionalFormatting>
  <conditionalFormatting sqref="LRO102">
    <cfRule type="duplicateValues" dxfId="0" priority="3525"/>
  </conditionalFormatting>
  <conditionalFormatting sqref="LRV102">
    <cfRule type="duplicateValues" dxfId="0" priority="3524"/>
  </conditionalFormatting>
  <conditionalFormatting sqref="LSC102">
    <cfRule type="duplicateValues" dxfId="0" priority="3523"/>
  </conditionalFormatting>
  <conditionalFormatting sqref="LSJ102">
    <cfRule type="duplicateValues" dxfId="0" priority="3522"/>
  </conditionalFormatting>
  <conditionalFormatting sqref="LSQ102">
    <cfRule type="duplicateValues" dxfId="0" priority="3521"/>
  </conditionalFormatting>
  <conditionalFormatting sqref="LSX102">
    <cfRule type="duplicateValues" dxfId="0" priority="3520"/>
  </conditionalFormatting>
  <conditionalFormatting sqref="LTE102">
    <cfRule type="duplicateValues" dxfId="0" priority="3519"/>
  </conditionalFormatting>
  <conditionalFormatting sqref="LTL102">
    <cfRule type="duplicateValues" dxfId="0" priority="3518"/>
  </conditionalFormatting>
  <conditionalFormatting sqref="LTS102">
    <cfRule type="duplicateValues" dxfId="0" priority="3517"/>
  </conditionalFormatting>
  <conditionalFormatting sqref="LTZ102">
    <cfRule type="duplicateValues" dxfId="0" priority="3516"/>
  </conditionalFormatting>
  <conditionalFormatting sqref="LUG102">
    <cfRule type="duplicateValues" dxfId="0" priority="3515"/>
  </conditionalFormatting>
  <conditionalFormatting sqref="LUN102">
    <cfRule type="duplicateValues" dxfId="0" priority="3514"/>
  </conditionalFormatting>
  <conditionalFormatting sqref="LUU102">
    <cfRule type="duplicateValues" dxfId="0" priority="3513"/>
  </conditionalFormatting>
  <conditionalFormatting sqref="LVB102">
    <cfRule type="duplicateValues" dxfId="0" priority="3512"/>
  </conditionalFormatting>
  <conditionalFormatting sqref="LVI102">
    <cfRule type="duplicateValues" dxfId="0" priority="3511"/>
  </conditionalFormatting>
  <conditionalFormatting sqref="LVP102">
    <cfRule type="duplicateValues" dxfId="0" priority="3510"/>
  </conditionalFormatting>
  <conditionalFormatting sqref="LVW102">
    <cfRule type="duplicateValues" dxfId="0" priority="3509"/>
  </conditionalFormatting>
  <conditionalFormatting sqref="LWD102">
    <cfRule type="duplicateValues" dxfId="0" priority="3508"/>
  </conditionalFormatting>
  <conditionalFormatting sqref="LWK102">
    <cfRule type="duplicateValues" dxfId="0" priority="3507"/>
  </conditionalFormatting>
  <conditionalFormatting sqref="LWR102">
    <cfRule type="duplicateValues" dxfId="0" priority="3506"/>
  </conditionalFormatting>
  <conditionalFormatting sqref="LWY102">
    <cfRule type="duplicateValues" dxfId="0" priority="3505"/>
  </conditionalFormatting>
  <conditionalFormatting sqref="LXF102">
    <cfRule type="duplicateValues" dxfId="0" priority="3504"/>
  </conditionalFormatting>
  <conditionalFormatting sqref="LXM102">
    <cfRule type="duplicateValues" dxfId="0" priority="3503"/>
  </conditionalFormatting>
  <conditionalFormatting sqref="LXT102">
    <cfRule type="duplicateValues" dxfId="0" priority="3502"/>
  </conditionalFormatting>
  <conditionalFormatting sqref="LYA102">
    <cfRule type="duplicateValues" dxfId="0" priority="3501"/>
  </conditionalFormatting>
  <conditionalFormatting sqref="LYH102">
    <cfRule type="duplicateValues" dxfId="0" priority="3500"/>
  </conditionalFormatting>
  <conditionalFormatting sqref="LYO102">
    <cfRule type="duplicateValues" dxfId="0" priority="3499"/>
  </conditionalFormatting>
  <conditionalFormatting sqref="LYV102">
    <cfRule type="duplicateValues" dxfId="0" priority="3498"/>
  </conditionalFormatting>
  <conditionalFormatting sqref="LZC102">
    <cfRule type="duplicateValues" dxfId="0" priority="3497"/>
  </conditionalFormatting>
  <conditionalFormatting sqref="LZJ102">
    <cfRule type="duplicateValues" dxfId="0" priority="3496"/>
  </conditionalFormatting>
  <conditionalFormatting sqref="LZQ102">
    <cfRule type="duplicateValues" dxfId="0" priority="3495"/>
  </conditionalFormatting>
  <conditionalFormatting sqref="LZX102">
    <cfRule type="duplicateValues" dxfId="0" priority="3494"/>
  </conditionalFormatting>
  <conditionalFormatting sqref="MAE102">
    <cfRule type="duplicateValues" dxfId="0" priority="3493"/>
  </conditionalFormatting>
  <conditionalFormatting sqref="MAL102">
    <cfRule type="duplicateValues" dxfId="0" priority="3492"/>
  </conditionalFormatting>
  <conditionalFormatting sqref="MAS102">
    <cfRule type="duplicateValues" dxfId="0" priority="3491"/>
  </conditionalFormatting>
  <conditionalFormatting sqref="MAZ102">
    <cfRule type="duplicateValues" dxfId="0" priority="3490"/>
  </conditionalFormatting>
  <conditionalFormatting sqref="MBG102">
    <cfRule type="duplicateValues" dxfId="0" priority="3489"/>
  </conditionalFormatting>
  <conditionalFormatting sqref="MBN102">
    <cfRule type="duplicateValues" dxfId="0" priority="3488"/>
  </conditionalFormatting>
  <conditionalFormatting sqref="MBU102">
    <cfRule type="duplicateValues" dxfId="0" priority="3487"/>
  </conditionalFormatting>
  <conditionalFormatting sqref="MCB102">
    <cfRule type="duplicateValues" dxfId="0" priority="3486"/>
  </conditionalFormatting>
  <conditionalFormatting sqref="MCI102">
    <cfRule type="duplicateValues" dxfId="0" priority="3485"/>
  </conditionalFormatting>
  <conditionalFormatting sqref="MCP102">
    <cfRule type="duplicateValues" dxfId="0" priority="3484"/>
  </conditionalFormatting>
  <conditionalFormatting sqref="MCW102">
    <cfRule type="duplicateValues" dxfId="0" priority="3483"/>
  </conditionalFormatting>
  <conditionalFormatting sqref="MDD102">
    <cfRule type="duplicateValues" dxfId="0" priority="3482"/>
  </conditionalFormatting>
  <conditionalFormatting sqref="MDK102">
    <cfRule type="duplicateValues" dxfId="0" priority="3481"/>
  </conditionalFormatting>
  <conditionalFormatting sqref="MDR102">
    <cfRule type="duplicateValues" dxfId="0" priority="3480"/>
  </conditionalFormatting>
  <conditionalFormatting sqref="MDY102">
    <cfRule type="duplicateValues" dxfId="0" priority="3479"/>
  </conditionalFormatting>
  <conditionalFormatting sqref="MEF102">
    <cfRule type="duplicateValues" dxfId="0" priority="3478"/>
  </conditionalFormatting>
  <conditionalFormatting sqref="MEM102">
    <cfRule type="duplicateValues" dxfId="0" priority="3477"/>
  </conditionalFormatting>
  <conditionalFormatting sqref="MET102">
    <cfRule type="duplicateValues" dxfId="0" priority="3476"/>
  </conditionalFormatting>
  <conditionalFormatting sqref="MFA102">
    <cfRule type="duplicateValues" dxfId="0" priority="3475"/>
  </conditionalFormatting>
  <conditionalFormatting sqref="MFH102">
    <cfRule type="duplicateValues" dxfId="0" priority="3474"/>
  </conditionalFormatting>
  <conditionalFormatting sqref="MFO102">
    <cfRule type="duplicateValues" dxfId="0" priority="3473"/>
  </conditionalFormatting>
  <conditionalFormatting sqref="MFV102">
    <cfRule type="duplicateValues" dxfId="0" priority="3472"/>
  </conditionalFormatting>
  <conditionalFormatting sqref="MGC102">
    <cfRule type="duplicateValues" dxfId="0" priority="3471"/>
  </conditionalFormatting>
  <conditionalFormatting sqref="MGJ102">
    <cfRule type="duplicateValues" dxfId="0" priority="3470"/>
  </conditionalFormatting>
  <conditionalFormatting sqref="MGQ102">
    <cfRule type="duplicateValues" dxfId="0" priority="3469"/>
  </conditionalFormatting>
  <conditionalFormatting sqref="MGX102">
    <cfRule type="duplicateValues" dxfId="0" priority="3468"/>
  </conditionalFormatting>
  <conditionalFormatting sqref="MHE102">
    <cfRule type="duplicateValues" dxfId="0" priority="3467"/>
  </conditionalFormatting>
  <conditionalFormatting sqref="MHL102">
    <cfRule type="duplicateValues" dxfId="0" priority="3466"/>
  </conditionalFormatting>
  <conditionalFormatting sqref="MHS102">
    <cfRule type="duplicateValues" dxfId="0" priority="3465"/>
  </conditionalFormatting>
  <conditionalFormatting sqref="MHZ102">
    <cfRule type="duplicateValues" dxfId="0" priority="3464"/>
  </conditionalFormatting>
  <conditionalFormatting sqref="MIG102">
    <cfRule type="duplicateValues" dxfId="0" priority="3463"/>
  </conditionalFormatting>
  <conditionalFormatting sqref="MIN102">
    <cfRule type="duplicateValues" dxfId="0" priority="3462"/>
  </conditionalFormatting>
  <conditionalFormatting sqref="MIU102">
    <cfRule type="duplicateValues" dxfId="0" priority="3461"/>
  </conditionalFormatting>
  <conditionalFormatting sqref="MJB102">
    <cfRule type="duplicateValues" dxfId="0" priority="3460"/>
  </conditionalFormatting>
  <conditionalFormatting sqref="MJI102">
    <cfRule type="duplicateValues" dxfId="0" priority="3459"/>
  </conditionalFormatting>
  <conditionalFormatting sqref="MJP102">
    <cfRule type="duplicateValues" dxfId="0" priority="3458"/>
  </conditionalFormatting>
  <conditionalFormatting sqref="MJW102">
    <cfRule type="duplicateValues" dxfId="0" priority="3457"/>
  </conditionalFormatting>
  <conditionalFormatting sqref="MKD102">
    <cfRule type="duplicateValues" dxfId="0" priority="3456"/>
  </conditionalFormatting>
  <conditionalFormatting sqref="MKK102">
    <cfRule type="duplicateValues" dxfId="0" priority="3455"/>
  </conditionalFormatting>
  <conditionalFormatting sqref="MKR102">
    <cfRule type="duplicateValues" dxfId="0" priority="3454"/>
  </conditionalFormatting>
  <conditionalFormatting sqref="MKY102">
    <cfRule type="duplicateValues" dxfId="0" priority="3453"/>
  </conditionalFormatting>
  <conditionalFormatting sqref="MLF102">
    <cfRule type="duplicateValues" dxfId="0" priority="3452"/>
  </conditionalFormatting>
  <conditionalFormatting sqref="MLM102">
    <cfRule type="duplicateValues" dxfId="0" priority="3451"/>
  </conditionalFormatting>
  <conditionalFormatting sqref="MLT102">
    <cfRule type="duplicateValues" dxfId="0" priority="3450"/>
  </conditionalFormatting>
  <conditionalFormatting sqref="MMA102">
    <cfRule type="duplicateValues" dxfId="0" priority="3449"/>
  </conditionalFormatting>
  <conditionalFormatting sqref="MMH102">
    <cfRule type="duplicateValues" dxfId="0" priority="3448"/>
  </conditionalFormatting>
  <conditionalFormatting sqref="MMO102">
    <cfRule type="duplicateValues" dxfId="0" priority="3447"/>
  </conditionalFormatting>
  <conditionalFormatting sqref="MMV102">
    <cfRule type="duplicateValues" dxfId="0" priority="3446"/>
  </conditionalFormatting>
  <conditionalFormatting sqref="MNC102">
    <cfRule type="duplicateValues" dxfId="0" priority="3445"/>
  </conditionalFormatting>
  <conditionalFormatting sqref="MNJ102">
    <cfRule type="duplicateValues" dxfId="0" priority="3444"/>
  </conditionalFormatting>
  <conditionalFormatting sqref="MNQ102">
    <cfRule type="duplicateValues" dxfId="0" priority="3443"/>
  </conditionalFormatting>
  <conditionalFormatting sqref="MNX102">
    <cfRule type="duplicateValues" dxfId="0" priority="3442"/>
  </conditionalFormatting>
  <conditionalFormatting sqref="MOE102">
    <cfRule type="duplicateValues" dxfId="0" priority="3441"/>
  </conditionalFormatting>
  <conditionalFormatting sqref="MOL102">
    <cfRule type="duplicateValues" dxfId="0" priority="3440"/>
  </conditionalFormatting>
  <conditionalFormatting sqref="MOS102">
    <cfRule type="duplicateValues" dxfId="0" priority="3439"/>
  </conditionalFormatting>
  <conditionalFormatting sqref="MOZ102">
    <cfRule type="duplicateValues" dxfId="0" priority="3438"/>
  </conditionalFormatting>
  <conditionalFormatting sqref="MPG102">
    <cfRule type="duplicateValues" dxfId="0" priority="3437"/>
  </conditionalFormatting>
  <conditionalFormatting sqref="MPN102">
    <cfRule type="duplicateValues" dxfId="0" priority="3436"/>
  </conditionalFormatting>
  <conditionalFormatting sqref="MPU102">
    <cfRule type="duplicateValues" dxfId="0" priority="3435"/>
  </conditionalFormatting>
  <conditionalFormatting sqref="MQB102">
    <cfRule type="duplicateValues" dxfId="0" priority="3434"/>
  </conditionalFormatting>
  <conditionalFormatting sqref="MQI102">
    <cfRule type="duplicateValues" dxfId="0" priority="3433"/>
  </conditionalFormatting>
  <conditionalFormatting sqref="MQP102">
    <cfRule type="duplicateValues" dxfId="0" priority="3432"/>
  </conditionalFormatting>
  <conditionalFormatting sqref="MQW102">
    <cfRule type="duplicateValues" dxfId="0" priority="3431"/>
  </conditionalFormatting>
  <conditionalFormatting sqref="MRD102">
    <cfRule type="duplicateValues" dxfId="0" priority="3430"/>
  </conditionalFormatting>
  <conditionalFormatting sqref="MRK102">
    <cfRule type="duplicateValues" dxfId="0" priority="3429"/>
  </conditionalFormatting>
  <conditionalFormatting sqref="MRR102">
    <cfRule type="duplicateValues" dxfId="0" priority="3428"/>
  </conditionalFormatting>
  <conditionalFormatting sqref="MRY102">
    <cfRule type="duplicateValues" dxfId="0" priority="3427"/>
  </conditionalFormatting>
  <conditionalFormatting sqref="MSF102">
    <cfRule type="duplicateValues" dxfId="0" priority="3426"/>
  </conditionalFormatting>
  <conditionalFormatting sqref="MSM102">
    <cfRule type="duplicateValues" dxfId="0" priority="3425"/>
  </conditionalFormatting>
  <conditionalFormatting sqref="MST102">
    <cfRule type="duplicateValues" dxfId="0" priority="3424"/>
  </conditionalFormatting>
  <conditionalFormatting sqref="MTA102">
    <cfRule type="duplicateValues" dxfId="0" priority="3423"/>
  </conditionalFormatting>
  <conditionalFormatting sqref="MTH102">
    <cfRule type="duplicateValues" dxfId="0" priority="3422"/>
  </conditionalFormatting>
  <conditionalFormatting sqref="MTO102">
    <cfRule type="duplicateValues" dxfId="0" priority="3421"/>
  </conditionalFormatting>
  <conditionalFormatting sqref="MTV102">
    <cfRule type="duplicateValues" dxfId="0" priority="3420"/>
  </conditionalFormatting>
  <conditionalFormatting sqref="MUC102">
    <cfRule type="duplicateValues" dxfId="0" priority="3419"/>
  </conditionalFormatting>
  <conditionalFormatting sqref="MUJ102">
    <cfRule type="duplicateValues" dxfId="0" priority="3418"/>
  </conditionalFormatting>
  <conditionalFormatting sqref="MUQ102">
    <cfRule type="duplicateValues" dxfId="0" priority="3417"/>
  </conditionalFormatting>
  <conditionalFormatting sqref="MUX102">
    <cfRule type="duplicateValues" dxfId="0" priority="3416"/>
  </conditionalFormatting>
  <conditionalFormatting sqref="MVE102">
    <cfRule type="duplicateValues" dxfId="0" priority="3415"/>
  </conditionalFormatting>
  <conditionalFormatting sqref="MVL102">
    <cfRule type="duplicateValues" dxfId="0" priority="3414"/>
  </conditionalFormatting>
  <conditionalFormatting sqref="MVS102">
    <cfRule type="duplicateValues" dxfId="0" priority="3413"/>
  </conditionalFormatting>
  <conditionalFormatting sqref="MVZ102">
    <cfRule type="duplicateValues" dxfId="0" priority="3412"/>
  </conditionalFormatting>
  <conditionalFormatting sqref="MWG102">
    <cfRule type="duplicateValues" dxfId="0" priority="3411"/>
  </conditionalFormatting>
  <conditionalFormatting sqref="MWN102">
    <cfRule type="duplicateValues" dxfId="0" priority="3410"/>
  </conditionalFormatting>
  <conditionalFormatting sqref="MWU102">
    <cfRule type="duplicateValues" dxfId="0" priority="3409"/>
  </conditionalFormatting>
  <conditionalFormatting sqref="MXB102">
    <cfRule type="duplicateValues" dxfId="0" priority="3408"/>
  </conditionalFormatting>
  <conditionalFormatting sqref="MXI102">
    <cfRule type="duplicateValues" dxfId="0" priority="3407"/>
  </conditionalFormatting>
  <conditionalFormatting sqref="MXP102">
    <cfRule type="duplicateValues" dxfId="0" priority="3406"/>
  </conditionalFormatting>
  <conditionalFormatting sqref="MXW102">
    <cfRule type="duplicateValues" dxfId="0" priority="3405"/>
  </conditionalFormatting>
  <conditionalFormatting sqref="MYD102">
    <cfRule type="duplicateValues" dxfId="0" priority="3404"/>
  </conditionalFormatting>
  <conditionalFormatting sqref="MYK102">
    <cfRule type="duplicateValues" dxfId="0" priority="3403"/>
  </conditionalFormatting>
  <conditionalFormatting sqref="MYR102">
    <cfRule type="duplicateValues" dxfId="0" priority="3402"/>
  </conditionalFormatting>
  <conditionalFormatting sqref="MYY102">
    <cfRule type="duplicateValues" dxfId="0" priority="3401"/>
  </conditionalFormatting>
  <conditionalFormatting sqref="MZF102">
    <cfRule type="duplicateValues" dxfId="0" priority="3400"/>
  </conditionalFormatting>
  <conditionalFormatting sqref="MZM102">
    <cfRule type="duplicateValues" dxfId="0" priority="3399"/>
  </conditionalFormatting>
  <conditionalFormatting sqref="MZT102">
    <cfRule type="duplicateValues" dxfId="0" priority="3398"/>
  </conditionalFormatting>
  <conditionalFormatting sqref="NAA102">
    <cfRule type="duplicateValues" dxfId="0" priority="3397"/>
  </conditionalFormatting>
  <conditionalFormatting sqref="NAH102">
    <cfRule type="duplicateValues" dxfId="0" priority="3396"/>
  </conditionalFormatting>
  <conditionalFormatting sqref="NAO102">
    <cfRule type="duplicateValues" dxfId="0" priority="3395"/>
  </conditionalFormatting>
  <conditionalFormatting sqref="NAV102">
    <cfRule type="duplicateValues" dxfId="0" priority="3394"/>
  </conditionalFormatting>
  <conditionalFormatting sqref="NBC102">
    <cfRule type="duplicateValues" dxfId="0" priority="3393"/>
  </conditionalFormatting>
  <conditionalFormatting sqref="NBJ102">
    <cfRule type="duplicateValues" dxfId="0" priority="3392"/>
  </conditionalFormatting>
  <conditionalFormatting sqref="NBQ102">
    <cfRule type="duplicateValues" dxfId="0" priority="3391"/>
  </conditionalFormatting>
  <conditionalFormatting sqref="NBX102">
    <cfRule type="duplicateValues" dxfId="0" priority="3390"/>
  </conditionalFormatting>
  <conditionalFormatting sqref="NCE102">
    <cfRule type="duplicateValues" dxfId="0" priority="3389"/>
  </conditionalFormatting>
  <conditionalFormatting sqref="NCL102">
    <cfRule type="duplicateValues" dxfId="0" priority="3388"/>
  </conditionalFormatting>
  <conditionalFormatting sqref="NCS102">
    <cfRule type="duplicateValues" dxfId="0" priority="3387"/>
  </conditionalFormatting>
  <conditionalFormatting sqref="NCZ102">
    <cfRule type="duplicateValues" dxfId="0" priority="3386"/>
  </conditionalFormatting>
  <conditionalFormatting sqref="NDG102">
    <cfRule type="duplicateValues" dxfId="0" priority="3385"/>
  </conditionalFormatting>
  <conditionalFormatting sqref="NDN102">
    <cfRule type="duplicateValues" dxfId="0" priority="3384"/>
  </conditionalFormatting>
  <conditionalFormatting sqref="NDU102">
    <cfRule type="duplicateValues" dxfId="0" priority="3383"/>
  </conditionalFormatting>
  <conditionalFormatting sqref="NEB102">
    <cfRule type="duplicateValues" dxfId="0" priority="3382"/>
  </conditionalFormatting>
  <conditionalFormatting sqref="NEI102">
    <cfRule type="duplicateValues" dxfId="0" priority="3381"/>
  </conditionalFormatting>
  <conditionalFormatting sqref="NEP102">
    <cfRule type="duplicateValues" dxfId="0" priority="3380"/>
  </conditionalFormatting>
  <conditionalFormatting sqref="NEW102">
    <cfRule type="duplicateValues" dxfId="0" priority="3379"/>
  </conditionalFormatting>
  <conditionalFormatting sqref="NFD102">
    <cfRule type="duplicateValues" dxfId="0" priority="3378"/>
  </conditionalFormatting>
  <conditionalFormatting sqref="NFK102">
    <cfRule type="duplicateValues" dxfId="0" priority="3377"/>
  </conditionalFormatting>
  <conditionalFormatting sqref="NFR102">
    <cfRule type="duplicateValues" dxfId="0" priority="3376"/>
  </conditionalFormatting>
  <conditionalFormatting sqref="NFY102">
    <cfRule type="duplicateValues" dxfId="0" priority="3375"/>
  </conditionalFormatting>
  <conditionalFormatting sqref="NGF102">
    <cfRule type="duplicateValues" dxfId="0" priority="3374"/>
  </conditionalFormatting>
  <conditionalFormatting sqref="NGM102">
    <cfRule type="duplicateValues" dxfId="0" priority="3373"/>
  </conditionalFormatting>
  <conditionalFormatting sqref="NGT102">
    <cfRule type="duplicateValues" dxfId="0" priority="3372"/>
  </conditionalFormatting>
  <conditionalFormatting sqref="NHA102">
    <cfRule type="duplicateValues" dxfId="0" priority="3371"/>
  </conditionalFormatting>
  <conditionalFormatting sqref="NHH102">
    <cfRule type="duplicateValues" dxfId="0" priority="3370"/>
  </conditionalFormatting>
  <conditionalFormatting sqref="NHO102">
    <cfRule type="duplicateValues" dxfId="0" priority="3369"/>
  </conditionalFormatting>
  <conditionalFormatting sqref="NHV102">
    <cfRule type="duplicateValues" dxfId="0" priority="3368"/>
  </conditionalFormatting>
  <conditionalFormatting sqref="NIC102">
    <cfRule type="duplicateValues" dxfId="0" priority="3367"/>
  </conditionalFormatting>
  <conditionalFormatting sqref="NIJ102">
    <cfRule type="duplicateValues" dxfId="0" priority="3366"/>
  </conditionalFormatting>
  <conditionalFormatting sqref="NIQ102">
    <cfRule type="duplicateValues" dxfId="0" priority="3365"/>
  </conditionalFormatting>
  <conditionalFormatting sqref="NIX102">
    <cfRule type="duplicateValues" dxfId="0" priority="3364"/>
  </conditionalFormatting>
  <conditionalFormatting sqref="NJE102">
    <cfRule type="duplicateValues" dxfId="0" priority="3363"/>
  </conditionalFormatting>
  <conditionalFormatting sqref="NJL102">
    <cfRule type="duplicateValues" dxfId="0" priority="3362"/>
  </conditionalFormatting>
  <conditionalFormatting sqref="NJS102">
    <cfRule type="duplicateValues" dxfId="0" priority="3361"/>
  </conditionalFormatting>
  <conditionalFormatting sqref="NJZ102">
    <cfRule type="duplicateValues" dxfId="0" priority="3360"/>
  </conditionalFormatting>
  <conditionalFormatting sqref="NKG102">
    <cfRule type="duplicateValues" dxfId="0" priority="3359"/>
  </conditionalFormatting>
  <conditionalFormatting sqref="NKN102">
    <cfRule type="duplicateValues" dxfId="0" priority="3358"/>
  </conditionalFormatting>
  <conditionalFormatting sqref="NKU102">
    <cfRule type="duplicateValues" dxfId="0" priority="3357"/>
  </conditionalFormatting>
  <conditionalFormatting sqref="NLB102">
    <cfRule type="duplicateValues" dxfId="0" priority="3356"/>
  </conditionalFormatting>
  <conditionalFormatting sqref="NLI102">
    <cfRule type="duplicateValues" dxfId="0" priority="3355"/>
  </conditionalFormatting>
  <conditionalFormatting sqref="NLP102">
    <cfRule type="duplicateValues" dxfId="0" priority="3354"/>
  </conditionalFormatting>
  <conditionalFormatting sqref="NLW102">
    <cfRule type="duplicateValues" dxfId="0" priority="3353"/>
  </conditionalFormatting>
  <conditionalFormatting sqref="NMD102">
    <cfRule type="duplicateValues" dxfId="0" priority="3352"/>
  </conditionalFormatting>
  <conditionalFormatting sqref="NMK102">
    <cfRule type="duplicateValues" dxfId="0" priority="3351"/>
  </conditionalFormatting>
  <conditionalFormatting sqref="NMR102">
    <cfRule type="duplicateValues" dxfId="0" priority="3350"/>
  </conditionalFormatting>
  <conditionalFormatting sqref="NMY102">
    <cfRule type="duplicateValues" dxfId="0" priority="3349"/>
  </conditionalFormatting>
  <conditionalFormatting sqref="NNF102">
    <cfRule type="duplicateValues" dxfId="0" priority="3348"/>
  </conditionalFormatting>
  <conditionalFormatting sqref="NNM102">
    <cfRule type="duplicateValues" dxfId="0" priority="3347"/>
  </conditionalFormatting>
  <conditionalFormatting sqref="NNT102">
    <cfRule type="duplicateValues" dxfId="0" priority="3346"/>
  </conditionalFormatting>
  <conditionalFormatting sqref="NOA102">
    <cfRule type="duplicateValues" dxfId="0" priority="3345"/>
  </conditionalFormatting>
  <conditionalFormatting sqref="NOH102">
    <cfRule type="duplicateValues" dxfId="0" priority="3344"/>
  </conditionalFormatting>
  <conditionalFormatting sqref="NOO102">
    <cfRule type="duplicateValues" dxfId="0" priority="3343"/>
  </conditionalFormatting>
  <conditionalFormatting sqref="NOV102">
    <cfRule type="duplicateValues" dxfId="0" priority="3342"/>
  </conditionalFormatting>
  <conditionalFormatting sqref="NPC102">
    <cfRule type="duplicateValues" dxfId="0" priority="3341"/>
  </conditionalFormatting>
  <conditionalFormatting sqref="NPJ102">
    <cfRule type="duplicateValues" dxfId="0" priority="3340"/>
  </conditionalFormatting>
  <conditionalFormatting sqref="NPQ102">
    <cfRule type="duplicateValues" dxfId="0" priority="3339"/>
  </conditionalFormatting>
  <conditionalFormatting sqref="NPX102">
    <cfRule type="duplicateValues" dxfId="0" priority="3338"/>
  </conditionalFormatting>
  <conditionalFormatting sqref="NQE102">
    <cfRule type="duplicateValues" dxfId="0" priority="3337"/>
  </conditionalFormatting>
  <conditionalFormatting sqref="NQL102">
    <cfRule type="duplicateValues" dxfId="0" priority="3336"/>
  </conditionalFormatting>
  <conditionalFormatting sqref="NQS102">
    <cfRule type="duplicateValues" dxfId="0" priority="3335"/>
  </conditionalFormatting>
  <conditionalFormatting sqref="NQZ102">
    <cfRule type="duplicateValues" dxfId="0" priority="3334"/>
  </conditionalFormatting>
  <conditionalFormatting sqref="NRG102">
    <cfRule type="duplicateValues" dxfId="0" priority="3333"/>
  </conditionalFormatting>
  <conditionalFormatting sqref="NRN102">
    <cfRule type="duplicateValues" dxfId="0" priority="3332"/>
  </conditionalFormatting>
  <conditionalFormatting sqref="NRU102">
    <cfRule type="duplicateValues" dxfId="0" priority="3331"/>
  </conditionalFormatting>
  <conditionalFormatting sqref="NSB102">
    <cfRule type="duplicateValues" dxfId="0" priority="3330"/>
  </conditionalFormatting>
  <conditionalFormatting sqref="NSI102">
    <cfRule type="duplicateValues" dxfId="0" priority="3329"/>
  </conditionalFormatting>
  <conditionalFormatting sqref="NSP102">
    <cfRule type="duplicateValues" dxfId="0" priority="3328"/>
  </conditionalFormatting>
  <conditionalFormatting sqref="NSW102">
    <cfRule type="duplicateValues" dxfId="0" priority="3327"/>
  </conditionalFormatting>
  <conditionalFormatting sqref="NTD102">
    <cfRule type="duplicateValues" dxfId="0" priority="3326"/>
  </conditionalFormatting>
  <conditionalFormatting sqref="NTK102">
    <cfRule type="duplicateValues" dxfId="0" priority="3325"/>
  </conditionalFormatting>
  <conditionalFormatting sqref="NTR102">
    <cfRule type="duplicateValues" dxfId="0" priority="3324"/>
  </conditionalFormatting>
  <conditionalFormatting sqref="NTY102">
    <cfRule type="duplicateValues" dxfId="0" priority="3323"/>
  </conditionalFormatting>
  <conditionalFormatting sqref="NUF102">
    <cfRule type="duplicateValues" dxfId="0" priority="3322"/>
  </conditionalFormatting>
  <conditionalFormatting sqref="NUM102">
    <cfRule type="duplicateValues" dxfId="0" priority="3321"/>
  </conditionalFormatting>
  <conditionalFormatting sqref="NUT102">
    <cfRule type="duplicateValues" dxfId="0" priority="3320"/>
  </conditionalFormatting>
  <conditionalFormatting sqref="NVA102">
    <cfRule type="duplicateValues" dxfId="0" priority="3319"/>
  </conditionalFormatting>
  <conditionalFormatting sqref="NVH102">
    <cfRule type="duplicateValues" dxfId="0" priority="3318"/>
  </conditionalFormatting>
  <conditionalFormatting sqref="NVO102">
    <cfRule type="duplicateValues" dxfId="0" priority="3317"/>
  </conditionalFormatting>
  <conditionalFormatting sqref="NVV102">
    <cfRule type="duplicateValues" dxfId="0" priority="3316"/>
  </conditionalFormatting>
  <conditionalFormatting sqref="NWC102">
    <cfRule type="duplicateValues" dxfId="0" priority="3315"/>
  </conditionalFormatting>
  <conditionalFormatting sqref="NWJ102">
    <cfRule type="duplicateValues" dxfId="0" priority="3314"/>
  </conditionalFormatting>
  <conditionalFormatting sqref="NWQ102">
    <cfRule type="duplicateValues" dxfId="0" priority="3313"/>
  </conditionalFormatting>
  <conditionalFormatting sqref="NWX102">
    <cfRule type="duplicateValues" dxfId="0" priority="3312"/>
  </conditionalFormatting>
  <conditionalFormatting sqref="NXE102">
    <cfRule type="duplicateValues" dxfId="0" priority="3311"/>
  </conditionalFormatting>
  <conditionalFormatting sqref="NXL102">
    <cfRule type="duplicateValues" dxfId="0" priority="3310"/>
  </conditionalFormatting>
  <conditionalFormatting sqref="NXS102">
    <cfRule type="duplicateValues" dxfId="0" priority="3309"/>
  </conditionalFormatting>
  <conditionalFormatting sqref="NXZ102">
    <cfRule type="duplicateValues" dxfId="0" priority="3308"/>
  </conditionalFormatting>
  <conditionalFormatting sqref="NYG102">
    <cfRule type="duplicateValues" dxfId="0" priority="3307"/>
  </conditionalFormatting>
  <conditionalFormatting sqref="NYN102">
    <cfRule type="duplicateValues" dxfId="0" priority="3306"/>
  </conditionalFormatting>
  <conditionalFormatting sqref="NYU102">
    <cfRule type="duplicateValues" dxfId="0" priority="3305"/>
  </conditionalFormatting>
  <conditionalFormatting sqref="NZB102">
    <cfRule type="duplicateValues" dxfId="0" priority="3304"/>
  </conditionalFormatting>
  <conditionalFormatting sqref="NZI102">
    <cfRule type="duplicateValues" dxfId="0" priority="3303"/>
  </conditionalFormatting>
  <conditionalFormatting sqref="NZP102">
    <cfRule type="duplicateValues" dxfId="0" priority="3302"/>
  </conditionalFormatting>
  <conditionalFormatting sqref="NZW102">
    <cfRule type="duplicateValues" dxfId="0" priority="3301"/>
  </conditionalFormatting>
  <conditionalFormatting sqref="OAD102">
    <cfRule type="duplicateValues" dxfId="0" priority="3300"/>
  </conditionalFormatting>
  <conditionalFormatting sqref="OAK102">
    <cfRule type="duplicateValues" dxfId="0" priority="3299"/>
  </conditionalFormatting>
  <conditionalFormatting sqref="OAR102">
    <cfRule type="duplicateValues" dxfId="0" priority="3298"/>
  </conditionalFormatting>
  <conditionalFormatting sqref="OAY102">
    <cfRule type="duplicateValues" dxfId="0" priority="3297"/>
  </conditionalFormatting>
  <conditionalFormatting sqref="OBF102">
    <cfRule type="duplicateValues" dxfId="0" priority="3296"/>
  </conditionalFormatting>
  <conditionalFormatting sqref="OBM102">
    <cfRule type="duplicateValues" dxfId="0" priority="3295"/>
  </conditionalFormatting>
  <conditionalFormatting sqref="OBT102">
    <cfRule type="duplicateValues" dxfId="0" priority="3294"/>
  </conditionalFormatting>
  <conditionalFormatting sqref="OCA102">
    <cfRule type="duplicateValues" dxfId="0" priority="3293"/>
  </conditionalFormatting>
  <conditionalFormatting sqref="OCH102">
    <cfRule type="duplicateValues" dxfId="0" priority="3292"/>
  </conditionalFormatting>
  <conditionalFormatting sqref="OCO102">
    <cfRule type="duplicateValues" dxfId="0" priority="3291"/>
  </conditionalFormatting>
  <conditionalFormatting sqref="OCV102">
    <cfRule type="duplicateValues" dxfId="0" priority="3290"/>
  </conditionalFormatting>
  <conditionalFormatting sqref="ODC102">
    <cfRule type="duplicateValues" dxfId="0" priority="3289"/>
  </conditionalFormatting>
  <conditionalFormatting sqref="ODJ102">
    <cfRule type="duplicateValues" dxfId="0" priority="3288"/>
  </conditionalFormatting>
  <conditionalFormatting sqref="ODQ102">
    <cfRule type="duplicateValues" dxfId="0" priority="3287"/>
  </conditionalFormatting>
  <conditionalFormatting sqref="ODX102">
    <cfRule type="duplicateValues" dxfId="0" priority="3286"/>
  </conditionalFormatting>
  <conditionalFormatting sqref="OEE102">
    <cfRule type="duplicateValues" dxfId="0" priority="3285"/>
  </conditionalFormatting>
  <conditionalFormatting sqref="OEL102">
    <cfRule type="duplicateValues" dxfId="0" priority="3284"/>
  </conditionalFormatting>
  <conditionalFormatting sqref="OES102">
    <cfRule type="duplicateValues" dxfId="0" priority="3283"/>
  </conditionalFormatting>
  <conditionalFormatting sqref="OEZ102">
    <cfRule type="duplicateValues" dxfId="0" priority="3282"/>
  </conditionalFormatting>
  <conditionalFormatting sqref="OFG102">
    <cfRule type="duplicateValues" dxfId="0" priority="3281"/>
  </conditionalFormatting>
  <conditionalFormatting sqref="OFN102">
    <cfRule type="duplicateValues" dxfId="0" priority="3280"/>
  </conditionalFormatting>
  <conditionalFormatting sqref="OFU102">
    <cfRule type="duplicateValues" dxfId="0" priority="3279"/>
  </conditionalFormatting>
  <conditionalFormatting sqref="OGB102">
    <cfRule type="duplicateValues" dxfId="0" priority="3278"/>
  </conditionalFormatting>
  <conditionalFormatting sqref="OGI102">
    <cfRule type="duplicateValues" dxfId="0" priority="3277"/>
  </conditionalFormatting>
  <conditionalFormatting sqref="OGP102">
    <cfRule type="duplicateValues" dxfId="0" priority="3276"/>
  </conditionalFormatting>
  <conditionalFormatting sqref="OGW102">
    <cfRule type="duplicateValues" dxfId="0" priority="3275"/>
  </conditionalFormatting>
  <conditionalFormatting sqref="OHD102">
    <cfRule type="duplicateValues" dxfId="0" priority="3274"/>
  </conditionalFormatting>
  <conditionalFormatting sqref="OHK102">
    <cfRule type="duplicateValues" dxfId="0" priority="3273"/>
  </conditionalFormatting>
  <conditionalFormatting sqref="OHR102">
    <cfRule type="duplicateValues" dxfId="0" priority="3272"/>
  </conditionalFormatting>
  <conditionalFormatting sqref="OHY102">
    <cfRule type="duplicateValues" dxfId="0" priority="3271"/>
  </conditionalFormatting>
  <conditionalFormatting sqref="OIF102">
    <cfRule type="duplicateValues" dxfId="0" priority="3270"/>
  </conditionalFormatting>
  <conditionalFormatting sqref="OIM102">
    <cfRule type="duplicateValues" dxfId="0" priority="3269"/>
  </conditionalFormatting>
  <conditionalFormatting sqref="OIT102">
    <cfRule type="duplicateValues" dxfId="0" priority="3268"/>
  </conditionalFormatting>
  <conditionalFormatting sqref="OJA102">
    <cfRule type="duplicateValues" dxfId="0" priority="3267"/>
  </conditionalFormatting>
  <conditionalFormatting sqref="OJH102">
    <cfRule type="duplicateValues" dxfId="0" priority="3266"/>
  </conditionalFormatting>
  <conditionalFormatting sqref="OJO102">
    <cfRule type="duplicateValues" dxfId="0" priority="3265"/>
  </conditionalFormatting>
  <conditionalFormatting sqref="OJV102">
    <cfRule type="duplicateValues" dxfId="0" priority="3264"/>
  </conditionalFormatting>
  <conditionalFormatting sqref="OKC102">
    <cfRule type="duplicateValues" dxfId="0" priority="3263"/>
  </conditionalFormatting>
  <conditionalFormatting sqref="OKJ102">
    <cfRule type="duplicateValues" dxfId="0" priority="3262"/>
  </conditionalFormatting>
  <conditionalFormatting sqref="OKQ102">
    <cfRule type="duplicateValues" dxfId="0" priority="3261"/>
  </conditionalFormatting>
  <conditionalFormatting sqref="OKX102">
    <cfRule type="duplicateValues" dxfId="0" priority="3260"/>
  </conditionalFormatting>
  <conditionalFormatting sqref="OLE102">
    <cfRule type="duplicateValues" dxfId="0" priority="3259"/>
  </conditionalFormatting>
  <conditionalFormatting sqref="OLL102">
    <cfRule type="duplicateValues" dxfId="0" priority="3258"/>
  </conditionalFormatting>
  <conditionalFormatting sqref="OLS102">
    <cfRule type="duplicateValues" dxfId="0" priority="3257"/>
  </conditionalFormatting>
  <conditionalFormatting sqref="OLZ102">
    <cfRule type="duplicateValues" dxfId="0" priority="3256"/>
  </conditionalFormatting>
  <conditionalFormatting sqref="OMG102">
    <cfRule type="duplicateValues" dxfId="0" priority="3255"/>
  </conditionalFormatting>
  <conditionalFormatting sqref="OMN102">
    <cfRule type="duplicateValues" dxfId="0" priority="3254"/>
  </conditionalFormatting>
  <conditionalFormatting sqref="OMU102">
    <cfRule type="duplicateValues" dxfId="0" priority="3253"/>
  </conditionalFormatting>
  <conditionalFormatting sqref="ONB102">
    <cfRule type="duplicateValues" dxfId="0" priority="3252"/>
  </conditionalFormatting>
  <conditionalFormatting sqref="ONI102">
    <cfRule type="duplicateValues" dxfId="0" priority="3251"/>
  </conditionalFormatting>
  <conditionalFormatting sqref="ONP102">
    <cfRule type="duplicateValues" dxfId="0" priority="3250"/>
  </conditionalFormatting>
  <conditionalFormatting sqref="ONW102">
    <cfRule type="duplicateValues" dxfId="0" priority="3249"/>
  </conditionalFormatting>
  <conditionalFormatting sqref="OOD102">
    <cfRule type="duplicateValues" dxfId="0" priority="3248"/>
  </conditionalFormatting>
  <conditionalFormatting sqref="OOK102">
    <cfRule type="duplicateValues" dxfId="0" priority="3247"/>
  </conditionalFormatting>
  <conditionalFormatting sqref="OOR102">
    <cfRule type="duplicateValues" dxfId="0" priority="3246"/>
  </conditionalFormatting>
  <conditionalFormatting sqref="OOY102">
    <cfRule type="duplicateValues" dxfId="0" priority="3245"/>
  </conditionalFormatting>
  <conditionalFormatting sqref="OPF102">
    <cfRule type="duplicateValues" dxfId="0" priority="3244"/>
  </conditionalFormatting>
  <conditionalFormatting sqref="OPM102">
    <cfRule type="duplicateValues" dxfId="0" priority="3243"/>
  </conditionalFormatting>
  <conditionalFormatting sqref="OPT102">
    <cfRule type="duplicateValues" dxfId="0" priority="3242"/>
  </conditionalFormatting>
  <conditionalFormatting sqref="OQA102">
    <cfRule type="duplicateValues" dxfId="0" priority="3241"/>
  </conditionalFormatting>
  <conditionalFormatting sqref="OQH102">
    <cfRule type="duplicateValues" dxfId="0" priority="3240"/>
  </conditionalFormatting>
  <conditionalFormatting sqref="OQO102">
    <cfRule type="duplicateValues" dxfId="0" priority="3239"/>
  </conditionalFormatting>
  <conditionalFormatting sqref="OQV102">
    <cfRule type="duplicateValues" dxfId="0" priority="3238"/>
  </conditionalFormatting>
  <conditionalFormatting sqref="ORC102">
    <cfRule type="duplicateValues" dxfId="0" priority="3237"/>
  </conditionalFormatting>
  <conditionalFormatting sqref="ORJ102">
    <cfRule type="duplicateValues" dxfId="0" priority="3236"/>
  </conditionalFormatting>
  <conditionalFormatting sqref="ORQ102">
    <cfRule type="duplicateValues" dxfId="0" priority="3235"/>
  </conditionalFormatting>
  <conditionalFormatting sqref="ORX102">
    <cfRule type="duplicateValues" dxfId="0" priority="3234"/>
  </conditionalFormatting>
  <conditionalFormatting sqref="OSE102">
    <cfRule type="duplicateValues" dxfId="0" priority="3233"/>
  </conditionalFormatting>
  <conditionalFormatting sqref="OSL102">
    <cfRule type="duplicateValues" dxfId="0" priority="3232"/>
  </conditionalFormatting>
  <conditionalFormatting sqref="OSS102">
    <cfRule type="duplicateValues" dxfId="0" priority="3231"/>
  </conditionalFormatting>
  <conditionalFormatting sqref="OSZ102">
    <cfRule type="duplicateValues" dxfId="0" priority="3230"/>
  </conditionalFormatting>
  <conditionalFormatting sqref="OTG102">
    <cfRule type="duplicateValues" dxfId="0" priority="3229"/>
  </conditionalFormatting>
  <conditionalFormatting sqref="OTN102">
    <cfRule type="duplicateValues" dxfId="0" priority="3228"/>
  </conditionalFormatting>
  <conditionalFormatting sqref="OTU102">
    <cfRule type="duplicateValues" dxfId="0" priority="3227"/>
  </conditionalFormatting>
  <conditionalFormatting sqref="OUB102">
    <cfRule type="duplicateValues" dxfId="0" priority="3226"/>
  </conditionalFormatting>
  <conditionalFormatting sqref="OUI102">
    <cfRule type="duplicateValues" dxfId="0" priority="3225"/>
  </conditionalFormatting>
  <conditionalFormatting sqref="OUP102">
    <cfRule type="duplicateValues" dxfId="0" priority="3224"/>
  </conditionalFormatting>
  <conditionalFormatting sqref="OUW102">
    <cfRule type="duplicateValues" dxfId="0" priority="3223"/>
  </conditionalFormatting>
  <conditionalFormatting sqref="OVD102">
    <cfRule type="duplicateValues" dxfId="0" priority="3222"/>
  </conditionalFormatting>
  <conditionalFormatting sqref="OVK102">
    <cfRule type="duplicateValues" dxfId="0" priority="3221"/>
  </conditionalFormatting>
  <conditionalFormatting sqref="OVR102">
    <cfRule type="duplicateValues" dxfId="0" priority="3220"/>
  </conditionalFormatting>
  <conditionalFormatting sqref="OVY102">
    <cfRule type="duplicateValues" dxfId="0" priority="3219"/>
  </conditionalFormatting>
  <conditionalFormatting sqref="OWF102">
    <cfRule type="duplicateValues" dxfId="0" priority="3218"/>
  </conditionalFormatting>
  <conditionalFormatting sqref="OWM102">
    <cfRule type="duplicateValues" dxfId="0" priority="3217"/>
  </conditionalFormatting>
  <conditionalFormatting sqref="OWT102">
    <cfRule type="duplicateValues" dxfId="0" priority="3216"/>
  </conditionalFormatting>
  <conditionalFormatting sqref="OXA102">
    <cfRule type="duplicateValues" dxfId="0" priority="3215"/>
  </conditionalFormatting>
  <conditionalFormatting sqref="OXH102">
    <cfRule type="duplicateValues" dxfId="0" priority="3214"/>
  </conditionalFormatting>
  <conditionalFormatting sqref="OXO102">
    <cfRule type="duplicateValues" dxfId="0" priority="3213"/>
  </conditionalFormatting>
  <conditionalFormatting sqref="OXV102">
    <cfRule type="duplicateValues" dxfId="0" priority="3212"/>
  </conditionalFormatting>
  <conditionalFormatting sqref="OYC102">
    <cfRule type="duplicateValues" dxfId="0" priority="3211"/>
  </conditionalFormatting>
  <conditionalFormatting sqref="OYJ102">
    <cfRule type="duplicateValues" dxfId="0" priority="3210"/>
  </conditionalFormatting>
  <conditionalFormatting sqref="OYQ102">
    <cfRule type="duplicateValues" dxfId="0" priority="3209"/>
  </conditionalFormatting>
  <conditionalFormatting sqref="OYX102">
    <cfRule type="duplicateValues" dxfId="0" priority="3208"/>
  </conditionalFormatting>
  <conditionalFormatting sqref="OZE102">
    <cfRule type="duplicateValues" dxfId="0" priority="3207"/>
  </conditionalFormatting>
  <conditionalFormatting sqref="OZL102">
    <cfRule type="duplicateValues" dxfId="0" priority="3206"/>
  </conditionalFormatting>
  <conditionalFormatting sqref="OZS102">
    <cfRule type="duplicateValues" dxfId="0" priority="3205"/>
  </conditionalFormatting>
  <conditionalFormatting sqref="OZZ102">
    <cfRule type="duplicateValues" dxfId="0" priority="3204"/>
  </conditionalFormatting>
  <conditionalFormatting sqref="PAG102">
    <cfRule type="duplicateValues" dxfId="0" priority="3203"/>
  </conditionalFormatting>
  <conditionalFormatting sqref="PAN102">
    <cfRule type="duplicateValues" dxfId="0" priority="3202"/>
  </conditionalFormatting>
  <conditionalFormatting sqref="PAU102">
    <cfRule type="duplicateValues" dxfId="0" priority="3201"/>
  </conditionalFormatting>
  <conditionalFormatting sqref="PBB102">
    <cfRule type="duplicateValues" dxfId="0" priority="3200"/>
  </conditionalFormatting>
  <conditionalFormatting sqref="PBI102">
    <cfRule type="duplicateValues" dxfId="0" priority="3199"/>
  </conditionalFormatting>
  <conditionalFormatting sqref="PBP102">
    <cfRule type="duplicateValues" dxfId="0" priority="3198"/>
  </conditionalFormatting>
  <conditionalFormatting sqref="PBW102">
    <cfRule type="duplicateValues" dxfId="0" priority="3197"/>
  </conditionalFormatting>
  <conditionalFormatting sqref="PCD102">
    <cfRule type="duplicateValues" dxfId="0" priority="3196"/>
  </conditionalFormatting>
  <conditionalFormatting sqref="PCK102">
    <cfRule type="duplicateValues" dxfId="0" priority="3195"/>
  </conditionalFormatting>
  <conditionalFormatting sqref="PCR102">
    <cfRule type="duplicateValues" dxfId="0" priority="3194"/>
  </conditionalFormatting>
  <conditionalFormatting sqref="PCY102">
    <cfRule type="duplicateValues" dxfId="0" priority="3193"/>
  </conditionalFormatting>
  <conditionalFormatting sqref="PDF102">
    <cfRule type="duplicateValues" dxfId="0" priority="3192"/>
  </conditionalFormatting>
  <conditionalFormatting sqref="PDM102">
    <cfRule type="duplicateValues" dxfId="0" priority="3191"/>
  </conditionalFormatting>
  <conditionalFormatting sqref="PDT102">
    <cfRule type="duplicateValues" dxfId="0" priority="3190"/>
  </conditionalFormatting>
  <conditionalFormatting sqref="PEA102">
    <cfRule type="duplicateValues" dxfId="0" priority="3189"/>
  </conditionalFormatting>
  <conditionalFormatting sqref="PEH102">
    <cfRule type="duplicateValues" dxfId="0" priority="3188"/>
  </conditionalFormatting>
  <conditionalFormatting sqref="PEO102">
    <cfRule type="duplicateValues" dxfId="0" priority="3187"/>
  </conditionalFormatting>
  <conditionalFormatting sqref="PEV102">
    <cfRule type="duplicateValues" dxfId="0" priority="3186"/>
  </conditionalFormatting>
  <conditionalFormatting sqref="PFC102">
    <cfRule type="duplicateValues" dxfId="0" priority="3185"/>
  </conditionalFormatting>
  <conditionalFormatting sqref="PFJ102">
    <cfRule type="duplicateValues" dxfId="0" priority="3184"/>
  </conditionalFormatting>
  <conditionalFormatting sqref="PFQ102">
    <cfRule type="duplicateValues" dxfId="0" priority="3183"/>
  </conditionalFormatting>
  <conditionalFormatting sqref="PFX102">
    <cfRule type="duplicateValues" dxfId="0" priority="3182"/>
  </conditionalFormatting>
  <conditionalFormatting sqref="PGE102">
    <cfRule type="duplicateValues" dxfId="0" priority="3181"/>
  </conditionalFormatting>
  <conditionalFormatting sqref="PGL102">
    <cfRule type="duplicateValues" dxfId="0" priority="3180"/>
  </conditionalFormatting>
  <conditionalFormatting sqref="PGS102">
    <cfRule type="duplicateValues" dxfId="0" priority="3179"/>
  </conditionalFormatting>
  <conditionalFormatting sqref="PGZ102">
    <cfRule type="duplicateValues" dxfId="0" priority="3178"/>
  </conditionalFormatting>
  <conditionalFormatting sqref="PHG102">
    <cfRule type="duplicateValues" dxfId="0" priority="3177"/>
  </conditionalFormatting>
  <conditionalFormatting sqref="PHN102">
    <cfRule type="duplicateValues" dxfId="0" priority="3176"/>
  </conditionalFormatting>
  <conditionalFormatting sqref="PHU102">
    <cfRule type="duplicateValues" dxfId="0" priority="3175"/>
  </conditionalFormatting>
  <conditionalFormatting sqref="PIB102">
    <cfRule type="duplicateValues" dxfId="0" priority="3174"/>
  </conditionalFormatting>
  <conditionalFormatting sqref="PII102">
    <cfRule type="duplicateValues" dxfId="0" priority="3173"/>
  </conditionalFormatting>
  <conditionalFormatting sqref="PIP102">
    <cfRule type="duplicateValues" dxfId="0" priority="3172"/>
  </conditionalFormatting>
  <conditionalFormatting sqref="PIW102">
    <cfRule type="duplicateValues" dxfId="0" priority="3171"/>
  </conditionalFormatting>
  <conditionalFormatting sqref="PJD102">
    <cfRule type="duplicateValues" dxfId="0" priority="3170"/>
  </conditionalFormatting>
  <conditionalFormatting sqref="PJK102">
    <cfRule type="duplicateValues" dxfId="0" priority="3169"/>
  </conditionalFormatting>
  <conditionalFormatting sqref="PJR102">
    <cfRule type="duplicateValues" dxfId="0" priority="3168"/>
  </conditionalFormatting>
  <conditionalFormatting sqref="PJY102">
    <cfRule type="duplicateValues" dxfId="0" priority="3167"/>
  </conditionalFormatting>
  <conditionalFormatting sqref="PKF102">
    <cfRule type="duplicateValues" dxfId="0" priority="3166"/>
  </conditionalFormatting>
  <conditionalFormatting sqref="PKM102">
    <cfRule type="duplicateValues" dxfId="0" priority="3165"/>
  </conditionalFormatting>
  <conditionalFormatting sqref="PKT102">
    <cfRule type="duplicateValues" dxfId="0" priority="3164"/>
  </conditionalFormatting>
  <conditionalFormatting sqref="PLA102">
    <cfRule type="duplicateValues" dxfId="0" priority="3163"/>
  </conditionalFormatting>
  <conditionalFormatting sqref="PLH102">
    <cfRule type="duplicateValues" dxfId="0" priority="3162"/>
  </conditionalFormatting>
  <conditionalFormatting sqref="PLO102">
    <cfRule type="duplicateValues" dxfId="0" priority="3161"/>
  </conditionalFormatting>
  <conditionalFormatting sqref="PLV102">
    <cfRule type="duplicateValues" dxfId="0" priority="3160"/>
  </conditionalFormatting>
  <conditionalFormatting sqref="PMC102">
    <cfRule type="duplicateValues" dxfId="0" priority="3159"/>
  </conditionalFormatting>
  <conditionalFormatting sqref="PMJ102">
    <cfRule type="duplicateValues" dxfId="0" priority="3158"/>
  </conditionalFormatting>
  <conditionalFormatting sqref="PMQ102">
    <cfRule type="duplicateValues" dxfId="0" priority="3157"/>
  </conditionalFormatting>
  <conditionalFormatting sqref="PMX102">
    <cfRule type="duplicateValues" dxfId="0" priority="3156"/>
  </conditionalFormatting>
  <conditionalFormatting sqref="PNE102">
    <cfRule type="duplicateValues" dxfId="0" priority="3155"/>
  </conditionalFormatting>
  <conditionalFormatting sqref="PNL102">
    <cfRule type="duplicateValues" dxfId="0" priority="3154"/>
  </conditionalFormatting>
  <conditionalFormatting sqref="PNS102">
    <cfRule type="duplicateValues" dxfId="0" priority="3153"/>
  </conditionalFormatting>
  <conditionalFormatting sqref="PNZ102">
    <cfRule type="duplicateValues" dxfId="0" priority="3152"/>
  </conditionalFormatting>
  <conditionalFormatting sqref="POG102">
    <cfRule type="duplicateValues" dxfId="0" priority="3151"/>
  </conditionalFormatting>
  <conditionalFormatting sqref="PON102">
    <cfRule type="duplicateValues" dxfId="0" priority="3150"/>
  </conditionalFormatting>
  <conditionalFormatting sqref="POU102">
    <cfRule type="duplicateValues" dxfId="0" priority="3149"/>
  </conditionalFormatting>
  <conditionalFormatting sqref="PPB102">
    <cfRule type="duplicateValues" dxfId="0" priority="3148"/>
  </conditionalFormatting>
  <conditionalFormatting sqref="PPI102">
    <cfRule type="duplicateValues" dxfId="0" priority="3147"/>
  </conditionalFormatting>
  <conditionalFormatting sqref="PPP102">
    <cfRule type="duplicateValues" dxfId="0" priority="3146"/>
  </conditionalFormatting>
  <conditionalFormatting sqref="PPW102">
    <cfRule type="duplicateValues" dxfId="0" priority="3145"/>
  </conditionalFormatting>
  <conditionalFormatting sqref="PQD102">
    <cfRule type="duplicateValues" dxfId="0" priority="3144"/>
  </conditionalFormatting>
  <conditionalFormatting sqref="PQK102">
    <cfRule type="duplicateValues" dxfId="0" priority="3143"/>
  </conditionalFormatting>
  <conditionalFormatting sqref="PQR102">
    <cfRule type="duplicateValues" dxfId="0" priority="3142"/>
  </conditionalFormatting>
  <conditionalFormatting sqref="PQY102">
    <cfRule type="duplicateValues" dxfId="0" priority="3141"/>
  </conditionalFormatting>
  <conditionalFormatting sqref="PRF102">
    <cfRule type="duplicateValues" dxfId="0" priority="3140"/>
  </conditionalFormatting>
  <conditionalFormatting sqref="PRM102">
    <cfRule type="duplicateValues" dxfId="0" priority="3139"/>
  </conditionalFormatting>
  <conditionalFormatting sqref="PRT102">
    <cfRule type="duplicateValues" dxfId="0" priority="3138"/>
  </conditionalFormatting>
  <conditionalFormatting sqref="PSA102">
    <cfRule type="duplicateValues" dxfId="0" priority="3137"/>
  </conditionalFormatting>
  <conditionalFormatting sqref="PSH102">
    <cfRule type="duplicateValues" dxfId="0" priority="3136"/>
  </conditionalFormatting>
  <conditionalFormatting sqref="PSO102">
    <cfRule type="duplicateValues" dxfId="0" priority="3135"/>
  </conditionalFormatting>
  <conditionalFormatting sqref="PSV102">
    <cfRule type="duplicateValues" dxfId="0" priority="3134"/>
  </conditionalFormatting>
  <conditionalFormatting sqref="PTC102">
    <cfRule type="duplicateValues" dxfId="0" priority="3133"/>
  </conditionalFormatting>
  <conditionalFormatting sqref="PTJ102">
    <cfRule type="duplicateValues" dxfId="0" priority="3132"/>
  </conditionalFormatting>
  <conditionalFormatting sqref="PTQ102">
    <cfRule type="duplicateValues" dxfId="0" priority="3131"/>
  </conditionalFormatting>
  <conditionalFormatting sqref="PTX102">
    <cfRule type="duplicateValues" dxfId="0" priority="3130"/>
  </conditionalFormatting>
  <conditionalFormatting sqref="PUE102">
    <cfRule type="duplicateValues" dxfId="0" priority="3129"/>
  </conditionalFormatting>
  <conditionalFormatting sqref="PUL102">
    <cfRule type="duplicateValues" dxfId="0" priority="3128"/>
  </conditionalFormatting>
  <conditionalFormatting sqref="PUS102">
    <cfRule type="duplicateValues" dxfId="0" priority="3127"/>
  </conditionalFormatting>
  <conditionalFormatting sqref="PUZ102">
    <cfRule type="duplicateValues" dxfId="0" priority="3126"/>
  </conditionalFormatting>
  <conditionalFormatting sqref="PVG102">
    <cfRule type="duplicateValues" dxfId="0" priority="3125"/>
  </conditionalFormatting>
  <conditionalFormatting sqref="PVN102">
    <cfRule type="duplicateValues" dxfId="0" priority="3124"/>
  </conditionalFormatting>
  <conditionalFormatting sqref="PVU102">
    <cfRule type="duplicateValues" dxfId="0" priority="3123"/>
  </conditionalFormatting>
  <conditionalFormatting sqref="PWB102">
    <cfRule type="duplicateValues" dxfId="0" priority="3122"/>
  </conditionalFormatting>
  <conditionalFormatting sqref="PWI102">
    <cfRule type="duplicateValues" dxfId="0" priority="3121"/>
  </conditionalFormatting>
  <conditionalFormatting sqref="PWP102">
    <cfRule type="duplicateValues" dxfId="0" priority="3120"/>
  </conditionalFormatting>
  <conditionalFormatting sqref="PWW102">
    <cfRule type="duplicateValues" dxfId="0" priority="3119"/>
  </conditionalFormatting>
  <conditionalFormatting sqref="PXD102">
    <cfRule type="duplicateValues" dxfId="0" priority="3118"/>
  </conditionalFormatting>
  <conditionalFormatting sqref="PXK102">
    <cfRule type="duplicateValues" dxfId="0" priority="3117"/>
  </conditionalFormatting>
  <conditionalFormatting sqref="PXR102">
    <cfRule type="duplicateValues" dxfId="0" priority="3116"/>
  </conditionalFormatting>
  <conditionalFormatting sqref="PXY102">
    <cfRule type="duplicateValues" dxfId="0" priority="3115"/>
  </conditionalFormatting>
  <conditionalFormatting sqref="PYF102">
    <cfRule type="duplicateValues" dxfId="0" priority="3114"/>
  </conditionalFormatting>
  <conditionalFormatting sqref="PYM102">
    <cfRule type="duplicateValues" dxfId="0" priority="3113"/>
  </conditionalFormatting>
  <conditionalFormatting sqref="PYT102">
    <cfRule type="duplicateValues" dxfId="0" priority="3112"/>
  </conditionalFormatting>
  <conditionalFormatting sqref="PZA102">
    <cfRule type="duplicateValues" dxfId="0" priority="3111"/>
  </conditionalFormatting>
  <conditionalFormatting sqref="PZH102">
    <cfRule type="duplicateValues" dxfId="0" priority="3110"/>
  </conditionalFormatting>
  <conditionalFormatting sqref="PZO102">
    <cfRule type="duplicateValues" dxfId="0" priority="3109"/>
  </conditionalFormatting>
  <conditionalFormatting sqref="PZV102">
    <cfRule type="duplicateValues" dxfId="0" priority="3108"/>
  </conditionalFormatting>
  <conditionalFormatting sqref="QAC102">
    <cfRule type="duplicateValues" dxfId="0" priority="3107"/>
  </conditionalFormatting>
  <conditionalFormatting sqref="QAJ102">
    <cfRule type="duplicateValues" dxfId="0" priority="3106"/>
  </conditionalFormatting>
  <conditionalFormatting sqref="QAQ102">
    <cfRule type="duplicateValues" dxfId="0" priority="3105"/>
  </conditionalFormatting>
  <conditionalFormatting sqref="QAX102">
    <cfRule type="duplicateValues" dxfId="0" priority="3104"/>
  </conditionalFormatting>
  <conditionalFormatting sqref="QBE102">
    <cfRule type="duplicateValues" dxfId="0" priority="3103"/>
  </conditionalFormatting>
  <conditionalFormatting sqref="QBL102">
    <cfRule type="duplicateValues" dxfId="0" priority="3102"/>
  </conditionalFormatting>
  <conditionalFormatting sqref="QBS102">
    <cfRule type="duplicateValues" dxfId="0" priority="3101"/>
  </conditionalFormatting>
  <conditionalFormatting sqref="QBZ102">
    <cfRule type="duplicateValues" dxfId="0" priority="3100"/>
  </conditionalFormatting>
  <conditionalFormatting sqref="QCG102">
    <cfRule type="duplicateValues" dxfId="0" priority="3099"/>
  </conditionalFormatting>
  <conditionalFormatting sqref="QCN102">
    <cfRule type="duplicateValues" dxfId="0" priority="3098"/>
  </conditionalFormatting>
  <conditionalFormatting sqref="QCU102">
    <cfRule type="duplicateValues" dxfId="0" priority="3097"/>
  </conditionalFormatting>
  <conditionalFormatting sqref="QDB102">
    <cfRule type="duplicateValues" dxfId="0" priority="3096"/>
  </conditionalFormatting>
  <conditionalFormatting sqref="QDI102">
    <cfRule type="duplicateValues" dxfId="0" priority="3095"/>
  </conditionalFormatting>
  <conditionalFormatting sqref="QDP102">
    <cfRule type="duplicateValues" dxfId="0" priority="3094"/>
  </conditionalFormatting>
  <conditionalFormatting sqref="QDW102">
    <cfRule type="duplicateValues" dxfId="0" priority="3093"/>
  </conditionalFormatting>
  <conditionalFormatting sqref="QED102">
    <cfRule type="duplicateValues" dxfId="0" priority="3092"/>
  </conditionalFormatting>
  <conditionalFormatting sqref="QEK102">
    <cfRule type="duplicateValues" dxfId="0" priority="3091"/>
  </conditionalFormatting>
  <conditionalFormatting sqref="QER102">
    <cfRule type="duplicateValues" dxfId="0" priority="3090"/>
  </conditionalFormatting>
  <conditionalFormatting sqref="QEY102">
    <cfRule type="duplicateValues" dxfId="0" priority="3089"/>
  </conditionalFormatting>
  <conditionalFormatting sqref="QFF102">
    <cfRule type="duplicateValues" dxfId="0" priority="3088"/>
  </conditionalFormatting>
  <conditionalFormatting sqref="QFM102">
    <cfRule type="duplicateValues" dxfId="0" priority="3087"/>
  </conditionalFormatting>
  <conditionalFormatting sqref="QFT102">
    <cfRule type="duplicateValues" dxfId="0" priority="3086"/>
  </conditionalFormatting>
  <conditionalFormatting sqref="QGA102">
    <cfRule type="duplicateValues" dxfId="0" priority="3085"/>
  </conditionalFormatting>
  <conditionalFormatting sqref="QGH102">
    <cfRule type="duplicateValues" dxfId="0" priority="3084"/>
  </conditionalFormatting>
  <conditionalFormatting sqref="QGO102">
    <cfRule type="duplicateValues" dxfId="0" priority="3083"/>
  </conditionalFormatting>
  <conditionalFormatting sqref="QGV102">
    <cfRule type="duplicateValues" dxfId="0" priority="3082"/>
  </conditionalFormatting>
  <conditionalFormatting sqref="QHC102">
    <cfRule type="duplicateValues" dxfId="0" priority="3081"/>
  </conditionalFormatting>
  <conditionalFormatting sqref="QHJ102">
    <cfRule type="duplicateValues" dxfId="0" priority="3080"/>
  </conditionalFormatting>
  <conditionalFormatting sqref="QHQ102">
    <cfRule type="duplicateValues" dxfId="0" priority="3079"/>
  </conditionalFormatting>
  <conditionalFormatting sqref="QHX102">
    <cfRule type="duplicateValues" dxfId="0" priority="3078"/>
  </conditionalFormatting>
  <conditionalFormatting sqref="QIE102">
    <cfRule type="duplicateValues" dxfId="0" priority="3077"/>
  </conditionalFormatting>
  <conditionalFormatting sqref="QIL102">
    <cfRule type="duplicateValues" dxfId="0" priority="3076"/>
  </conditionalFormatting>
  <conditionalFormatting sqref="QIS102">
    <cfRule type="duplicateValues" dxfId="0" priority="3075"/>
  </conditionalFormatting>
  <conditionalFormatting sqref="QIZ102">
    <cfRule type="duplicateValues" dxfId="0" priority="3074"/>
  </conditionalFormatting>
  <conditionalFormatting sqref="QJG102">
    <cfRule type="duplicateValues" dxfId="0" priority="3073"/>
  </conditionalFormatting>
  <conditionalFormatting sqref="QJN102">
    <cfRule type="duplicateValues" dxfId="0" priority="3072"/>
  </conditionalFormatting>
  <conditionalFormatting sqref="QJU102">
    <cfRule type="duplicateValues" dxfId="0" priority="3071"/>
  </conditionalFormatting>
  <conditionalFormatting sqref="QKB102">
    <cfRule type="duplicateValues" dxfId="0" priority="3070"/>
  </conditionalFormatting>
  <conditionalFormatting sqref="QKI102">
    <cfRule type="duplicateValues" dxfId="0" priority="3069"/>
  </conditionalFormatting>
  <conditionalFormatting sqref="QKP102">
    <cfRule type="duplicateValues" dxfId="0" priority="3068"/>
  </conditionalFormatting>
  <conditionalFormatting sqref="QKW102">
    <cfRule type="duplicateValues" dxfId="0" priority="3067"/>
  </conditionalFormatting>
  <conditionalFormatting sqref="QLD102">
    <cfRule type="duplicateValues" dxfId="0" priority="3066"/>
  </conditionalFormatting>
  <conditionalFormatting sqref="QLK102">
    <cfRule type="duplicateValues" dxfId="0" priority="3065"/>
  </conditionalFormatting>
  <conditionalFormatting sqref="QLR102">
    <cfRule type="duplicateValues" dxfId="0" priority="3064"/>
  </conditionalFormatting>
  <conditionalFormatting sqref="QLY102">
    <cfRule type="duplicateValues" dxfId="0" priority="3063"/>
  </conditionalFormatting>
  <conditionalFormatting sqref="QMF102">
    <cfRule type="duplicateValues" dxfId="0" priority="3062"/>
  </conditionalFormatting>
  <conditionalFormatting sqref="QMM102">
    <cfRule type="duplicateValues" dxfId="0" priority="3061"/>
  </conditionalFormatting>
  <conditionalFormatting sqref="QMT102">
    <cfRule type="duplicateValues" dxfId="0" priority="3060"/>
  </conditionalFormatting>
  <conditionalFormatting sqref="QNA102">
    <cfRule type="duplicateValues" dxfId="0" priority="3059"/>
  </conditionalFormatting>
  <conditionalFormatting sqref="QNH102">
    <cfRule type="duplicateValues" dxfId="0" priority="3058"/>
  </conditionalFormatting>
  <conditionalFormatting sqref="QNO102">
    <cfRule type="duplicateValues" dxfId="0" priority="3057"/>
  </conditionalFormatting>
  <conditionalFormatting sqref="QNV102">
    <cfRule type="duplicateValues" dxfId="0" priority="3056"/>
  </conditionalFormatting>
  <conditionalFormatting sqref="QOC102">
    <cfRule type="duplicateValues" dxfId="0" priority="3055"/>
  </conditionalFormatting>
  <conditionalFormatting sqref="QOJ102">
    <cfRule type="duplicateValues" dxfId="0" priority="3054"/>
  </conditionalFormatting>
  <conditionalFormatting sqref="QOQ102">
    <cfRule type="duplicateValues" dxfId="0" priority="3053"/>
  </conditionalFormatting>
  <conditionalFormatting sqref="QOX102">
    <cfRule type="duplicateValues" dxfId="0" priority="3052"/>
  </conditionalFormatting>
  <conditionalFormatting sqref="QPE102">
    <cfRule type="duplicateValues" dxfId="0" priority="3051"/>
  </conditionalFormatting>
  <conditionalFormatting sqref="QPL102">
    <cfRule type="duplicateValues" dxfId="0" priority="3050"/>
  </conditionalFormatting>
  <conditionalFormatting sqref="QPS102">
    <cfRule type="duplicateValues" dxfId="0" priority="3049"/>
  </conditionalFormatting>
  <conditionalFormatting sqref="QPZ102">
    <cfRule type="duplicateValues" dxfId="0" priority="3048"/>
  </conditionalFormatting>
  <conditionalFormatting sqref="QQG102">
    <cfRule type="duplicateValues" dxfId="0" priority="3047"/>
  </conditionalFormatting>
  <conditionalFormatting sqref="QQN102">
    <cfRule type="duplicateValues" dxfId="0" priority="3046"/>
  </conditionalFormatting>
  <conditionalFormatting sqref="QQU102">
    <cfRule type="duplicateValues" dxfId="0" priority="3045"/>
  </conditionalFormatting>
  <conditionalFormatting sqref="QRB102">
    <cfRule type="duplicateValues" dxfId="0" priority="3044"/>
  </conditionalFormatting>
  <conditionalFormatting sqref="QRI102">
    <cfRule type="duplicateValues" dxfId="0" priority="3043"/>
  </conditionalFormatting>
  <conditionalFormatting sqref="QRP102">
    <cfRule type="duplicateValues" dxfId="0" priority="3042"/>
  </conditionalFormatting>
  <conditionalFormatting sqref="QRW102">
    <cfRule type="duplicateValues" dxfId="0" priority="3041"/>
  </conditionalFormatting>
  <conditionalFormatting sqref="QSD102">
    <cfRule type="duplicateValues" dxfId="0" priority="3040"/>
  </conditionalFormatting>
  <conditionalFormatting sqref="QSK102">
    <cfRule type="duplicateValues" dxfId="0" priority="3039"/>
  </conditionalFormatting>
  <conditionalFormatting sqref="QSR102">
    <cfRule type="duplicateValues" dxfId="0" priority="3038"/>
  </conditionalFormatting>
  <conditionalFormatting sqref="QSY102">
    <cfRule type="duplicateValues" dxfId="0" priority="3037"/>
  </conditionalFormatting>
  <conditionalFormatting sqref="QTF102">
    <cfRule type="duplicateValues" dxfId="0" priority="3036"/>
  </conditionalFormatting>
  <conditionalFormatting sqref="QTM102">
    <cfRule type="duplicateValues" dxfId="0" priority="3035"/>
  </conditionalFormatting>
  <conditionalFormatting sqref="QTT102">
    <cfRule type="duplicateValues" dxfId="0" priority="3034"/>
  </conditionalFormatting>
  <conditionalFormatting sqref="QUA102">
    <cfRule type="duplicateValues" dxfId="0" priority="3033"/>
  </conditionalFormatting>
  <conditionalFormatting sqref="QUH102">
    <cfRule type="duplicateValues" dxfId="0" priority="3032"/>
  </conditionalFormatting>
  <conditionalFormatting sqref="QUO102">
    <cfRule type="duplicateValues" dxfId="0" priority="3031"/>
  </conditionalFormatting>
  <conditionalFormatting sqref="QUV102">
    <cfRule type="duplicateValues" dxfId="0" priority="3030"/>
  </conditionalFormatting>
  <conditionalFormatting sqref="QVC102">
    <cfRule type="duplicateValues" dxfId="0" priority="3029"/>
  </conditionalFormatting>
  <conditionalFormatting sqref="QVJ102">
    <cfRule type="duplicateValues" dxfId="0" priority="3028"/>
  </conditionalFormatting>
  <conditionalFormatting sqref="QVQ102">
    <cfRule type="duplicateValues" dxfId="0" priority="3027"/>
  </conditionalFormatting>
  <conditionalFormatting sqref="QVX102">
    <cfRule type="duplicateValues" dxfId="0" priority="3026"/>
  </conditionalFormatting>
  <conditionalFormatting sqref="QWE102">
    <cfRule type="duplicateValues" dxfId="0" priority="3025"/>
  </conditionalFormatting>
  <conditionalFormatting sqref="QWL102">
    <cfRule type="duplicateValues" dxfId="0" priority="3024"/>
  </conditionalFormatting>
  <conditionalFormatting sqref="QWS102">
    <cfRule type="duplicateValues" dxfId="0" priority="3023"/>
  </conditionalFormatting>
  <conditionalFormatting sqref="QWZ102">
    <cfRule type="duplicateValues" dxfId="0" priority="3022"/>
  </conditionalFormatting>
  <conditionalFormatting sqref="QXG102">
    <cfRule type="duplicateValues" dxfId="0" priority="3021"/>
  </conditionalFormatting>
  <conditionalFormatting sqref="QXN102">
    <cfRule type="duplicateValues" dxfId="0" priority="3020"/>
  </conditionalFormatting>
  <conditionalFormatting sqref="QXU102">
    <cfRule type="duplicateValues" dxfId="0" priority="3019"/>
  </conditionalFormatting>
  <conditionalFormatting sqref="QYB102">
    <cfRule type="duplicateValues" dxfId="0" priority="3018"/>
  </conditionalFormatting>
  <conditionalFormatting sqref="QYI102">
    <cfRule type="duplicateValues" dxfId="0" priority="3017"/>
  </conditionalFormatting>
  <conditionalFormatting sqref="QYP102">
    <cfRule type="duplicateValues" dxfId="0" priority="3016"/>
  </conditionalFormatting>
  <conditionalFormatting sqref="QYW102">
    <cfRule type="duplicateValues" dxfId="0" priority="3015"/>
  </conditionalFormatting>
  <conditionalFormatting sqref="QZD102">
    <cfRule type="duplicateValues" dxfId="0" priority="3014"/>
  </conditionalFormatting>
  <conditionalFormatting sqref="QZK102">
    <cfRule type="duplicateValues" dxfId="0" priority="3013"/>
  </conditionalFormatting>
  <conditionalFormatting sqref="QZR102">
    <cfRule type="duplicateValues" dxfId="0" priority="3012"/>
  </conditionalFormatting>
  <conditionalFormatting sqref="QZY102">
    <cfRule type="duplicateValues" dxfId="0" priority="3011"/>
  </conditionalFormatting>
  <conditionalFormatting sqref="RAF102">
    <cfRule type="duplicateValues" dxfId="0" priority="3010"/>
  </conditionalFormatting>
  <conditionalFormatting sqref="RAM102">
    <cfRule type="duplicateValues" dxfId="0" priority="3009"/>
  </conditionalFormatting>
  <conditionalFormatting sqref="RAT102">
    <cfRule type="duplicateValues" dxfId="0" priority="3008"/>
  </conditionalFormatting>
  <conditionalFormatting sqref="RBA102">
    <cfRule type="duplicateValues" dxfId="0" priority="3007"/>
  </conditionalFormatting>
  <conditionalFormatting sqref="RBH102">
    <cfRule type="duplicateValues" dxfId="0" priority="3006"/>
  </conditionalFormatting>
  <conditionalFormatting sqref="RBO102">
    <cfRule type="duplicateValues" dxfId="0" priority="3005"/>
  </conditionalFormatting>
  <conditionalFormatting sqref="RBV102">
    <cfRule type="duplicateValues" dxfId="0" priority="3004"/>
  </conditionalFormatting>
  <conditionalFormatting sqref="RCC102">
    <cfRule type="duplicateValues" dxfId="0" priority="3003"/>
  </conditionalFormatting>
  <conditionalFormatting sqref="RCJ102">
    <cfRule type="duplicateValues" dxfId="0" priority="3002"/>
  </conditionalFormatting>
  <conditionalFormatting sqref="RCQ102">
    <cfRule type="duplicateValues" dxfId="0" priority="3001"/>
  </conditionalFormatting>
  <conditionalFormatting sqref="RCX102">
    <cfRule type="duplicateValues" dxfId="0" priority="3000"/>
  </conditionalFormatting>
  <conditionalFormatting sqref="RDE102">
    <cfRule type="duplicateValues" dxfId="0" priority="2999"/>
  </conditionalFormatting>
  <conditionalFormatting sqref="RDL102">
    <cfRule type="duplicateValues" dxfId="0" priority="2998"/>
  </conditionalFormatting>
  <conditionalFormatting sqref="RDS102">
    <cfRule type="duplicateValues" dxfId="0" priority="2997"/>
  </conditionalFormatting>
  <conditionalFormatting sqref="RDZ102">
    <cfRule type="duplicateValues" dxfId="0" priority="2996"/>
  </conditionalFormatting>
  <conditionalFormatting sqref="REG102">
    <cfRule type="duplicateValues" dxfId="0" priority="2995"/>
  </conditionalFormatting>
  <conditionalFormatting sqref="REN102">
    <cfRule type="duplicateValues" dxfId="0" priority="2994"/>
  </conditionalFormatting>
  <conditionalFormatting sqref="REU102">
    <cfRule type="duplicateValues" dxfId="0" priority="2993"/>
  </conditionalFormatting>
  <conditionalFormatting sqref="RFB102">
    <cfRule type="duplicateValues" dxfId="0" priority="2992"/>
  </conditionalFormatting>
  <conditionalFormatting sqref="RFI102">
    <cfRule type="duplicateValues" dxfId="0" priority="2991"/>
  </conditionalFormatting>
  <conditionalFormatting sqref="RFP102">
    <cfRule type="duplicateValues" dxfId="0" priority="2990"/>
  </conditionalFormatting>
  <conditionalFormatting sqref="RFW102">
    <cfRule type="duplicateValues" dxfId="0" priority="2989"/>
  </conditionalFormatting>
  <conditionalFormatting sqref="RGD102">
    <cfRule type="duplicateValues" dxfId="0" priority="2988"/>
  </conditionalFormatting>
  <conditionalFormatting sqref="RGK102">
    <cfRule type="duplicateValues" dxfId="0" priority="2987"/>
  </conditionalFormatting>
  <conditionalFormatting sqref="RGR102">
    <cfRule type="duplicateValues" dxfId="0" priority="2986"/>
  </conditionalFormatting>
  <conditionalFormatting sqref="RGY102">
    <cfRule type="duplicateValues" dxfId="0" priority="2985"/>
  </conditionalFormatting>
  <conditionalFormatting sqref="RHF102">
    <cfRule type="duplicateValues" dxfId="0" priority="2984"/>
  </conditionalFormatting>
  <conditionalFormatting sqref="RHM102">
    <cfRule type="duplicateValues" dxfId="0" priority="2983"/>
  </conditionalFormatting>
  <conditionalFormatting sqref="RHT102">
    <cfRule type="duplicateValues" dxfId="0" priority="2982"/>
  </conditionalFormatting>
  <conditionalFormatting sqref="RIA102">
    <cfRule type="duplicateValues" dxfId="0" priority="2981"/>
  </conditionalFormatting>
  <conditionalFormatting sqref="RIH102">
    <cfRule type="duplicateValues" dxfId="0" priority="2980"/>
  </conditionalFormatting>
  <conditionalFormatting sqref="RIO102">
    <cfRule type="duplicateValues" dxfId="0" priority="2979"/>
  </conditionalFormatting>
  <conditionalFormatting sqref="RIV102">
    <cfRule type="duplicateValues" dxfId="0" priority="2978"/>
  </conditionalFormatting>
  <conditionalFormatting sqref="RJC102">
    <cfRule type="duplicateValues" dxfId="0" priority="2977"/>
  </conditionalFormatting>
  <conditionalFormatting sqref="RJJ102">
    <cfRule type="duplicateValues" dxfId="0" priority="2976"/>
  </conditionalFormatting>
  <conditionalFormatting sqref="RJQ102">
    <cfRule type="duplicateValues" dxfId="0" priority="2975"/>
  </conditionalFormatting>
  <conditionalFormatting sqref="RJX102">
    <cfRule type="duplicateValues" dxfId="0" priority="2974"/>
  </conditionalFormatting>
  <conditionalFormatting sqref="RKE102">
    <cfRule type="duplicateValues" dxfId="0" priority="2973"/>
  </conditionalFormatting>
  <conditionalFormatting sqref="RKL102">
    <cfRule type="duplicateValues" dxfId="0" priority="2972"/>
  </conditionalFormatting>
  <conditionalFormatting sqref="RKS102">
    <cfRule type="duplicateValues" dxfId="0" priority="2971"/>
  </conditionalFormatting>
  <conditionalFormatting sqref="RKZ102">
    <cfRule type="duplicateValues" dxfId="0" priority="2970"/>
  </conditionalFormatting>
  <conditionalFormatting sqref="RLG102">
    <cfRule type="duplicateValues" dxfId="0" priority="2969"/>
  </conditionalFormatting>
  <conditionalFormatting sqref="RLN102">
    <cfRule type="duplicateValues" dxfId="0" priority="2968"/>
  </conditionalFormatting>
  <conditionalFormatting sqref="RLU102">
    <cfRule type="duplicateValues" dxfId="0" priority="2967"/>
  </conditionalFormatting>
  <conditionalFormatting sqref="RMB102">
    <cfRule type="duplicateValues" dxfId="0" priority="2966"/>
  </conditionalFormatting>
  <conditionalFormatting sqref="RMI102">
    <cfRule type="duplicateValues" dxfId="0" priority="2965"/>
  </conditionalFormatting>
  <conditionalFormatting sqref="RMP102">
    <cfRule type="duplicateValues" dxfId="0" priority="2964"/>
  </conditionalFormatting>
  <conditionalFormatting sqref="RMW102">
    <cfRule type="duplicateValues" dxfId="0" priority="2963"/>
  </conditionalFormatting>
  <conditionalFormatting sqref="RND102">
    <cfRule type="duplicateValues" dxfId="0" priority="2962"/>
  </conditionalFormatting>
  <conditionalFormatting sqref="RNK102">
    <cfRule type="duplicateValues" dxfId="0" priority="2961"/>
  </conditionalFormatting>
  <conditionalFormatting sqref="RNR102">
    <cfRule type="duplicateValues" dxfId="0" priority="2960"/>
  </conditionalFormatting>
  <conditionalFormatting sqref="RNY102">
    <cfRule type="duplicateValues" dxfId="0" priority="2959"/>
  </conditionalFormatting>
  <conditionalFormatting sqref="ROF102">
    <cfRule type="duplicateValues" dxfId="0" priority="2958"/>
  </conditionalFormatting>
  <conditionalFormatting sqref="ROM102">
    <cfRule type="duplicateValues" dxfId="0" priority="2957"/>
  </conditionalFormatting>
  <conditionalFormatting sqref="ROT102">
    <cfRule type="duplicateValues" dxfId="0" priority="2956"/>
  </conditionalFormatting>
  <conditionalFormatting sqref="RPA102">
    <cfRule type="duplicateValues" dxfId="0" priority="2955"/>
  </conditionalFormatting>
  <conditionalFormatting sqref="RPH102">
    <cfRule type="duplicateValues" dxfId="0" priority="2954"/>
  </conditionalFormatting>
  <conditionalFormatting sqref="RPO102">
    <cfRule type="duplicateValues" dxfId="0" priority="2953"/>
  </conditionalFormatting>
  <conditionalFormatting sqref="RPV102">
    <cfRule type="duplicateValues" dxfId="0" priority="2952"/>
  </conditionalFormatting>
  <conditionalFormatting sqref="RQC102">
    <cfRule type="duplicateValues" dxfId="0" priority="2951"/>
  </conditionalFormatting>
  <conditionalFormatting sqref="RQJ102">
    <cfRule type="duplicateValues" dxfId="0" priority="2950"/>
  </conditionalFormatting>
  <conditionalFormatting sqref="RQQ102">
    <cfRule type="duplicateValues" dxfId="0" priority="2949"/>
  </conditionalFormatting>
  <conditionalFormatting sqref="RQX102">
    <cfRule type="duplicateValues" dxfId="0" priority="2948"/>
  </conditionalFormatting>
  <conditionalFormatting sqref="RRE102">
    <cfRule type="duplicateValues" dxfId="0" priority="2947"/>
  </conditionalFormatting>
  <conditionalFormatting sqref="RRL102">
    <cfRule type="duplicateValues" dxfId="0" priority="2946"/>
  </conditionalFormatting>
  <conditionalFormatting sqref="RRS102">
    <cfRule type="duplicateValues" dxfId="0" priority="2945"/>
  </conditionalFormatting>
  <conditionalFormatting sqref="RRZ102">
    <cfRule type="duplicateValues" dxfId="0" priority="2944"/>
  </conditionalFormatting>
  <conditionalFormatting sqref="RSG102">
    <cfRule type="duplicateValues" dxfId="0" priority="2943"/>
  </conditionalFormatting>
  <conditionalFormatting sqref="RSN102">
    <cfRule type="duplicateValues" dxfId="0" priority="2942"/>
  </conditionalFormatting>
  <conditionalFormatting sqref="RSU102">
    <cfRule type="duplicateValues" dxfId="0" priority="2941"/>
  </conditionalFormatting>
  <conditionalFormatting sqref="RTB102">
    <cfRule type="duplicateValues" dxfId="0" priority="2940"/>
  </conditionalFormatting>
  <conditionalFormatting sqref="RTI102">
    <cfRule type="duplicateValues" dxfId="0" priority="2939"/>
  </conditionalFormatting>
  <conditionalFormatting sqref="RTP102">
    <cfRule type="duplicateValues" dxfId="0" priority="2938"/>
  </conditionalFormatting>
  <conditionalFormatting sqref="RTW102">
    <cfRule type="duplicateValues" dxfId="0" priority="2937"/>
  </conditionalFormatting>
  <conditionalFormatting sqref="RUD102">
    <cfRule type="duplicateValues" dxfId="0" priority="2936"/>
  </conditionalFormatting>
  <conditionalFormatting sqref="RUK102">
    <cfRule type="duplicateValues" dxfId="0" priority="2935"/>
  </conditionalFormatting>
  <conditionalFormatting sqref="RUR102">
    <cfRule type="duplicateValues" dxfId="0" priority="2934"/>
  </conditionalFormatting>
  <conditionalFormatting sqref="RUY102">
    <cfRule type="duplicateValues" dxfId="0" priority="2933"/>
  </conditionalFormatting>
  <conditionalFormatting sqref="RVF102">
    <cfRule type="duplicateValues" dxfId="0" priority="2932"/>
  </conditionalFormatting>
  <conditionalFormatting sqref="RVM102">
    <cfRule type="duplicateValues" dxfId="0" priority="2931"/>
  </conditionalFormatting>
  <conditionalFormatting sqref="RVT102">
    <cfRule type="duplicateValues" dxfId="0" priority="2930"/>
  </conditionalFormatting>
  <conditionalFormatting sqref="RWA102">
    <cfRule type="duplicateValues" dxfId="0" priority="2929"/>
  </conditionalFormatting>
  <conditionalFormatting sqref="RWH102">
    <cfRule type="duplicateValues" dxfId="0" priority="2928"/>
  </conditionalFormatting>
  <conditionalFormatting sqref="RWO102">
    <cfRule type="duplicateValues" dxfId="0" priority="2927"/>
  </conditionalFormatting>
  <conditionalFormatting sqref="RWV102">
    <cfRule type="duplicateValues" dxfId="0" priority="2926"/>
  </conditionalFormatting>
  <conditionalFormatting sqref="RXC102">
    <cfRule type="duplicateValues" dxfId="0" priority="2925"/>
  </conditionalFormatting>
  <conditionalFormatting sqref="RXJ102">
    <cfRule type="duplicateValues" dxfId="0" priority="2924"/>
  </conditionalFormatting>
  <conditionalFormatting sqref="RXQ102">
    <cfRule type="duplicateValues" dxfId="0" priority="2923"/>
  </conditionalFormatting>
  <conditionalFormatting sqref="RXX102">
    <cfRule type="duplicateValues" dxfId="0" priority="2922"/>
  </conditionalFormatting>
  <conditionalFormatting sqref="RYE102">
    <cfRule type="duplicateValues" dxfId="0" priority="2921"/>
  </conditionalFormatting>
  <conditionalFormatting sqref="RYL102">
    <cfRule type="duplicateValues" dxfId="0" priority="2920"/>
  </conditionalFormatting>
  <conditionalFormatting sqref="RYS102">
    <cfRule type="duplicateValues" dxfId="0" priority="2919"/>
  </conditionalFormatting>
  <conditionalFormatting sqref="RYZ102">
    <cfRule type="duplicateValues" dxfId="0" priority="2918"/>
  </conditionalFormatting>
  <conditionalFormatting sqref="RZG102">
    <cfRule type="duplicateValues" dxfId="0" priority="2917"/>
  </conditionalFormatting>
  <conditionalFormatting sqref="RZN102">
    <cfRule type="duplicateValues" dxfId="0" priority="2916"/>
  </conditionalFormatting>
  <conditionalFormatting sqref="RZU102">
    <cfRule type="duplicateValues" dxfId="0" priority="2915"/>
  </conditionalFormatting>
  <conditionalFormatting sqref="SAB102">
    <cfRule type="duplicateValues" dxfId="0" priority="2914"/>
  </conditionalFormatting>
  <conditionalFormatting sqref="SAI102">
    <cfRule type="duplicateValues" dxfId="0" priority="2913"/>
  </conditionalFormatting>
  <conditionalFormatting sqref="SAP102">
    <cfRule type="duplicateValues" dxfId="0" priority="2912"/>
  </conditionalFormatting>
  <conditionalFormatting sqref="SAW102">
    <cfRule type="duplicateValues" dxfId="0" priority="2911"/>
  </conditionalFormatting>
  <conditionalFormatting sqref="SBD102">
    <cfRule type="duplicateValues" dxfId="0" priority="2910"/>
  </conditionalFormatting>
  <conditionalFormatting sqref="SBK102">
    <cfRule type="duplicateValues" dxfId="0" priority="2909"/>
  </conditionalFormatting>
  <conditionalFormatting sqref="SBR102">
    <cfRule type="duplicateValues" dxfId="0" priority="2908"/>
  </conditionalFormatting>
  <conditionalFormatting sqref="SBY102">
    <cfRule type="duplicateValues" dxfId="0" priority="2907"/>
  </conditionalFormatting>
  <conditionalFormatting sqref="SCF102">
    <cfRule type="duplicateValues" dxfId="0" priority="2906"/>
  </conditionalFormatting>
  <conditionalFormatting sqref="SCM102">
    <cfRule type="duplicateValues" dxfId="0" priority="2905"/>
  </conditionalFormatting>
  <conditionalFormatting sqref="SCT102">
    <cfRule type="duplicateValues" dxfId="0" priority="2904"/>
  </conditionalFormatting>
  <conditionalFormatting sqref="SDA102">
    <cfRule type="duplicateValues" dxfId="0" priority="2903"/>
  </conditionalFormatting>
  <conditionalFormatting sqref="SDH102">
    <cfRule type="duplicateValues" dxfId="0" priority="2902"/>
  </conditionalFormatting>
  <conditionalFormatting sqref="SDO102">
    <cfRule type="duplicateValues" dxfId="0" priority="2901"/>
  </conditionalFormatting>
  <conditionalFormatting sqref="SDV102">
    <cfRule type="duplicateValues" dxfId="0" priority="2900"/>
  </conditionalFormatting>
  <conditionalFormatting sqref="SEC102">
    <cfRule type="duplicateValues" dxfId="0" priority="2899"/>
  </conditionalFormatting>
  <conditionalFormatting sqref="SEJ102">
    <cfRule type="duplicateValues" dxfId="0" priority="2898"/>
  </conditionalFormatting>
  <conditionalFormatting sqref="SEQ102">
    <cfRule type="duplicateValues" dxfId="0" priority="2897"/>
  </conditionalFormatting>
  <conditionalFormatting sqref="SEX102">
    <cfRule type="duplicateValues" dxfId="0" priority="2896"/>
  </conditionalFormatting>
  <conditionalFormatting sqref="SFE102">
    <cfRule type="duplicateValues" dxfId="0" priority="2895"/>
  </conditionalFormatting>
  <conditionalFormatting sqref="SFL102">
    <cfRule type="duplicateValues" dxfId="0" priority="2894"/>
  </conditionalFormatting>
  <conditionalFormatting sqref="SFS102">
    <cfRule type="duplicateValues" dxfId="0" priority="2893"/>
  </conditionalFormatting>
  <conditionalFormatting sqref="SFZ102">
    <cfRule type="duplicateValues" dxfId="0" priority="2892"/>
  </conditionalFormatting>
  <conditionalFormatting sqref="SGG102">
    <cfRule type="duplicateValues" dxfId="0" priority="2891"/>
  </conditionalFormatting>
  <conditionalFormatting sqref="SGN102">
    <cfRule type="duplicateValues" dxfId="0" priority="2890"/>
  </conditionalFormatting>
  <conditionalFormatting sqref="SGU102">
    <cfRule type="duplicateValues" dxfId="0" priority="2889"/>
  </conditionalFormatting>
  <conditionalFormatting sqref="SHB102">
    <cfRule type="duplicateValues" dxfId="0" priority="2888"/>
  </conditionalFormatting>
  <conditionalFormatting sqref="SHI102">
    <cfRule type="duplicateValues" dxfId="0" priority="2887"/>
  </conditionalFormatting>
  <conditionalFormatting sqref="SHP102">
    <cfRule type="duplicateValues" dxfId="0" priority="2886"/>
  </conditionalFormatting>
  <conditionalFormatting sqref="SHW102">
    <cfRule type="duplicateValues" dxfId="0" priority="2885"/>
  </conditionalFormatting>
  <conditionalFormatting sqref="SID102">
    <cfRule type="duplicateValues" dxfId="0" priority="2884"/>
  </conditionalFormatting>
  <conditionalFormatting sqref="SIK102">
    <cfRule type="duplicateValues" dxfId="0" priority="2883"/>
  </conditionalFormatting>
  <conditionalFormatting sqref="SIR102">
    <cfRule type="duplicateValues" dxfId="0" priority="2882"/>
  </conditionalFormatting>
  <conditionalFormatting sqref="SIY102">
    <cfRule type="duplicateValues" dxfId="0" priority="2881"/>
  </conditionalFormatting>
  <conditionalFormatting sqref="SJF102">
    <cfRule type="duplicateValues" dxfId="0" priority="2880"/>
  </conditionalFormatting>
  <conditionalFormatting sqref="SJM102">
    <cfRule type="duplicateValues" dxfId="0" priority="2879"/>
  </conditionalFormatting>
  <conditionalFormatting sqref="SJT102">
    <cfRule type="duplicateValues" dxfId="0" priority="2878"/>
  </conditionalFormatting>
  <conditionalFormatting sqref="SKA102">
    <cfRule type="duplicateValues" dxfId="0" priority="2877"/>
  </conditionalFormatting>
  <conditionalFormatting sqref="SKH102">
    <cfRule type="duplicateValues" dxfId="0" priority="2876"/>
  </conditionalFormatting>
  <conditionalFormatting sqref="SKO102">
    <cfRule type="duplicateValues" dxfId="0" priority="2875"/>
  </conditionalFormatting>
  <conditionalFormatting sqref="SKV102">
    <cfRule type="duplicateValues" dxfId="0" priority="2874"/>
  </conditionalFormatting>
  <conditionalFormatting sqref="SLC102">
    <cfRule type="duplicateValues" dxfId="0" priority="2873"/>
  </conditionalFormatting>
  <conditionalFormatting sqref="SLJ102">
    <cfRule type="duplicateValues" dxfId="0" priority="2872"/>
  </conditionalFormatting>
  <conditionalFormatting sqref="SLQ102">
    <cfRule type="duplicateValues" dxfId="0" priority="2871"/>
  </conditionalFormatting>
  <conditionalFormatting sqref="SLX102">
    <cfRule type="duplicateValues" dxfId="0" priority="2870"/>
  </conditionalFormatting>
  <conditionalFormatting sqref="SME102">
    <cfRule type="duplicateValues" dxfId="0" priority="2869"/>
  </conditionalFormatting>
  <conditionalFormatting sqref="SML102">
    <cfRule type="duplicateValues" dxfId="0" priority="2868"/>
  </conditionalFormatting>
  <conditionalFormatting sqref="SMS102">
    <cfRule type="duplicateValues" dxfId="0" priority="2867"/>
  </conditionalFormatting>
  <conditionalFormatting sqref="SMZ102">
    <cfRule type="duplicateValues" dxfId="0" priority="2866"/>
  </conditionalFormatting>
  <conditionalFormatting sqref="SNG102">
    <cfRule type="duplicateValues" dxfId="0" priority="2865"/>
  </conditionalFormatting>
  <conditionalFormatting sqref="SNN102">
    <cfRule type="duplicateValues" dxfId="0" priority="2864"/>
  </conditionalFormatting>
  <conditionalFormatting sqref="SNU102">
    <cfRule type="duplicateValues" dxfId="0" priority="2863"/>
  </conditionalFormatting>
  <conditionalFormatting sqref="SOB102">
    <cfRule type="duplicateValues" dxfId="0" priority="2862"/>
  </conditionalFormatting>
  <conditionalFormatting sqref="SOI102">
    <cfRule type="duplicateValues" dxfId="0" priority="2861"/>
  </conditionalFormatting>
  <conditionalFormatting sqref="SOP102">
    <cfRule type="duplicateValues" dxfId="0" priority="2860"/>
  </conditionalFormatting>
  <conditionalFormatting sqref="SOW102">
    <cfRule type="duplicateValues" dxfId="0" priority="2859"/>
  </conditionalFormatting>
  <conditionalFormatting sqref="SPD102">
    <cfRule type="duplicateValues" dxfId="0" priority="2858"/>
  </conditionalFormatting>
  <conditionalFormatting sqref="SPK102">
    <cfRule type="duplicateValues" dxfId="0" priority="2857"/>
  </conditionalFormatting>
  <conditionalFormatting sqref="SPR102">
    <cfRule type="duplicateValues" dxfId="0" priority="2856"/>
  </conditionalFormatting>
  <conditionalFormatting sqref="SPY102">
    <cfRule type="duplicateValues" dxfId="0" priority="2855"/>
  </conditionalFormatting>
  <conditionalFormatting sqref="SQF102">
    <cfRule type="duplicateValues" dxfId="0" priority="2854"/>
  </conditionalFormatting>
  <conditionalFormatting sqref="SQM102">
    <cfRule type="duplicateValues" dxfId="0" priority="2853"/>
  </conditionalFormatting>
  <conditionalFormatting sqref="SQT102">
    <cfRule type="duplicateValues" dxfId="0" priority="2852"/>
  </conditionalFormatting>
  <conditionalFormatting sqref="SRA102">
    <cfRule type="duplicateValues" dxfId="0" priority="2851"/>
  </conditionalFormatting>
  <conditionalFormatting sqref="SRH102">
    <cfRule type="duplicateValues" dxfId="0" priority="2850"/>
  </conditionalFormatting>
  <conditionalFormatting sqref="SRO102">
    <cfRule type="duplicateValues" dxfId="0" priority="2849"/>
  </conditionalFormatting>
  <conditionalFormatting sqref="SRV102">
    <cfRule type="duplicateValues" dxfId="0" priority="2848"/>
  </conditionalFormatting>
  <conditionalFormatting sqref="SSC102">
    <cfRule type="duplicateValues" dxfId="0" priority="2847"/>
  </conditionalFormatting>
  <conditionalFormatting sqref="SSJ102">
    <cfRule type="duplicateValues" dxfId="0" priority="2846"/>
  </conditionalFormatting>
  <conditionalFormatting sqref="SSQ102">
    <cfRule type="duplicateValues" dxfId="0" priority="2845"/>
  </conditionalFormatting>
  <conditionalFormatting sqref="SSX102">
    <cfRule type="duplicateValues" dxfId="0" priority="2844"/>
  </conditionalFormatting>
  <conditionalFormatting sqref="STE102">
    <cfRule type="duplicateValues" dxfId="0" priority="2843"/>
  </conditionalFormatting>
  <conditionalFormatting sqref="STL102">
    <cfRule type="duplicateValues" dxfId="0" priority="2842"/>
  </conditionalFormatting>
  <conditionalFormatting sqref="STS102">
    <cfRule type="duplicateValues" dxfId="0" priority="2841"/>
  </conditionalFormatting>
  <conditionalFormatting sqref="STZ102">
    <cfRule type="duplicateValues" dxfId="0" priority="2840"/>
  </conditionalFormatting>
  <conditionalFormatting sqref="SUG102">
    <cfRule type="duplicateValues" dxfId="0" priority="2839"/>
  </conditionalFormatting>
  <conditionalFormatting sqref="SUN102">
    <cfRule type="duplicateValues" dxfId="0" priority="2838"/>
  </conditionalFormatting>
  <conditionalFormatting sqref="SUU102">
    <cfRule type="duplicateValues" dxfId="0" priority="2837"/>
  </conditionalFormatting>
  <conditionalFormatting sqref="SVB102">
    <cfRule type="duplicateValues" dxfId="0" priority="2836"/>
  </conditionalFormatting>
  <conditionalFormatting sqref="SVI102">
    <cfRule type="duplicateValues" dxfId="0" priority="2835"/>
  </conditionalFormatting>
  <conditionalFormatting sqref="SVP102">
    <cfRule type="duplicateValues" dxfId="0" priority="2834"/>
  </conditionalFormatting>
  <conditionalFormatting sqref="SVW102">
    <cfRule type="duplicateValues" dxfId="0" priority="2833"/>
  </conditionalFormatting>
  <conditionalFormatting sqref="SWD102">
    <cfRule type="duplicateValues" dxfId="0" priority="2832"/>
  </conditionalFormatting>
  <conditionalFormatting sqref="SWK102">
    <cfRule type="duplicateValues" dxfId="0" priority="2831"/>
  </conditionalFormatting>
  <conditionalFormatting sqref="SWR102">
    <cfRule type="duplicateValues" dxfId="0" priority="2830"/>
  </conditionalFormatting>
  <conditionalFormatting sqref="SWY102">
    <cfRule type="duplicateValues" dxfId="0" priority="2829"/>
  </conditionalFormatting>
  <conditionalFormatting sqref="SXF102">
    <cfRule type="duplicateValues" dxfId="0" priority="2828"/>
  </conditionalFormatting>
  <conditionalFormatting sqref="SXM102">
    <cfRule type="duplicateValues" dxfId="0" priority="2827"/>
  </conditionalFormatting>
  <conditionalFormatting sqref="SXT102">
    <cfRule type="duplicateValues" dxfId="0" priority="2826"/>
  </conditionalFormatting>
  <conditionalFormatting sqref="SYA102">
    <cfRule type="duplicateValues" dxfId="0" priority="2825"/>
  </conditionalFormatting>
  <conditionalFormatting sqref="SYH102">
    <cfRule type="duplicateValues" dxfId="0" priority="2824"/>
  </conditionalFormatting>
  <conditionalFormatting sqref="SYO102">
    <cfRule type="duplicateValues" dxfId="0" priority="2823"/>
  </conditionalFormatting>
  <conditionalFormatting sqref="SYV102">
    <cfRule type="duplicateValues" dxfId="0" priority="2822"/>
  </conditionalFormatting>
  <conditionalFormatting sqref="SZC102">
    <cfRule type="duplicateValues" dxfId="0" priority="2821"/>
  </conditionalFormatting>
  <conditionalFormatting sqref="SZJ102">
    <cfRule type="duplicateValues" dxfId="0" priority="2820"/>
  </conditionalFormatting>
  <conditionalFormatting sqref="SZQ102">
    <cfRule type="duplicateValues" dxfId="0" priority="2819"/>
  </conditionalFormatting>
  <conditionalFormatting sqref="SZX102">
    <cfRule type="duplicateValues" dxfId="0" priority="2818"/>
  </conditionalFormatting>
  <conditionalFormatting sqref="TAE102">
    <cfRule type="duplicateValues" dxfId="0" priority="2817"/>
  </conditionalFormatting>
  <conditionalFormatting sqref="TAL102">
    <cfRule type="duplicateValues" dxfId="0" priority="2816"/>
  </conditionalFormatting>
  <conditionalFormatting sqref="TAS102">
    <cfRule type="duplicateValues" dxfId="0" priority="2815"/>
  </conditionalFormatting>
  <conditionalFormatting sqref="TAZ102">
    <cfRule type="duplicateValues" dxfId="0" priority="2814"/>
  </conditionalFormatting>
  <conditionalFormatting sqref="TBG102">
    <cfRule type="duplicateValues" dxfId="0" priority="2813"/>
  </conditionalFormatting>
  <conditionalFormatting sqref="TBN102">
    <cfRule type="duplicateValues" dxfId="0" priority="2812"/>
  </conditionalFormatting>
  <conditionalFormatting sqref="TBU102">
    <cfRule type="duplicateValues" dxfId="0" priority="2811"/>
  </conditionalFormatting>
  <conditionalFormatting sqref="TCB102">
    <cfRule type="duplicateValues" dxfId="0" priority="2810"/>
  </conditionalFormatting>
  <conditionalFormatting sqref="TCI102">
    <cfRule type="duplicateValues" dxfId="0" priority="2809"/>
  </conditionalFormatting>
  <conditionalFormatting sqref="TCP102">
    <cfRule type="duplicateValues" dxfId="0" priority="2808"/>
  </conditionalFormatting>
  <conditionalFormatting sqref="TCW102">
    <cfRule type="duplicateValues" dxfId="0" priority="2807"/>
  </conditionalFormatting>
  <conditionalFormatting sqref="TDD102">
    <cfRule type="duplicateValues" dxfId="0" priority="2806"/>
  </conditionalFormatting>
  <conditionalFormatting sqref="TDK102">
    <cfRule type="duplicateValues" dxfId="0" priority="2805"/>
  </conditionalFormatting>
  <conditionalFormatting sqref="TDR102">
    <cfRule type="duplicateValues" dxfId="0" priority="2804"/>
  </conditionalFormatting>
  <conditionalFormatting sqref="TDY102">
    <cfRule type="duplicateValues" dxfId="0" priority="2803"/>
  </conditionalFormatting>
  <conditionalFormatting sqref="TEF102">
    <cfRule type="duplicateValues" dxfId="0" priority="2802"/>
  </conditionalFormatting>
  <conditionalFormatting sqref="TEM102">
    <cfRule type="duplicateValues" dxfId="0" priority="2801"/>
  </conditionalFormatting>
  <conditionalFormatting sqref="TET102">
    <cfRule type="duplicateValues" dxfId="0" priority="2800"/>
  </conditionalFormatting>
  <conditionalFormatting sqref="TFA102">
    <cfRule type="duplicateValues" dxfId="0" priority="2799"/>
  </conditionalFormatting>
  <conditionalFormatting sqref="TFH102">
    <cfRule type="duplicateValues" dxfId="0" priority="2798"/>
  </conditionalFormatting>
  <conditionalFormatting sqref="TFO102">
    <cfRule type="duplicateValues" dxfId="0" priority="2797"/>
  </conditionalFormatting>
  <conditionalFormatting sqref="TFV102">
    <cfRule type="duplicateValues" dxfId="0" priority="2796"/>
  </conditionalFormatting>
  <conditionalFormatting sqref="TGC102">
    <cfRule type="duplicateValues" dxfId="0" priority="2795"/>
  </conditionalFormatting>
  <conditionalFormatting sqref="TGJ102">
    <cfRule type="duplicateValues" dxfId="0" priority="2794"/>
  </conditionalFormatting>
  <conditionalFormatting sqref="TGQ102">
    <cfRule type="duplicateValues" dxfId="0" priority="2793"/>
  </conditionalFormatting>
  <conditionalFormatting sqref="TGX102">
    <cfRule type="duplicateValues" dxfId="0" priority="2792"/>
  </conditionalFormatting>
  <conditionalFormatting sqref="THE102">
    <cfRule type="duplicateValues" dxfId="0" priority="2791"/>
  </conditionalFormatting>
  <conditionalFormatting sqref="THL102">
    <cfRule type="duplicateValues" dxfId="0" priority="2790"/>
  </conditionalFormatting>
  <conditionalFormatting sqref="THS102">
    <cfRule type="duplicateValues" dxfId="0" priority="2789"/>
  </conditionalFormatting>
  <conditionalFormatting sqref="THZ102">
    <cfRule type="duplicateValues" dxfId="0" priority="2788"/>
  </conditionalFormatting>
  <conditionalFormatting sqref="TIG102">
    <cfRule type="duplicateValues" dxfId="0" priority="2787"/>
  </conditionalFormatting>
  <conditionalFormatting sqref="TIN102">
    <cfRule type="duplicateValues" dxfId="0" priority="2786"/>
  </conditionalFormatting>
  <conditionalFormatting sqref="TIU102">
    <cfRule type="duplicateValues" dxfId="0" priority="2785"/>
  </conditionalFormatting>
  <conditionalFormatting sqref="TJB102">
    <cfRule type="duplicateValues" dxfId="0" priority="2784"/>
  </conditionalFormatting>
  <conditionalFormatting sqref="TJI102">
    <cfRule type="duplicateValues" dxfId="0" priority="2783"/>
  </conditionalFormatting>
  <conditionalFormatting sqref="TJP102">
    <cfRule type="duplicateValues" dxfId="0" priority="2782"/>
  </conditionalFormatting>
  <conditionalFormatting sqref="TJW102">
    <cfRule type="duplicateValues" dxfId="0" priority="2781"/>
  </conditionalFormatting>
  <conditionalFormatting sqref="TKD102">
    <cfRule type="duplicateValues" dxfId="0" priority="2780"/>
  </conditionalFormatting>
  <conditionalFormatting sqref="TKK102">
    <cfRule type="duplicateValues" dxfId="0" priority="2779"/>
  </conditionalFormatting>
  <conditionalFormatting sqref="TKR102">
    <cfRule type="duplicateValues" dxfId="0" priority="2778"/>
  </conditionalFormatting>
  <conditionalFormatting sqref="TKY102">
    <cfRule type="duplicateValues" dxfId="0" priority="2777"/>
  </conditionalFormatting>
  <conditionalFormatting sqref="TLF102">
    <cfRule type="duplicateValues" dxfId="0" priority="2776"/>
  </conditionalFormatting>
  <conditionalFormatting sqref="TLM102">
    <cfRule type="duplicateValues" dxfId="0" priority="2775"/>
  </conditionalFormatting>
  <conditionalFormatting sqref="TLT102">
    <cfRule type="duplicateValues" dxfId="0" priority="2774"/>
  </conditionalFormatting>
  <conditionalFormatting sqref="TMA102">
    <cfRule type="duplicateValues" dxfId="0" priority="2773"/>
  </conditionalFormatting>
  <conditionalFormatting sqref="TMH102">
    <cfRule type="duplicateValues" dxfId="0" priority="2772"/>
  </conditionalFormatting>
  <conditionalFormatting sqref="TMO102">
    <cfRule type="duplicateValues" dxfId="0" priority="2771"/>
  </conditionalFormatting>
  <conditionalFormatting sqref="TMV102">
    <cfRule type="duplicateValues" dxfId="0" priority="2770"/>
  </conditionalFormatting>
  <conditionalFormatting sqref="TNC102">
    <cfRule type="duplicateValues" dxfId="0" priority="2769"/>
  </conditionalFormatting>
  <conditionalFormatting sqref="TNJ102">
    <cfRule type="duplicateValues" dxfId="0" priority="2768"/>
  </conditionalFormatting>
  <conditionalFormatting sqref="TNQ102">
    <cfRule type="duplicateValues" dxfId="0" priority="2767"/>
  </conditionalFormatting>
  <conditionalFormatting sqref="TNX102">
    <cfRule type="duplicateValues" dxfId="0" priority="2766"/>
  </conditionalFormatting>
  <conditionalFormatting sqref="TOE102">
    <cfRule type="duplicateValues" dxfId="0" priority="2765"/>
  </conditionalFormatting>
  <conditionalFormatting sqref="TOL102">
    <cfRule type="duplicateValues" dxfId="0" priority="2764"/>
  </conditionalFormatting>
  <conditionalFormatting sqref="TOS102">
    <cfRule type="duplicateValues" dxfId="0" priority="2763"/>
  </conditionalFormatting>
  <conditionalFormatting sqref="TOZ102">
    <cfRule type="duplicateValues" dxfId="0" priority="2762"/>
  </conditionalFormatting>
  <conditionalFormatting sqref="TPG102">
    <cfRule type="duplicateValues" dxfId="0" priority="2761"/>
  </conditionalFormatting>
  <conditionalFormatting sqref="TPN102">
    <cfRule type="duplicateValues" dxfId="0" priority="2760"/>
  </conditionalFormatting>
  <conditionalFormatting sqref="TPU102">
    <cfRule type="duplicateValues" dxfId="0" priority="2759"/>
  </conditionalFormatting>
  <conditionalFormatting sqref="TQB102">
    <cfRule type="duplicateValues" dxfId="0" priority="2758"/>
  </conditionalFormatting>
  <conditionalFormatting sqref="TQI102">
    <cfRule type="duplicateValues" dxfId="0" priority="2757"/>
  </conditionalFormatting>
  <conditionalFormatting sqref="TQP102">
    <cfRule type="duplicateValues" dxfId="0" priority="2756"/>
  </conditionalFormatting>
  <conditionalFormatting sqref="TQW102">
    <cfRule type="duplicateValues" dxfId="0" priority="2755"/>
  </conditionalFormatting>
  <conditionalFormatting sqref="TRD102">
    <cfRule type="duplicateValues" dxfId="0" priority="2754"/>
  </conditionalFormatting>
  <conditionalFormatting sqref="TRK102">
    <cfRule type="duplicateValues" dxfId="0" priority="2753"/>
  </conditionalFormatting>
  <conditionalFormatting sqref="TRR102">
    <cfRule type="duplicateValues" dxfId="0" priority="2752"/>
  </conditionalFormatting>
  <conditionalFormatting sqref="TRY102">
    <cfRule type="duplicateValues" dxfId="0" priority="2751"/>
  </conditionalFormatting>
  <conditionalFormatting sqref="TSF102">
    <cfRule type="duplicateValues" dxfId="0" priority="2750"/>
  </conditionalFormatting>
  <conditionalFormatting sqref="TSM102">
    <cfRule type="duplicateValues" dxfId="0" priority="2749"/>
  </conditionalFormatting>
  <conditionalFormatting sqref="TST102">
    <cfRule type="duplicateValues" dxfId="0" priority="2748"/>
  </conditionalFormatting>
  <conditionalFormatting sqref="TTA102">
    <cfRule type="duplicateValues" dxfId="0" priority="2747"/>
  </conditionalFormatting>
  <conditionalFormatting sqref="TTH102">
    <cfRule type="duplicateValues" dxfId="0" priority="2746"/>
  </conditionalFormatting>
  <conditionalFormatting sqref="TTO102">
    <cfRule type="duplicateValues" dxfId="0" priority="2745"/>
  </conditionalFormatting>
  <conditionalFormatting sqref="TTV102">
    <cfRule type="duplicateValues" dxfId="0" priority="2744"/>
  </conditionalFormatting>
  <conditionalFormatting sqref="TUC102">
    <cfRule type="duplicateValues" dxfId="0" priority="2743"/>
  </conditionalFormatting>
  <conditionalFormatting sqref="TUJ102">
    <cfRule type="duplicateValues" dxfId="0" priority="2742"/>
  </conditionalFormatting>
  <conditionalFormatting sqref="TUQ102">
    <cfRule type="duplicateValues" dxfId="0" priority="2741"/>
  </conditionalFormatting>
  <conditionalFormatting sqref="TUX102">
    <cfRule type="duplicateValues" dxfId="0" priority="2740"/>
  </conditionalFormatting>
  <conditionalFormatting sqref="TVE102">
    <cfRule type="duplicateValues" dxfId="0" priority="2739"/>
  </conditionalFormatting>
  <conditionalFormatting sqref="TVL102">
    <cfRule type="duplicateValues" dxfId="0" priority="2738"/>
  </conditionalFormatting>
  <conditionalFormatting sqref="TVS102">
    <cfRule type="duplicateValues" dxfId="0" priority="2737"/>
  </conditionalFormatting>
  <conditionalFormatting sqref="TVZ102">
    <cfRule type="duplicateValues" dxfId="0" priority="2736"/>
  </conditionalFormatting>
  <conditionalFormatting sqref="TWG102">
    <cfRule type="duplicateValues" dxfId="0" priority="2735"/>
  </conditionalFormatting>
  <conditionalFormatting sqref="TWN102">
    <cfRule type="duplicateValues" dxfId="0" priority="2734"/>
  </conditionalFormatting>
  <conditionalFormatting sqref="TWU102">
    <cfRule type="duplicateValues" dxfId="0" priority="2733"/>
  </conditionalFormatting>
  <conditionalFormatting sqref="TXB102">
    <cfRule type="duplicateValues" dxfId="0" priority="2732"/>
  </conditionalFormatting>
  <conditionalFormatting sqref="TXI102">
    <cfRule type="duplicateValues" dxfId="0" priority="2731"/>
  </conditionalFormatting>
  <conditionalFormatting sqref="TXP102">
    <cfRule type="duplicateValues" dxfId="0" priority="2730"/>
  </conditionalFormatting>
  <conditionalFormatting sqref="TXW102">
    <cfRule type="duplicateValues" dxfId="0" priority="2729"/>
  </conditionalFormatting>
  <conditionalFormatting sqref="TYD102">
    <cfRule type="duplicateValues" dxfId="0" priority="2728"/>
  </conditionalFormatting>
  <conditionalFormatting sqref="TYK102">
    <cfRule type="duplicateValues" dxfId="0" priority="2727"/>
  </conditionalFormatting>
  <conditionalFormatting sqref="TYR102">
    <cfRule type="duplicateValues" dxfId="0" priority="2726"/>
  </conditionalFormatting>
  <conditionalFormatting sqref="TYY102">
    <cfRule type="duplicateValues" dxfId="0" priority="2725"/>
  </conditionalFormatting>
  <conditionalFormatting sqref="TZF102">
    <cfRule type="duplicateValues" dxfId="0" priority="2724"/>
  </conditionalFormatting>
  <conditionalFormatting sqref="TZM102">
    <cfRule type="duplicateValues" dxfId="0" priority="2723"/>
  </conditionalFormatting>
  <conditionalFormatting sqref="TZT102">
    <cfRule type="duplicateValues" dxfId="0" priority="2722"/>
  </conditionalFormatting>
  <conditionalFormatting sqref="UAA102">
    <cfRule type="duplicateValues" dxfId="0" priority="2721"/>
  </conditionalFormatting>
  <conditionalFormatting sqref="UAH102">
    <cfRule type="duplicateValues" dxfId="0" priority="2720"/>
  </conditionalFormatting>
  <conditionalFormatting sqref="UAO102">
    <cfRule type="duplicateValues" dxfId="0" priority="2719"/>
  </conditionalFormatting>
  <conditionalFormatting sqref="UAV102">
    <cfRule type="duplicateValues" dxfId="0" priority="2718"/>
  </conditionalFormatting>
  <conditionalFormatting sqref="UBC102">
    <cfRule type="duplicateValues" dxfId="0" priority="2717"/>
  </conditionalFormatting>
  <conditionalFormatting sqref="UBJ102">
    <cfRule type="duplicateValues" dxfId="0" priority="2716"/>
  </conditionalFormatting>
  <conditionalFormatting sqref="UBQ102">
    <cfRule type="duplicateValues" dxfId="0" priority="2715"/>
  </conditionalFormatting>
  <conditionalFormatting sqref="UBX102">
    <cfRule type="duplicateValues" dxfId="0" priority="2714"/>
  </conditionalFormatting>
  <conditionalFormatting sqref="UCE102">
    <cfRule type="duplicateValues" dxfId="0" priority="2713"/>
  </conditionalFormatting>
  <conditionalFormatting sqref="UCL102">
    <cfRule type="duplicateValues" dxfId="0" priority="2712"/>
  </conditionalFormatting>
  <conditionalFormatting sqref="UCS102">
    <cfRule type="duplicateValues" dxfId="0" priority="2711"/>
  </conditionalFormatting>
  <conditionalFormatting sqref="UCZ102">
    <cfRule type="duplicateValues" dxfId="0" priority="2710"/>
  </conditionalFormatting>
  <conditionalFormatting sqref="UDG102">
    <cfRule type="duplicateValues" dxfId="0" priority="2709"/>
  </conditionalFormatting>
  <conditionalFormatting sqref="UDN102">
    <cfRule type="duplicateValues" dxfId="0" priority="2708"/>
  </conditionalFormatting>
  <conditionalFormatting sqref="UDU102">
    <cfRule type="duplicateValues" dxfId="0" priority="2707"/>
  </conditionalFormatting>
  <conditionalFormatting sqref="UEB102">
    <cfRule type="duplicateValues" dxfId="0" priority="2706"/>
  </conditionalFormatting>
  <conditionalFormatting sqref="UEI102">
    <cfRule type="duplicateValues" dxfId="0" priority="2705"/>
  </conditionalFormatting>
  <conditionalFormatting sqref="UEP102">
    <cfRule type="duplicateValues" dxfId="0" priority="2704"/>
  </conditionalFormatting>
  <conditionalFormatting sqref="UEW102">
    <cfRule type="duplicateValues" dxfId="0" priority="2703"/>
  </conditionalFormatting>
  <conditionalFormatting sqref="UFD102">
    <cfRule type="duplicateValues" dxfId="0" priority="2702"/>
  </conditionalFormatting>
  <conditionalFormatting sqref="UFK102">
    <cfRule type="duplicateValues" dxfId="0" priority="2701"/>
  </conditionalFormatting>
  <conditionalFormatting sqref="UFR102">
    <cfRule type="duplicateValues" dxfId="0" priority="2700"/>
  </conditionalFormatting>
  <conditionalFormatting sqref="UFY102">
    <cfRule type="duplicateValues" dxfId="0" priority="2699"/>
  </conditionalFormatting>
  <conditionalFormatting sqref="UGF102">
    <cfRule type="duplicateValues" dxfId="0" priority="2698"/>
  </conditionalFormatting>
  <conditionalFormatting sqref="UGM102">
    <cfRule type="duplicateValues" dxfId="0" priority="2697"/>
  </conditionalFormatting>
  <conditionalFormatting sqref="UGT102">
    <cfRule type="duplicateValues" dxfId="0" priority="2696"/>
  </conditionalFormatting>
  <conditionalFormatting sqref="UHA102">
    <cfRule type="duplicateValues" dxfId="0" priority="2695"/>
  </conditionalFormatting>
  <conditionalFormatting sqref="UHH102">
    <cfRule type="duplicateValues" dxfId="0" priority="2694"/>
  </conditionalFormatting>
  <conditionalFormatting sqref="UHO102">
    <cfRule type="duplicateValues" dxfId="0" priority="2693"/>
  </conditionalFormatting>
  <conditionalFormatting sqref="UHV102">
    <cfRule type="duplicateValues" dxfId="0" priority="2692"/>
  </conditionalFormatting>
  <conditionalFormatting sqref="UIC102">
    <cfRule type="duplicateValues" dxfId="0" priority="2691"/>
  </conditionalFormatting>
  <conditionalFormatting sqref="UIJ102">
    <cfRule type="duplicateValues" dxfId="0" priority="2690"/>
  </conditionalFormatting>
  <conditionalFormatting sqref="UIQ102">
    <cfRule type="duplicateValues" dxfId="0" priority="2689"/>
  </conditionalFormatting>
  <conditionalFormatting sqref="UIX102">
    <cfRule type="duplicateValues" dxfId="0" priority="2688"/>
  </conditionalFormatting>
  <conditionalFormatting sqref="UJE102">
    <cfRule type="duplicateValues" dxfId="0" priority="2687"/>
  </conditionalFormatting>
  <conditionalFormatting sqref="UJL102">
    <cfRule type="duplicateValues" dxfId="0" priority="2686"/>
  </conditionalFormatting>
  <conditionalFormatting sqref="UJS102">
    <cfRule type="duplicateValues" dxfId="0" priority="2685"/>
  </conditionalFormatting>
  <conditionalFormatting sqref="UJZ102">
    <cfRule type="duplicateValues" dxfId="0" priority="2684"/>
  </conditionalFormatting>
  <conditionalFormatting sqref="UKG102">
    <cfRule type="duplicateValues" dxfId="0" priority="2683"/>
  </conditionalFormatting>
  <conditionalFormatting sqref="UKN102">
    <cfRule type="duplicateValues" dxfId="0" priority="2682"/>
  </conditionalFormatting>
  <conditionalFormatting sqref="UKU102">
    <cfRule type="duplicateValues" dxfId="0" priority="2681"/>
  </conditionalFormatting>
  <conditionalFormatting sqref="ULB102">
    <cfRule type="duplicateValues" dxfId="0" priority="2680"/>
  </conditionalFormatting>
  <conditionalFormatting sqref="ULI102">
    <cfRule type="duplicateValues" dxfId="0" priority="2679"/>
  </conditionalFormatting>
  <conditionalFormatting sqref="ULP102">
    <cfRule type="duplicateValues" dxfId="0" priority="2678"/>
  </conditionalFormatting>
  <conditionalFormatting sqref="ULW102">
    <cfRule type="duplicateValues" dxfId="0" priority="2677"/>
  </conditionalFormatting>
  <conditionalFormatting sqref="UMD102">
    <cfRule type="duplicateValues" dxfId="0" priority="2676"/>
  </conditionalFormatting>
  <conditionalFormatting sqref="UMK102">
    <cfRule type="duplicateValues" dxfId="0" priority="2675"/>
  </conditionalFormatting>
  <conditionalFormatting sqref="UMR102">
    <cfRule type="duplicateValues" dxfId="0" priority="2674"/>
  </conditionalFormatting>
  <conditionalFormatting sqref="UMY102">
    <cfRule type="duplicateValues" dxfId="0" priority="2673"/>
  </conditionalFormatting>
  <conditionalFormatting sqref="UNF102">
    <cfRule type="duplicateValues" dxfId="0" priority="2672"/>
  </conditionalFormatting>
  <conditionalFormatting sqref="UNM102">
    <cfRule type="duplicateValues" dxfId="0" priority="2671"/>
  </conditionalFormatting>
  <conditionalFormatting sqref="UNT102">
    <cfRule type="duplicateValues" dxfId="0" priority="2670"/>
  </conditionalFormatting>
  <conditionalFormatting sqref="UOA102">
    <cfRule type="duplicateValues" dxfId="0" priority="2669"/>
  </conditionalFormatting>
  <conditionalFormatting sqref="UOH102">
    <cfRule type="duplicateValues" dxfId="0" priority="2668"/>
  </conditionalFormatting>
  <conditionalFormatting sqref="UOO102">
    <cfRule type="duplicateValues" dxfId="0" priority="2667"/>
  </conditionalFormatting>
  <conditionalFormatting sqref="UOV102">
    <cfRule type="duplicateValues" dxfId="0" priority="2666"/>
  </conditionalFormatting>
  <conditionalFormatting sqref="UPC102">
    <cfRule type="duplicateValues" dxfId="0" priority="2665"/>
  </conditionalFormatting>
  <conditionalFormatting sqref="UPJ102">
    <cfRule type="duplicateValues" dxfId="0" priority="2664"/>
  </conditionalFormatting>
  <conditionalFormatting sqref="UPQ102">
    <cfRule type="duplicateValues" dxfId="0" priority="2663"/>
  </conditionalFormatting>
  <conditionalFormatting sqref="UPX102">
    <cfRule type="duplicateValues" dxfId="0" priority="2662"/>
  </conditionalFormatting>
  <conditionalFormatting sqref="UQE102">
    <cfRule type="duplicateValues" dxfId="0" priority="2661"/>
  </conditionalFormatting>
  <conditionalFormatting sqref="UQL102">
    <cfRule type="duplicateValues" dxfId="0" priority="2660"/>
  </conditionalFormatting>
  <conditionalFormatting sqref="UQS102">
    <cfRule type="duplicateValues" dxfId="0" priority="2659"/>
  </conditionalFormatting>
  <conditionalFormatting sqref="UQZ102">
    <cfRule type="duplicateValues" dxfId="0" priority="2658"/>
  </conditionalFormatting>
  <conditionalFormatting sqref="URG102">
    <cfRule type="duplicateValues" dxfId="0" priority="2657"/>
  </conditionalFormatting>
  <conditionalFormatting sqref="URN102">
    <cfRule type="duplicateValues" dxfId="0" priority="2656"/>
  </conditionalFormatting>
  <conditionalFormatting sqref="URU102">
    <cfRule type="duplicateValues" dxfId="0" priority="2655"/>
  </conditionalFormatting>
  <conditionalFormatting sqref="USB102">
    <cfRule type="duplicateValues" dxfId="0" priority="2654"/>
  </conditionalFormatting>
  <conditionalFormatting sqref="USI102">
    <cfRule type="duplicateValues" dxfId="0" priority="2653"/>
  </conditionalFormatting>
  <conditionalFormatting sqref="USP102">
    <cfRule type="duplicateValues" dxfId="0" priority="2652"/>
  </conditionalFormatting>
  <conditionalFormatting sqref="USW102">
    <cfRule type="duplicateValues" dxfId="0" priority="2651"/>
  </conditionalFormatting>
  <conditionalFormatting sqref="UTD102">
    <cfRule type="duplicateValues" dxfId="0" priority="2650"/>
  </conditionalFormatting>
  <conditionalFormatting sqref="UTK102">
    <cfRule type="duplicateValues" dxfId="0" priority="2649"/>
  </conditionalFormatting>
  <conditionalFormatting sqref="UTR102">
    <cfRule type="duplicateValues" dxfId="0" priority="2648"/>
  </conditionalFormatting>
  <conditionalFormatting sqref="UTY102">
    <cfRule type="duplicateValues" dxfId="0" priority="2647"/>
  </conditionalFormatting>
  <conditionalFormatting sqref="UUF102">
    <cfRule type="duplicateValues" dxfId="0" priority="2646"/>
  </conditionalFormatting>
  <conditionalFormatting sqref="UUM102">
    <cfRule type="duplicateValues" dxfId="0" priority="2645"/>
  </conditionalFormatting>
  <conditionalFormatting sqref="UUT102">
    <cfRule type="duplicateValues" dxfId="0" priority="2644"/>
  </conditionalFormatting>
  <conditionalFormatting sqref="UVA102">
    <cfRule type="duplicateValues" dxfId="0" priority="2643"/>
  </conditionalFormatting>
  <conditionalFormatting sqref="UVH102">
    <cfRule type="duplicateValues" dxfId="0" priority="2642"/>
  </conditionalFormatting>
  <conditionalFormatting sqref="UVO102">
    <cfRule type="duplicateValues" dxfId="0" priority="2641"/>
  </conditionalFormatting>
  <conditionalFormatting sqref="UVV102">
    <cfRule type="duplicateValues" dxfId="0" priority="2640"/>
  </conditionalFormatting>
  <conditionalFormatting sqref="UWC102">
    <cfRule type="duplicateValues" dxfId="0" priority="2639"/>
  </conditionalFormatting>
  <conditionalFormatting sqref="UWJ102">
    <cfRule type="duplicateValues" dxfId="0" priority="2638"/>
  </conditionalFormatting>
  <conditionalFormatting sqref="UWQ102">
    <cfRule type="duplicateValues" dxfId="0" priority="2637"/>
  </conditionalFormatting>
  <conditionalFormatting sqref="UWX102">
    <cfRule type="duplicateValues" dxfId="0" priority="2636"/>
  </conditionalFormatting>
  <conditionalFormatting sqref="UXE102">
    <cfRule type="duplicateValues" dxfId="0" priority="2635"/>
  </conditionalFormatting>
  <conditionalFormatting sqref="UXL102">
    <cfRule type="duplicateValues" dxfId="0" priority="2634"/>
  </conditionalFormatting>
  <conditionalFormatting sqref="UXS102">
    <cfRule type="duplicateValues" dxfId="0" priority="2633"/>
  </conditionalFormatting>
  <conditionalFormatting sqref="UXZ102">
    <cfRule type="duplicateValues" dxfId="0" priority="2632"/>
  </conditionalFormatting>
  <conditionalFormatting sqref="UYG102">
    <cfRule type="duplicateValues" dxfId="0" priority="2631"/>
  </conditionalFormatting>
  <conditionalFormatting sqref="UYN102">
    <cfRule type="duplicateValues" dxfId="0" priority="2630"/>
  </conditionalFormatting>
  <conditionalFormatting sqref="UYU102">
    <cfRule type="duplicateValues" dxfId="0" priority="2629"/>
  </conditionalFormatting>
  <conditionalFormatting sqref="UZB102">
    <cfRule type="duplicateValues" dxfId="0" priority="2628"/>
  </conditionalFormatting>
  <conditionalFormatting sqref="UZI102">
    <cfRule type="duplicateValues" dxfId="0" priority="2627"/>
  </conditionalFormatting>
  <conditionalFormatting sqref="UZP102">
    <cfRule type="duplicateValues" dxfId="0" priority="2626"/>
  </conditionalFormatting>
  <conditionalFormatting sqref="UZW102">
    <cfRule type="duplicateValues" dxfId="0" priority="2625"/>
  </conditionalFormatting>
  <conditionalFormatting sqref="VAD102">
    <cfRule type="duplicateValues" dxfId="0" priority="2624"/>
  </conditionalFormatting>
  <conditionalFormatting sqref="VAK102">
    <cfRule type="duplicateValues" dxfId="0" priority="2623"/>
  </conditionalFormatting>
  <conditionalFormatting sqref="VAR102">
    <cfRule type="duplicateValues" dxfId="0" priority="2622"/>
  </conditionalFormatting>
  <conditionalFormatting sqref="VAY102">
    <cfRule type="duplicateValues" dxfId="0" priority="2621"/>
  </conditionalFormatting>
  <conditionalFormatting sqref="VBF102">
    <cfRule type="duplicateValues" dxfId="0" priority="2620"/>
  </conditionalFormatting>
  <conditionalFormatting sqref="VBM102">
    <cfRule type="duplicateValues" dxfId="0" priority="2619"/>
  </conditionalFormatting>
  <conditionalFormatting sqref="VBT102">
    <cfRule type="duplicateValues" dxfId="0" priority="2618"/>
  </conditionalFormatting>
  <conditionalFormatting sqref="VCA102">
    <cfRule type="duplicateValues" dxfId="0" priority="2617"/>
  </conditionalFormatting>
  <conditionalFormatting sqref="VCH102">
    <cfRule type="duplicateValues" dxfId="0" priority="2616"/>
  </conditionalFormatting>
  <conditionalFormatting sqref="VCO102">
    <cfRule type="duplicateValues" dxfId="0" priority="2615"/>
  </conditionalFormatting>
  <conditionalFormatting sqref="VCV102">
    <cfRule type="duplicateValues" dxfId="0" priority="2614"/>
  </conditionalFormatting>
  <conditionalFormatting sqref="VDC102">
    <cfRule type="duplicateValues" dxfId="0" priority="2613"/>
  </conditionalFormatting>
  <conditionalFormatting sqref="VDJ102">
    <cfRule type="duplicateValues" dxfId="0" priority="2612"/>
  </conditionalFormatting>
  <conditionalFormatting sqref="VDQ102">
    <cfRule type="duplicateValues" dxfId="0" priority="2611"/>
  </conditionalFormatting>
  <conditionalFormatting sqref="VDX102">
    <cfRule type="duplicateValues" dxfId="0" priority="2610"/>
  </conditionalFormatting>
  <conditionalFormatting sqref="VEE102">
    <cfRule type="duplicateValues" dxfId="0" priority="2609"/>
  </conditionalFormatting>
  <conditionalFormatting sqref="VEL102">
    <cfRule type="duplicateValues" dxfId="0" priority="2608"/>
  </conditionalFormatting>
  <conditionalFormatting sqref="VES102">
    <cfRule type="duplicateValues" dxfId="0" priority="2607"/>
  </conditionalFormatting>
  <conditionalFormatting sqref="VEZ102">
    <cfRule type="duplicateValues" dxfId="0" priority="2606"/>
  </conditionalFormatting>
  <conditionalFormatting sqref="VFG102">
    <cfRule type="duplicateValues" dxfId="0" priority="2605"/>
  </conditionalFormatting>
  <conditionalFormatting sqref="VFN102">
    <cfRule type="duplicateValues" dxfId="0" priority="2604"/>
  </conditionalFormatting>
  <conditionalFormatting sqref="VFU102">
    <cfRule type="duplicateValues" dxfId="0" priority="2603"/>
  </conditionalFormatting>
  <conditionalFormatting sqref="VGB102">
    <cfRule type="duplicateValues" dxfId="0" priority="2602"/>
  </conditionalFormatting>
  <conditionalFormatting sqref="VGI102">
    <cfRule type="duplicateValues" dxfId="0" priority="2601"/>
  </conditionalFormatting>
  <conditionalFormatting sqref="VGP102">
    <cfRule type="duplicateValues" dxfId="0" priority="2600"/>
  </conditionalFormatting>
  <conditionalFormatting sqref="VGW102">
    <cfRule type="duplicateValues" dxfId="0" priority="2599"/>
  </conditionalFormatting>
  <conditionalFormatting sqref="VHD102">
    <cfRule type="duplicateValues" dxfId="0" priority="2598"/>
  </conditionalFormatting>
  <conditionalFormatting sqref="VHK102">
    <cfRule type="duplicateValues" dxfId="0" priority="2597"/>
  </conditionalFormatting>
  <conditionalFormatting sqref="VHR102">
    <cfRule type="duplicateValues" dxfId="0" priority="2596"/>
  </conditionalFormatting>
  <conditionalFormatting sqref="VHY102">
    <cfRule type="duplicateValues" dxfId="0" priority="2595"/>
  </conditionalFormatting>
  <conditionalFormatting sqref="VIF102">
    <cfRule type="duplicateValues" dxfId="0" priority="2594"/>
  </conditionalFormatting>
  <conditionalFormatting sqref="VIM102">
    <cfRule type="duplicateValues" dxfId="0" priority="2593"/>
  </conditionalFormatting>
  <conditionalFormatting sqref="VIT102">
    <cfRule type="duplicateValues" dxfId="0" priority="2592"/>
  </conditionalFormatting>
  <conditionalFormatting sqref="VJA102">
    <cfRule type="duplicateValues" dxfId="0" priority="2591"/>
  </conditionalFormatting>
  <conditionalFormatting sqref="VJH102">
    <cfRule type="duplicateValues" dxfId="0" priority="2590"/>
  </conditionalFormatting>
  <conditionalFormatting sqref="VJO102">
    <cfRule type="duplicateValues" dxfId="0" priority="2589"/>
  </conditionalFormatting>
  <conditionalFormatting sqref="VJV102">
    <cfRule type="duplicateValues" dxfId="0" priority="2588"/>
  </conditionalFormatting>
  <conditionalFormatting sqref="VKC102">
    <cfRule type="duplicateValues" dxfId="0" priority="2587"/>
  </conditionalFormatting>
  <conditionalFormatting sqref="VKJ102">
    <cfRule type="duplicateValues" dxfId="0" priority="2586"/>
  </conditionalFormatting>
  <conditionalFormatting sqref="VKQ102">
    <cfRule type="duplicateValues" dxfId="0" priority="2585"/>
  </conditionalFormatting>
  <conditionalFormatting sqref="VKX102">
    <cfRule type="duplicateValues" dxfId="0" priority="2584"/>
  </conditionalFormatting>
  <conditionalFormatting sqref="VLE102">
    <cfRule type="duplicateValues" dxfId="0" priority="2583"/>
  </conditionalFormatting>
  <conditionalFormatting sqref="VLL102">
    <cfRule type="duplicateValues" dxfId="0" priority="2582"/>
  </conditionalFormatting>
  <conditionalFormatting sqref="VLS102">
    <cfRule type="duplicateValues" dxfId="0" priority="2581"/>
  </conditionalFormatting>
  <conditionalFormatting sqref="VLZ102">
    <cfRule type="duplicateValues" dxfId="0" priority="2580"/>
  </conditionalFormatting>
  <conditionalFormatting sqref="VMG102">
    <cfRule type="duplicateValues" dxfId="0" priority="2579"/>
  </conditionalFormatting>
  <conditionalFormatting sqref="VMN102">
    <cfRule type="duplicateValues" dxfId="0" priority="2578"/>
  </conditionalFormatting>
  <conditionalFormatting sqref="VMU102">
    <cfRule type="duplicateValues" dxfId="0" priority="2577"/>
  </conditionalFormatting>
  <conditionalFormatting sqref="VNB102">
    <cfRule type="duplicateValues" dxfId="0" priority="2576"/>
  </conditionalFormatting>
  <conditionalFormatting sqref="VNI102">
    <cfRule type="duplicateValues" dxfId="0" priority="2575"/>
  </conditionalFormatting>
  <conditionalFormatting sqref="VNP102">
    <cfRule type="duplicateValues" dxfId="0" priority="2574"/>
  </conditionalFormatting>
  <conditionalFormatting sqref="VNW102">
    <cfRule type="duplicateValues" dxfId="0" priority="2573"/>
  </conditionalFormatting>
  <conditionalFormatting sqref="VOD102">
    <cfRule type="duplicateValues" dxfId="0" priority="2572"/>
  </conditionalFormatting>
  <conditionalFormatting sqref="VOK102">
    <cfRule type="duplicateValues" dxfId="0" priority="2571"/>
  </conditionalFormatting>
  <conditionalFormatting sqref="VOR102">
    <cfRule type="duplicateValues" dxfId="0" priority="2570"/>
  </conditionalFormatting>
  <conditionalFormatting sqref="VOY102">
    <cfRule type="duplicateValues" dxfId="0" priority="2569"/>
  </conditionalFormatting>
  <conditionalFormatting sqref="VPF102">
    <cfRule type="duplicateValues" dxfId="0" priority="2568"/>
  </conditionalFormatting>
  <conditionalFormatting sqref="VPM102">
    <cfRule type="duplicateValues" dxfId="0" priority="2567"/>
  </conditionalFormatting>
  <conditionalFormatting sqref="VPT102">
    <cfRule type="duplicateValues" dxfId="0" priority="2566"/>
  </conditionalFormatting>
  <conditionalFormatting sqref="VQA102">
    <cfRule type="duplicateValues" dxfId="0" priority="2565"/>
  </conditionalFormatting>
  <conditionalFormatting sqref="VQH102">
    <cfRule type="duplicateValues" dxfId="0" priority="2564"/>
  </conditionalFormatting>
  <conditionalFormatting sqref="VQO102">
    <cfRule type="duplicateValues" dxfId="0" priority="2563"/>
  </conditionalFormatting>
  <conditionalFormatting sqref="VQV102">
    <cfRule type="duplicateValues" dxfId="0" priority="2562"/>
  </conditionalFormatting>
  <conditionalFormatting sqref="VRC102">
    <cfRule type="duplicateValues" dxfId="0" priority="2561"/>
  </conditionalFormatting>
  <conditionalFormatting sqref="VRJ102">
    <cfRule type="duplicateValues" dxfId="0" priority="2560"/>
  </conditionalFormatting>
  <conditionalFormatting sqref="VRQ102">
    <cfRule type="duplicateValues" dxfId="0" priority="2559"/>
  </conditionalFormatting>
  <conditionalFormatting sqref="VRX102">
    <cfRule type="duplicateValues" dxfId="0" priority="2558"/>
  </conditionalFormatting>
  <conditionalFormatting sqref="VSE102">
    <cfRule type="duplicateValues" dxfId="0" priority="2557"/>
  </conditionalFormatting>
  <conditionalFormatting sqref="VSL102">
    <cfRule type="duplicateValues" dxfId="0" priority="2556"/>
  </conditionalFormatting>
  <conditionalFormatting sqref="VSS102">
    <cfRule type="duplicateValues" dxfId="0" priority="2555"/>
  </conditionalFormatting>
  <conditionalFormatting sqref="VSZ102">
    <cfRule type="duplicateValues" dxfId="0" priority="2554"/>
  </conditionalFormatting>
  <conditionalFormatting sqref="VTG102">
    <cfRule type="duplicateValues" dxfId="0" priority="2553"/>
  </conditionalFormatting>
  <conditionalFormatting sqref="VTN102">
    <cfRule type="duplicateValues" dxfId="0" priority="2552"/>
  </conditionalFormatting>
  <conditionalFormatting sqref="VTU102">
    <cfRule type="duplicateValues" dxfId="0" priority="2551"/>
  </conditionalFormatting>
  <conditionalFormatting sqref="VUB102">
    <cfRule type="duplicateValues" dxfId="0" priority="2550"/>
  </conditionalFormatting>
  <conditionalFormatting sqref="VUI102">
    <cfRule type="duplicateValues" dxfId="0" priority="2549"/>
  </conditionalFormatting>
  <conditionalFormatting sqref="VUP102">
    <cfRule type="duplicateValues" dxfId="0" priority="2548"/>
  </conditionalFormatting>
  <conditionalFormatting sqref="VUW102">
    <cfRule type="duplicateValues" dxfId="0" priority="2547"/>
  </conditionalFormatting>
  <conditionalFormatting sqref="VVD102">
    <cfRule type="duplicateValues" dxfId="0" priority="2546"/>
  </conditionalFormatting>
  <conditionalFormatting sqref="VVK102">
    <cfRule type="duplicateValues" dxfId="0" priority="2545"/>
  </conditionalFormatting>
  <conditionalFormatting sqref="VVR102">
    <cfRule type="duplicateValues" dxfId="0" priority="2544"/>
  </conditionalFormatting>
  <conditionalFormatting sqref="VVY102">
    <cfRule type="duplicateValues" dxfId="0" priority="2543"/>
  </conditionalFormatting>
  <conditionalFormatting sqref="VWF102">
    <cfRule type="duplicateValues" dxfId="0" priority="2542"/>
  </conditionalFormatting>
  <conditionalFormatting sqref="VWM102">
    <cfRule type="duplicateValues" dxfId="0" priority="2541"/>
  </conditionalFormatting>
  <conditionalFormatting sqref="VWT102">
    <cfRule type="duplicateValues" dxfId="0" priority="2540"/>
  </conditionalFormatting>
  <conditionalFormatting sqref="VXA102">
    <cfRule type="duplicateValues" dxfId="0" priority="2539"/>
  </conditionalFormatting>
  <conditionalFormatting sqref="VXH102">
    <cfRule type="duplicateValues" dxfId="0" priority="2538"/>
  </conditionalFormatting>
  <conditionalFormatting sqref="VXO102">
    <cfRule type="duplicateValues" dxfId="0" priority="2537"/>
  </conditionalFormatting>
  <conditionalFormatting sqref="VXV102">
    <cfRule type="duplicateValues" dxfId="0" priority="2536"/>
  </conditionalFormatting>
  <conditionalFormatting sqref="VYC102">
    <cfRule type="duplicateValues" dxfId="0" priority="2535"/>
  </conditionalFormatting>
  <conditionalFormatting sqref="VYJ102">
    <cfRule type="duplicateValues" dxfId="0" priority="2534"/>
  </conditionalFormatting>
  <conditionalFormatting sqref="VYQ102">
    <cfRule type="duplicateValues" dxfId="0" priority="2533"/>
  </conditionalFormatting>
  <conditionalFormatting sqref="VYX102">
    <cfRule type="duplicateValues" dxfId="0" priority="2532"/>
  </conditionalFormatting>
  <conditionalFormatting sqref="VZE102">
    <cfRule type="duplicateValues" dxfId="0" priority="2531"/>
  </conditionalFormatting>
  <conditionalFormatting sqref="VZL102">
    <cfRule type="duplicateValues" dxfId="0" priority="2530"/>
  </conditionalFormatting>
  <conditionalFormatting sqref="VZS102">
    <cfRule type="duplicateValues" dxfId="0" priority="2529"/>
  </conditionalFormatting>
  <conditionalFormatting sqref="VZZ102">
    <cfRule type="duplicateValues" dxfId="0" priority="2528"/>
  </conditionalFormatting>
  <conditionalFormatting sqref="WAG102">
    <cfRule type="duplicateValues" dxfId="0" priority="2527"/>
  </conditionalFormatting>
  <conditionalFormatting sqref="WAN102">
    <cfRule type="duplicateValues" dxfId="0" priority="2526"/>
  </conditionalFormatting>
  <conditionalFormatting sqref="WAU102">
    <cfRule type="duplicateValues" dxfId="0" priority="2525"/>
  </conditionalFormatting>
  <conditionalFormatting sqref="WBB102">
    <cfRule type="duplicateValues" dxfId="0" priority="2524"/>
  </conditionalFormatting>
  <conditionalFormatting sqref="WBI102">
    <cfRule type="duplicateValues" dxfId="0" priority="2523"/>
  </conditionalFormatting>
  <conditionalFormatting sqref="WBP102">
    <cfRule type="duplicateValues" dxfId="0" priority="2522"/>
  </conditionalFormatting>
  <conditionalFormatting sqref="WBW102">
    <cfRule type="duplicateValues" dxfId="0" priority="2521"/>
  </conditionalFormatting>
  <conditionalFormatting sqref="WCD102">
    <cfRule type="duplicateValues" dxfId="0" priority="2520"/>
  </conditionalFormatting>
  <conditionalFormatting sqref="WCK102">
    <cfRule type="duplicateValues" dxfId="0" priority="2519"/>
  </conditionalFormatting>
  <conditionalFormatting sqref="WCR102">
    <cfRule type="duplicateValues" dxfId="0" priority="2518"/>
  </conditionalFormatting>
  <conditionalFormatting sqref="WCY102">
    <cfRule type="duplicateValues" dxfId="0" priority="2517"/>
  </conditionalFormatting>
  <conditionalFormatting sqref="WDF102">
    <cfRule type="duplicateValues" dxfId="0" priority="2516"/>
  </conditionalFormatting>
  <conditionalFormatting sqref="WDM102">
    <cfRule type="duplicateValues" dxfId="0" priority="2515"/>
  </conditionalFormatting>
  <conditionalFormatting sqref="WDT102">
    <cfRule type="duplicateValues" dxfId="0" priority="2514"/>
  </conditionalFormatting>
  <conditionalFormatting sqref="WEA102">
    <cfRule type="duplicateValues" dxfId="0" priority="2513"/>
  </conditionalFormatting>
  <conditionalFormatting sqref="WEH102">
    <cfRule type="duplicateValues" dxfId="0" priority="2512"/>
  </conditionalFormatting>
  <conditionalFormatting sqref="WEO102">
    <cfRule type="duplicateValues" dxfId="0" priority="2511"/>
  </conditionalFormatting>
  <conditionalFormatting sqref="WEV102">
    <cfRule type="duplicateValues" dxfId="0" priority="2510"/>
  </conditionalFormatting>
  <conditionalFormatting sqref="WFC102">
    <cfRule type="duplicateValues" dxfId="0" priority="2509"/>
  </conditionalFormatting>
  <conditionalFormatting sqref="WFJ102">
    <cfRule type="duplicateValues" dxfId="0" priority="2508"/>
  </conditionalFormatting>
  <conditionalFormatting sqref="WFQ102">
    <cfRule type="duplicateValues" dxfId="0" priority="2507"/>
  </conditionalFormatting>
  <conditionalFormatting sqref="WFX102">
    <cfRule type="duplicateValues" dxfId="0" priority="2506"/>
  </conditionalFormatting>
  <conditionalFormatting sqref="WGE102">
    <cfRule type="duplicateValues" dxfId="0" priority="2505"/>
  </conditionalFormatting>
  <conditionalFormatting sqref="WGL102">
    <cfRule type="duplicateValues" dxfId="0" priority="2504"/>
  </conditionalFormatting>
  <conditionalFormatting sqref="WGS102">
    <cfRule type="duplicateValues" dxfId="0" priority="2503"/>
  </conditionalFormatting>
  <conditionalFormatting sqref="WGZ102">
    <cfRule type="duplicateValues" dxfId="0" priority="2502"/>
  </conditionalFormatting>
  <conditionalFormatting sqref="WHG102">
    <cfRule type="duplicateValues" dxfId="0" priority="2501"/>
  </conditionalFormatting>
  <conditionalFormatting sqref="WHN102">
    <cfRule type="duplicateValues" dxfId="0" priority="2500"/>
  </conditionalFormatting>
  <conditionalFormatting sqref="WHU102">
    <cfRule type="duplicateValues" dxfId="0" priority="2499"/>
  </conditionalFormatting>
  <conditionalFormatting sqref="WIB102">
    <cfRule type="duplicateValues" dxfId="0" priority="2498"/>
  </conditionalFormatting>
  <conditionalFormatting sqref="WII102">
    <cfRule type="duplicateValues" dxfId="0" priority="2497"/>
  </conditionalFormatting>
  <conditionalFormatting sqref="WIP102">
    <cfRule type="duplicateValues" dxfId="0" priority="2496"/>
  </conditionalFormatting>
  <conditionalFormatting sqref="WIW102">
    <cfRule type="duplicateValues" dxfId="0" priority="2495"/>
  </conditionalFormatting>
  <conditionalFormatting sqref="WJD102">
    <cfRule type="duplicateValues" dxfId="0" priority="2494"/>
  </conditionalFormatting>
  <conditionalFormatting sqref="WJK102">
    <cfRule type="duplicateValues" dxfId="0" priority="2493"/>
  </conditionalFormatting>
  <conditionalFormatting sqref="WJR102">
    <cfRule type="duplicateValues" dxfId="0" priority="2492"/>
  </conditionalFormatting>
  <conditionalFormatting sqref="WJY102">
    <cfRule type="duplicateValues" dxfId="0" priority="2491"/>
  </conditionalFormatting>
  <conditionalFormatting sqref="WKF102">
    <cfRule type="duplicateValues" dxfId="0" priority="2490"/>
  </conditionalFormatting>
  <conditionalFormatting sqref="WKM102">
    <cfRule type="duplicateValues" dxfId="0" priority="2489"/>
  </conditionalFormatting>
  <conditionalFormatting sqref="WKT102">
    <cfRule type="duplicateValues" dxfId="0" priority="2488"/>
  </conditionalFormatting>
  <conditionalFormatting sqref="WLA102">
    <cfRule type="duplicateValues" dxfId="0" priority="2487"/>
  </conditionalFormatting>
  <conditionalFormatting sqref="WLH102">
    <cfRule type="duplicateValues" dxfId="0" priority="2486"/>
  </conditionalFormatting>
  <conditionalFormatting sqref="WLO102">
    <cfRule type="duplicateValues" dxfId="0" priority="2485"/>
  </conditionalFormatting>
  <conditionalFormatting sqref="WLV102">
    <cfRule type="duplicateValues" dxfId="0" priority="2484"/>
  </conditionalFormatting>
  <conditionalFormatting sqref="WMC102">
    <cfRule type="duplicateValues" dxfId="0" priority="2483"/>
  </conditionalFormatting>
  <conditionalFormatting sqref="WMJ102">
    <cfRule type="duplicateValues" dxfId="0" priority="2482"/>
  </conditionalFormatting>
  <conditionalFormatting sqref="WMQ102">
    <cfRule type="duplicateValues" dxfId="0" priority="2481"/>
  </conditionalFormatting>
  <conditionalFormatting sqref="WMX102">
    <cfRule type="duplicateValues" dxfId="0" priority="2480"/>
  </conditionalFormatting>
  <conditionalFormatting sqref="WNE102">
    <cfRule type="duplicateValues" dxfId="0" priority="2479"/>
  </conditionalFormatting>
  <conditionalFormatting sqref="WNL102">
    <cfRule type="duplicateValues" dxfId="0" priority="2478"/>
  </conditionalFormatting>
  <conditionalFormatting sqref="WNS102">
    <cfRule type="duplicateValues" dxfId="0" priority="2477"/>
  </conditionalFormatting>
  <conditionalFormatting sqref="WNZ102">
    <cfRule type="duplicateValues" dxfId="0" priority="2476"/>
  </conditionalFormatting>
  <conditionalFormatting sqref="WOG102">
    <cfRule type="duplicateValues" dxfId="0" priority="2475"/>
  </conditionalFormatting>
  <conditionalFormatting sqref="WON102">
    <cfRule type="duplicateValues" dxfId="0" priority="2474"/>
  </conditionalFormatting>
  <conditionalFormatting sqref="WOU102">
    <cfRule type="duplicateValues" dxfId="0" priority="2473"/>
  </conditionalFormatting>
  <conditionalFormatting sqref="WPB102">
    <cfRule type="duplicateValues" dxfId="0" priority="2472"/>
  </conditionalFormatting>
  <conditionalFormatting sqref="WPI102">
    <cfRule type="duplicateValues" dxfId="0" priority="2471"/>
  </conditionalFormatting>
  <conditionalFormatting sqref="WPP102">
    <cfRule type="duplicateValues" dxfId="0" priority="2470"/>
  </conditionalFormatting>
  <conditionalFormatting sqref="WPW102">
    <cfRule type="duplicateValues" dxfId="0" priority="2469"/>
  </conditionalFormatting>
  <conditionalFormatting sqref="WQD102">
    <cfRule type="duplicateValues" dxfId="0" priority="2468"/>
  </conditionalFormatting>
  <conditionalFormatting sqref="WQK102">
    <cfRule type="duplicateValues" dxfId="0" priority="2467"/>
  </conditionalFormatting>
  <conditionalFormatting sqref="WQR102">
    <cfRule type="duplicateValues" dxfId="0" priority="2466"/>
  </conditionalFormatting>
  <conditionalFormatting sqref="WQY102">
    <cfRule type="duplicateValues" dxfId="0" priority="2465"/>
  </conditionalFormatting>
  <conditionalFormatting sqref="WRF102">
    <cfRule type="duplicateValues" dxfId="0" priority="2464"/>
  </conditionalFormatting>
  <conditionalFormatting sqref="WRM102">
    <cfRule type="duplicateValues" dxfId="0" priority="2463"/>
  </conditionalFormatting>
  <conditionalFormatting sqref="WRT102">
    <cfRule type="duplicateValues" dxfId="0" priority="2462"/>
  </conditionalFormatting>
  <conditionalFormatting sqref="WSA102">
    <cfRule type="duplicateValues" dxfId="0" priority="2461"/>
  </conditionalFormatting>
  <conditionalFormatting sqref="WSH102">
    <cfRule type="duplicateValues" dxfId="0" priority="2460"/>
  </conditionalFormatting>
  <conditionalFormatting sqref="WSO102">
    <cfRule type="duplicateValues" dxfId="0" priority="2459"/>
  </conditionalFormatting>
  <conditionalFormatting sqref="WSV102">
    <cfRule type="duplicateValues" dxfId="0" priority="2458"/>
  </conditionalFormatting>
  <conditionalFormatting sqref="WTC102">
    <cfRule type="duplicateValues" dxfId="0" priority="2457"/>
  </conditionalFormatting>
  <conditionalFormatting sqref="WTJ102">
    <cfRule type="duplicateValues" dxfId="0" priority="2456"/>
  </conditionalFormatting>
  <conditionalFormatting sqref="WTQ102">
    <cfRule type="duplicateValues" dxfId="0" priority="2455"/>
  </conditionalFormatting>
  <conditionalFormatting sqref="WTX102">
    <cfRule type="duplicateValues" dxfId="0" priority="2454"/>
  </conditionalFormatting>
  <conditionalFormatting sqref="WUE102">
    <cfRule type="duplicateValues" dxfId="0" priority="2453"/>
  </conditionalFormatting>
  <conditionalFormatting sqref="WUL102">
    <cfRule type="duplicateValues" dxfId="0" priority="2452"/>
  </conditionalFormatting>
  <conditionalFormatting sqref="WUS102">
    <cfRule type="duplicateValues" dxfId="0" priority="2451"/>
  </conditionalFormatting>
  <conditionalFormatting sqref="WUZ102">
    <cfRule type="duplicateValues" dxfId="0" priority="2450"/>
  </conditionalFormatting>
  <conditionalFormatting sqref="WVG102">
    <cfRule type="duplicateValues" dxfId="0" priority="2449"/>
  </conditionalFormatting>
  <conditionalFormatting sqref="WVN102">
    <cfRule type="duplicateValues" dxfId="0" priority="2448"/>
  </conditionalFormatting>
  <conditionalFormatting sqref="WVU102">
    <cfRule type="duplicateValues" dxfId="0" priority="2447"/>
  </conditionalFormatting>
  <conditionalFormatting sqref="WWB102">
    <cfRule type="duplicateValues" dxfId="0" priority="2446"/>
  </conditionalFormatting>
  <conditionalFormatting sqref="WWI102">
    <cfRule type="duplicateValues" dxfId="0" priority="2445"/>
  </conditionalFormatting>
  <conditionalFormatting sqref="WWP102">
    <cfRule type="duplicateValues" dxfId="0" priority="2444"/>
  </conditionalFormatting>
  <conditionalFormatting sqref="WWW102">
    <cfRule type="duplicateValues" dxfId="0" priority="2443"/>
  </conditionalFormatting>
  <conditionalFormatting sqref="WXD102">
    <cfRule type="duplicateValues" dxfId="0" priority="2442"/>
  </conditionalFormatting>
  <conditionalFormatting sqref="WXK102">
    <cfRule type="duplicateValues" dxfId="0" priority="2441"/>
  </conditionalFormatting>
  <conditionalFormatting sqref="WXR102">
    <cfRule type="duplicateValues" dxfId="0" priority="2440"/>
  </conditionalFormatting>
  <conditionalFormatting sqref="WXY102">
    <cfRule type="duplicateValues" dxfId="0" priority="2439"/>
  </conditionalFormatting>
  <conditionalFormatting sqref="WYF102">
    <cfRule type="duplicateValues" dxfId="0" priority="2438"/>
  </conditionalFormatting>
  <conditionalFormatting sqref="WYM102">
    <cfRule type="duplicateValues" dxfId="0" priority="2437"/>
  </conditionalFormatting>
  <conditionalFormatting sqref="WYT102">
    <cfRule type="duplicateValues" dxfId="0" priority="2436"/>
  </conditionalFormatting>
  <conditionalFormatting sqref="WZA102">
    <cfRule type="duplicateValues" dxfId="0" priority="2435"/>
  </conditionalFormatting>
  <conditionalFormatting sqref="WZH102">
    <cfRule type="duplicateValues" dxfId="0" priority="2434"/>
  </conditionalFormatting>
  <conditionalFormatting sqref="WZO102">
    <cfRule type="duplicateValues" dxfId="0" priority="2433"/>
  </conditionalFormatting>
  <conditionalFormatting sqref="WZV102">
    <cfRule type="duplicateValues" dxfId="0" priority="2432"/>
  </conditionalFormatting>
  <conditionalFormatting sqref="XAC102">
    <cfRule type="duplicateValues" dxfId="0" priority="2431"/>
  </conditionalFormatting>
  <conditionalFormatting sqref="XAJ102">
    <cfRule type="duplicateValues" dxfId="0" priority="2430"/>
  </conditionalFormatting>
  <conditionalFormatting sqref="XAQ102">
    <cfRule type="duplicateValues" dxfId="0" priority="2429"/>
  </conditionalFormatting>
  <conditionalFormatting sqref="XAX102">
    <cfRule type="duplicateValues" dxfId="0" priority="2428"/>
  </conditionalFormatting>
  <conditionalFormatting sqref="XBE102">
    <cfRule type="duplicateValues" dxfId="0" priority="2427"/>
  </conditionalFormatting>
  <conditionalFormatting sqref="XBL102">
    <cfRule type="duplicateValues" dxfId="0" priority="2426"/>
  </conditionalFormatting>
  <conditionalFormatting sqref="XBS102">
    <cfRule type="duplicateValues" dxfId="0" priority="2425"/>
  </conditionalFormatting>
  <conditionalFormatting sqref="XBZ102">
    <cfRule type="duplicateValues" dxfId="0" priority="2424"/>
  </conditionalFormatting>
  <conditionalFormatting sqref="XCG102">
    <cfRule type="duplicateValues" dxfId="0" priority="2423"/>
  </conditionalFormatting>
  <conditionalFormatting sqref="XCN102">
    <cfRule type="duplicateValues" dxfId="0" priority="2422"/>
  </conditionalFormatting>
  <conditionalFormatting sqref="XCU102">
    <cfRule type="duplicateValues" dxfId="0" priority="2421"/>
  </conditionalFormatting>
  <conditionalFormatting sqref="XDB102">
    <cfRule type="duplicateValues" dxfId="0" priority="2420"/>
  </conditionalFormatting>
  <conditionalFormatting sqref="XDI102">
    <cfRule type="duplicateValues" dxfId="0" priority="2419"/>
  </conditionalFormatting>
  <conditionalFormatting sqref="XDP102">
    <cfRule type="duplicateValues" dxfId="0" priority="2418"/>
  </conditionalFormatting>
  <conditionalFormatting sqref="XDW102">
    <cfRule type="duplicateValues" dxfId="0" priority="2417"/>
  </conditionalFormatting>
  <conditionalFormatting sqref="XED102">
    <cfRule type="duplicateValues" dxfId="0" priority="2416"/>
  </conditionalFormatting>
  <conditionalFormatting sqref="XEK102">
    <cfRule type="duplicateValues" dxfId="0" priority="2415"/>
  </conditionalFormatting>
  <conditionalFormatting sqref="XER102">
    <cfRule type="duplicateValues" dxfId="0" priority="2414"/>
  </conditionalFormatting>
  <conditionalFormatting sqref="XEY102">
    <cfRule type="duplicateValues" dxfId="0" priority="2413"/>
  </conditionalFormatting>
  <conditionalFormatting sqref="F103">
    <cfRule type="duplicateValues" dxfId="0" priority="5"/>
  </conditionalFormatting>
  <conditionalFormatting sqref="M103">
    <cfRule type="duplicateValues" dxfId="0" priority="2411"/>
  </conditionalFormatting>
  <conditionalFormatting sqref="T103">
    <cfRule type="duplicateValues" dxfId="0" priority="2410"/>
  </conditionalFormatting>
  <conditionalFormatting sqref="AA103">
    <cfRule type="duplicateValues" dxfId="0" priority="2409"/>
  </conditionalFormatting>
  <conditionalFormatting sqref="AH103">
    <cfRule type="duplicateValues" dxfId="0" priority="2408"/>
  </conditionalFormatting>
  <conditionalFormatting sqref="AO103">
    <cfRule type="duplicateValues" dxfId="0" priority="2407"/>
  </conditionalFormatting>
  <conditionalFormatting sqref="AV103">
    <cfRule type="duplicateValues" dxfId="0" priority="2406"/>
  </conditionalFormatting>
  <conditionalFormatting sqref="BC103">
    <cfRule type="duplicateValues" dxfId="0" priority="2405"/>
  </conditionalFormatting>
  <conditionalFormatting sqref="BJ103">
    <cfRule type="duplicateValues" dxfId="0" priority="2404"/>
  </conditionalFormatting>
  <conditionalFormatting sqref="BQ103">
    <cfRule type="duplicateValues" dxfId="0" priority="2403"/>
  </conditionalFormatting>
  <conditionalFormatting sqref="BX103">
    <cfRule type="duplicateValues" dxfId="0" priority="2402"/>
  </conditionalFormatting>
  <conditionalFormatting sqref="CE103">
    <cfRule type="duplicateValues" dxfId="0" priority="2401"/>
  </conditionalFormatting>
  <conditionalFormatting sqref="CL103">
    <cfRule type="duplicateValues" dxfId="0" priority="2400"/>
  </conditionalFormatting>
  <conditionalFormatting sqref="CS103">
    <cfRule type="duplicateValues" dxfId="0" priority="2399"/>
  </conditionalFormatting>
  <conditionalFormatting sqref="CZ103">
    <cfRule type="duplicateValues" dxfId="0" priority="2398"/>
  </conditionalFormatting>
  <conditionalFormatting sqref="DG103">
    <cfRule type="duplicateValues" dxfId="0" priority="2397"/>
  </conditionalFormatting>
  <conditionalFormatting sqref="DN103">
    <cfRule type="duplicateValues" dxfId="0" priority="2396"/>
  </conditionalFormatting>
  <conditionalFormatting sqref="DU103">
    <cfRule type="duplicateValues" dxfId="0" priority="2395"/>
  </conditionalFormatting>
  <conditionalFormatting sqref="EB103">
    <cfRule type="duplicateValues" dxfId="0" priority="2394"/>
  </conditionalFormatting>
  <conditionalFormatting sqref="EI103">
    <cfRule type="duplicateValues" dxfId="0" priority="2393"/>
  </conditionalFormatting>
  <conditionalFormatting sqref="EP103">
    <cfRule type="duplicateValues" dxfId="0" priority="2392"/>
  </conditionalFormatting>
  <conditionalFormatting sqref="EW103">
    <cfRule type="duplicateValues" dxfId="0" priority="2391"/>
  </conditionalFormatting>
  <conditionalFormatting sqref="FD103">
    <cfRule type="duplicateValues" dxfId="0" priority="2390"/>
  </conditionalFormatting>
  <conditionalFormatting sqref="FK103">
    <cfRule type="duplicateValues" dxfId="0" priority="2389"/>
  </conditionalFormatting>
  <conditionalFormatting sqref="FR103">
    <cfRule type="duplicateValues" dxfId="0" priority="2388"/>
  </conditionalFormatting>
  <conditionalFormatting sqref="FY103">
    <cfRule type="duplicateValues" dxfId="0" priority="2387"/>
  </conditionalFormatting>
  <conditionalFormatting sqref="GF103">
    <cfRule type="duplicateValues" dxfId="0" priority="2386"/>
  </conditionalFormatting>
  <conditionalFormatting sqref="GM103">
    <cfRule type="duplicateValues" dxfId="0" priority="2385"/>
  </conditionalFormatting>
  <conditionalFormatting sqref="GT103">
    <cfRule type="duplicateValues" dxfId="0" priority="2384"/>
  </conditionalFormatting>
  <conditionalFormatting sqref="HA103">
    <cfRule type="duplicateValues" dxfId="0" priority="2383"/>
  </conditionalFormatting>
  <conditionalFormatting sqref="HH103">
    <cfRule type="duplicateValues" dxfId="0" priority="2382"/>
  </conditionalFormatting>
  <conditionalFormatting sqref="HO103">
    <cfRule type="duplicateValues" dxfId="0" priority="2381"/>
  </conditionalFormatting>
  <conditionalFormatting sqref="HV103">
    <cfRule type="duplicateValues" dxfId="0" priority="2380"/>
  </conditionalFormatting>
  <conditionalFormatting sqref="IC103">
    <cfRule type="duplicateValues" dxfId="0" priority="2379"/>
  </conditionalFormatting>
  <conditionalFormatting sqref="IJ103">
    <cfRule type="duplicateValues" dxfId="0" priority="2378"/>
  </conditionalFormatting>
  <conditionalFormatting sqref="IQ103">
    <cfRule type="duplicateValues" dxfId="0" priority="2377"/>
  </conditionalFormatting>
  <conditionalFormatting sqref="IX103">
    <cfRule type="duplicateValues" dxfId="0" priority="2376"/>
  </conditionalFormatting>
  <conditionalFormatting sqref="JE103">
    <cfRule type="duplicateValues" dxfId="0" priority="2375"/>
  </conditionalFormatting>
  <conditionalFormatting sqref="JL103">
    <cfRule type="duplicateValues" dxfId="0" priority="2374"/>
  </conditionalFormatting>
  <conditionalFormatting sqref="JS103">
    <cfRule type="duplicateValues" dxfId="0" priority="2373"/>
  </conditionalFormatting>
  <conditionalFormatting sqref="JZ103">
    <cfRule type="duplicateValues" dxfId="0" priority="2372"/>
  </conditionalFormatting>
  <conditionalFormatting sqref="KG103">
    <cfRule type="duplicateValues" dxfId="0" priority="2371"/>
  </conditionalFormatting>
  <conditionalFormatting sqref="KN103">
    <cfRule type="duplicateValues" dxfId="0" priority="2370"/>
  </conditionalFormatting>
  <conditionalFormatting sqref="KU103">
    <cfRule type="duplicateValues" dxfId="0" priority="2369"/>
  </conditionalFormatting>
  <conditionalFormatting sqref="LB103">
    <cfRule type="duplicateValues" dxfId="0" priority="2368"/>
  </conditionalFormatting>
  <conditionalFormatting sqref="LI103">
    <cfRule type="duplicateValues" dxfId="0" priority="2367"/>
  </conditionalFormatting>
  <conditionalFormatting sqref="LP103">
    <cfRule type="duplicateValues" dxfId="0" priority="2366"/>
  </conditionalFormatting>
  <conditionalFormatting sqref="LW103">
    <cfRule type="duplicateValues" dxfId="0" priority="2365"/>
  </conditionalFormatting>
  <conditionalFormatting sqref="MD103">
    <cfRule type="duplicateValues" dxfId="0" priority="2364"/>
  </conditionalFormatting>
  <conditionalFormatting sqref="MK103">
    <cfRule type="duplicateValues" dxfId="0" priority="2363"/>
  </conditionalFormatting>
  <conditionalFormatting sqref="MR103">
    <cfRule type="duplicateValues" dxfId="0" priority="2362"/>
  </conditionalFormatting>
  <conditionalFormatting sqref="MY103">
    <cfRule type="duplicateValues" dxfId="0" priority="2361"/>
  </conditionalFormatting>
  <conditionalFormatting sqref="NF103">
    <cfRule type="duplicateValues" dxfId="0" priority="2360"/>
  </conditionalFormatting>
  <conditionalFormatting sqref="NM103">
    <cfRule type="duplicateValues" dxfId="0" priority="2359"/>
  </conditionalFormatting>
  <conditionalFormatting sqref="NT103">
    <cfRule type="duplicateValues" dxfId="0" priority="2358"/>
  </conditionalFormatting>
  <conditionalFormatting sqref="OA103">
    <cfRule type="duplicateValues" dxfId="0" priority="2357"/>
  </conditionalFormatting>
  <conditionalFormatting sqref="OH103">
    <cfRule type="duplicateValues" dxfId="0" priority="2356"/>
  </conditionalFormatting>
  <conditionalFormatting sqref="OO103">
    <cfRule type="duplicateValues" dxfId="0" priority="2355"/>
  </conditionalFormatting>
  <conditionalFormatting sqref="OV103">
    <cfRule type="duplicateValues" dxfId="0" priority="2354"/>
  </conditionalFormatting>
  <conditionalFormatting sqref="PC103">
    <cfRule type="duplicateValues" dxfId="0" priority="2353"/>
  </conditionalFormatting>
  <conditionalFormatting sqref="PJ103">
    <cfRule type="duplicateValues" dxfId="0" priority="2352"/>
  </conditionalFormatting>
  <conditionalFormatting sqref="PQ103">
    <cfRule type="duplicateValues" dxfId="0" priority="2351"/>
  </conditionalFormatting>
  <conditionalFormatting sqref="PX103">
    <cfRule type="duplicateValues" dxfId="0" priority="2350"/>
  </conditionalFormatting>
  <conditionalFormatting sqref="QE103">
    <cfRule type="duplicateValues" dxfId="0" priority="2349"/>
  </conditionalFormatting>
  <conditionalFormatting sqref="QL103">
    <cfRule type="duplicateValues" dxfId="0" priority="2348"/>
  </conditionalFormatting>
  <conditionalFormatting sqref="QS103">
    <cfRule type="duplicateValues" dxfId="0" priority="2347"/>
  </conditionalFormatting>
  <conditionalFormatting sqref="QZ103">
    <cfRule type="duplicateValues" dxfId="0" priority="2346"/>
  </conditionalFormatting>
  <conditionalFormatting sqref="RG103">
    <cfRule type="duplicateValues" dxfId="0" priority="2345"/>
  </conditionalFormatting>
  <conditionalFormatting sqref="RN103">
    <cfRule type="duplicateValues" dxfId="0" priority="2344"/>
  </conditionalFormatting>
  <conditionalFormatting sqref="RU103">
    <cfRule type="duplicateValues" dxfId="0" priority="2343"/>
  </conditionalFormatting>
  <conditionalFormatting sqref="SB103">
    <cfRule type="duplicateValues" dxfId="0" priority="2342"/>
  </conditionalFormatting>
  <conditionalFormatting sqref="SI103">
    <cfRule type="duplicateValues" dxfId="0" priority="2341"/>
  </conditionalFormatting>
  <conditionalFormatting sqref="SP103">
    <cfRule type="duplicateValues" dxfId="0" priority="2340"/>
  </conditionalFormatting>
  <conditionalFormatting sqref="SW103">
    <cfRule type="duplicateValues" dxfId="0" priority="2339"/>
  </conditionalFormatting>
  <conditionalFormatting sqref="TD103">
    <cfRule type="duplicateValues" dxfId="0" priority="2338"/>
  </conditionalFormatting>
  <conditionalFormatting sqref="TK103">
    <cfRule type="duplicateValues" dxfId="0" priority="2337"/>
  </conditionalFormatting>
  <conditionalFormatting sqref="TR103">
    <cfRule type="duplicateValues" dxfId="0" priority="2336"/>
  </conditionalFormatting>
  <conditionalFormatting sqref="TY103">
    <cfRule type="duplicateValues" dxfId="0" priority="2335"/>
  </conditionalFormatting>
  <conditionalFormatting sqref="UF103">
    <cfRule type="duplicateValues" dxfId="0" priority="2334"/>
  </conditionalFormatting>
  <conditionalFormatting sqref="UM103">
    <cfRule type="duplicateValues" dxfId="0" priority="2333"/>
  </conditionalFormatting>
  <conditionalFormatting sqref="UT103">
    <cfRule type="duplicateValues" dxfId="0" priority="2332"/>
  </conditionalFormatting>
  <conditionalFormatting sqref="VA103">
    <cfRule type="duplicateValues" dxfId="0" priority="2331"/>
  </conditionalFormatting>
  <conditionalFormatting sqref="VH103">
    <cfRule type="duplicateValues" dxfId="0" priority="2330"/>
  </conditionalFormatting>
  <conditionalFormatting sqref="VO103">
    <cfRule type="duplicateValues" dxfId="0" priority="2329"/>
  </conditionalFormatting>
  <conditionalFormatting sqref="VV103">
    <cfRule type="duplicateValues" dxfId="0" priority="2328"/>
  </conditionalFormatting>
  <conditionalFormatting sqref="WC103">
    <cfRule type="duplicateValues" dxfId="0" priority="2327"/>
  </conditionalFormatting>
  <conditionalFormatting sqref="WJ103">
    <cfRule type="duplicateValues" dxfId="0" priority="2326"/>
  </conditionalFormatting>
  <conditionalFormatting sqref="WQ103">
    <cfRule type="duplicateValues" dxfId="0" priority="2325"/>
  </conditionalFormatting>
  <conditionalFormatting sqref="WX103">
    <cfRule type="duplicateValues" dxfId="0" priority="2324"/>
  </conditionalFormatting>
  <conditionalFormatting sqref="XE103">
    <cfRule type="duplicateValues" dxfId="0" priority="2323"/>
  </conditionalFormatting>
  <conditionalFormatting sqref="XL103">
    <cfRule type="duplicateValues" dxfId="0" priority="2322"/>
  </conditionalFormatting>
  <conditionalFormatting sqref="XS103">
    <cfRule type="duplicateValues" dxfId="0" priority="2321"/>
  </conditionalFormatting>
  <conditionalFormatting sqref="XZ103">
    <cfRule type="duplicateValues" dxfId="0" priority="2320"/>
  </conditionalFormatting>
  <conditionalFormatting sqref="YG103">
    <cfRule type="duplicateValues" dxfId="0" priority="2319"/>
  </conditionalFormatting>
  <conditionalFormatting sqref="YN103">
    <cfRule type="duplicateValues" dxfId="0" priority="2318"/>
  </conditionalFormatting>
  <conditionalFormatting sqref="YU103">
    <cfRule type="duplicateValues" dxfId="0" priority="2317"/>
  </conditionalFormatting>
  <conditionalFormatting sqref="ZB103">
    <cfRule type="duplicateValues" dxfId="0" priority="2316"/>
  </conditionalFormatting>
  <conditionalFormatting sqref="ZI103">
    <cfRule type="duplicateValues" dxfId="0" priority="2315"/>
  </conditionalFormatting>
  <conditionalFormatting sqref="ZP103">
    <cfRule type="duplicateValues" dxfId="0" priority="2314"/>
  </conditionalFormatting>
  <conditionalFormatting sqref="ZW103">
    <cfRule type="duplicateValues" dxfId="0" priority="2313"/>
  </conditionalFormatting>
  <conditionalFormatting sqref="AAD103">
    <cfRule type="duplicateValues" dxfId="0" priority="2312"/>
  </conditionalFormatting>
  <conditionalFormatting sqref="AAK103">
    <cfRule type="duplicateValues" dxfId="0" priority="2311"/>
  </conditionalFormatting>
  <conditionalFormatting sqref="AAR103">
    <cfRule type="duplicateValues" dxfId="0" priority="2310"/>
  </conditionalFormatting>
  <conditionalFormatting sqref="AAY103">
    <cfRule type="duplicateValues" dxfId="0" priority="2309"/>
  </conditionalFormatting>
  <conditionalFormatting sqref="ABF103">
    <cfRule type="duplicateValues" dxfId="0" priority="2308"/>
  </conditionalFormatting>
  <conditionalFormatting sqref="ABM103">
    <cfRule type="duplicateValues" dxfId="0" priority="2307"/>
  </conditionalFormatting>
  <conditionalFormatting sqref="ABT103">
    <cfRule type="duplicateValues" dxfId="0" priority="2306"/>
  </conditionalFormatting>
  <conditionalFormatting sqref="ACA103">
    <cfRule type="duplicateValues" dxfId="0" priority="2305"/>
  </conditionalFormatting>
  <conditionalFormatting sqref="ACH103">
    <cfRule type="duplicateValues" dxfId="0" priority="2304"/>
  </conditionalFormatting>
  <conditionalFormatting sqref="ACO103">
    <cfRule type="duplicateValues" dxfId="0" priority="2303"/>
  </conditionalFormatting>
  <conditionalFormatting sqref="ACV103">
    <cfRule type="duplicateValues" dxfId="0" priority="2302"/>
  </conditionalFormatting>
  <conditionalFormatting sqref="ADC103">
    <cfRule type="duplicateValues" dxfId="0" priority="2301"/>
  </conditionalFormatting>
  <conditionalFormatting sqref="ADJ103">
    <cfRule type="duplicateValues" dxfId="0" priority="2300"/>
  </conditionalFormatting>
  <conditionalFormatting sqref="ADQ103">
    <cfRule type="duplicateValues" dxfId="0" priority="2299"/>
  </conditionalFormatting>
  <conditionalFormatting sqref="ADX103">
    <cfRule type="duplicateValues" dxfId="0" priority="2298"/>
  </conditionalFormatting>
  <conditionalFormatting sqref="AEE103">
    <cfRule type="duplicateValues" dxfId="0" priority="2297"/>
  </conditionalFormatting>
  <conditionalFormatting sqref="AEL103">
    <cfRule type="duplicateValues" dxfId="0" priority="2296"/>
  </conditionalFormatting>
  <conditionalFormatting sqref="AES103">
    <cfRule type="duplicateValues" dxfId="0" priority="2295"/>
  </conditionalFormatting>
  <conditionalFormatting sqref="AEZ103">
    <cfRule type="duplicateValues" dxfId="0" priority="2294"/>
  </conditionalFormatting>
  <conditionalFormatting sqref="AFG103">
    <cfRule type="duplicateValues" dxfId="0" priority="2293"/>
  </conditionalFormatting>
  <conditionalFormatting sqref="AFN103">
    <cfRule type="duplicateValues" dxfId="0" priority="2292"/>
  </conditionalFormatting>
  <conditionalFormatting sqref="AFU103">
    <cfRule type="duplicateValues" dxfId="0" priority="2291"/>
  </conditionalFormatting>
  <conditionalFormatting sqref="AGB103">
    <cfRule type="duplicateValues" dxfId="0" priority="2290"/>
  </conditionalFormatting>
  <conditionalFormatting sqref="AGI103">
    <cfRule type="duplicateValues" dxfId="0" priority="2289"/>
  </conditionalFormatting>
  <conditionalFormatting sqref="AGP103">
    <cfRule type="duplicateValues" dxfId="0" priority="2288"/>
  </conditionalFormatting>
  <conditionalFormatting sqref="AGW103">
    <cfRule type="duplicateValues" dxfId="0" priority="2287"/>
  </conditionalFormatting>
  <conditionalFormatting sqref="AHD103">
    <cfRule type="duplicateValues" dxfId="0" priority="2286"/>
  </conditionalFormatting>
  <conditionalFormatting sqref="AHK103">
    <cfRule type="duplicateValues" dxfId="0" priority="2285"/>
  </conditionalFormatting>
  <conditionalFormatting sqref="AHR103">
    <cfRule type="duplicateValues" dxfId="0" priority="2284"/>
  </conditionalFormatting>
  <conditionalFormatting sqref="AHY103">
    <cfRule type="duplicateValues" dxfId="0" priority="2283"/>
  </conditionalFormatting>
  <conditionalFormatting sqref="AIF103">
    <cfRule type="duplicateValues" dxfId="0" priority="2282"/>
  </conditionalFormatting>
  <conditionalFormatting sqref="AIM103">
    <cfRule type="duplicateValues" dxfId="0" priority="2281"/>
  </conditionalFormatting>
  <conditionalFormatting sqref="AIT103">
    <cfRule type="duplicateValues" dxfId="0" priority="2280"/>
  </conditionalFormatting>
  <conditionalFormatting sqref="AJA103">
    <cfRule type="duplicateValues" dxfId="0" priority="2279"/>
  </conditionalFormatting>
  <conditionalFormatting sqref="AJH103">
    <cfRule type="duplicateValues" dxfId="0" priority="2278"/>
  </conditionalFormatting>
  <conditionalFormatting sqref="AJO103">
    <cfRule type="duplicateValues" dxfId="0" priority="2277"/>
  </conditionalFormatting>
  <conditionalFormatting sqref="AJV103">
    <cfRule type="duplicateValues" dxfId="0" priority="2276"/>
  </conditionalFormatting>
  <conditionalFormatting sqref="AKC103">
    <cfRule type="duplicateValues" dxfId="0" priority="2275"/>
  </conditionalFormatting>
  <conditionalFormatting sqref="AKJ103">
    <cfRule type="duplicateValues" dxfId="0" priority="2274"/>
  </conditionalFormatting>
  <conditionalFormatting sqref="AKQ103">
    <cfRule type="duplicateValues" dxfId="0" priority="2273"/>
  </conditionalFormatting>
  <conditionalFormatting sqref="AKX103">
    <cfRule type="duplicateValues" dxfId="0" priority="2272"/>
  </conditionalFormatting>
  <conditionalFormatting sqref="ALE103">
    <cfRule type="duplicateValues" dxfId="0" priority="2271"/>
  </conditionalFormatting>
  <conditionalFormatting sqref="ALL103">
    <cfRule type="duplicateValues" dxfId="0" priority="2270"/>
  </conditionalFormatting>
  <conditionalFormatting sqref="ALS103">
    <cfRule type="duplicateValues" dxfId="0" priority="2269"/>
  </conditionalFormatting>
  <conditionalFormatting sqref="ALZ103">
    <cfRule type="duplicateValues" dxfId="0" priority="2268"/>
  </conditionalFormatting>
  <conditionalFormatting sqref="AMG103">
    <cfRule type="duplicateValues" dxfId="0" priority="2267"/>
  </conditionalFormatting>
  <conditionalFormatting sqref="AMN103">
    <cfRule type="duplicateValues" dxfId="0" priority="2266"/>
  </conditionalFormatting>
  <conditionalFormatting sqref="AMU103">
    <cfRule type="duplicateValues" dxfId="0" priority="2265"/>
  </conditionalFormatting>
  <conditionalFormatting sqref="ANB103">
    <cfRule type="duplicateValues" dxfId="0" priority="2264"/>
  </conditionalFormatting>
  <conditionalFormatting sqref="ANI103">
    <cfRule type="duplicateValues" dxfId="0" priority="2263"/>
  </conditionalFormatting>
  <conditionalFormatting sqref="ANP103">
    <cfRule type="duplicateValues" dxfId="0" priority="2262"/>
  </conditionalFormatting>
  <conditionalFormatting sqref="ANW103">
    <cfRule type="duplicateValues" dxfId="0" priority="2261"/>
  </conditionalFormatting>
  <conditionalFormatting sqref="AOD103">
    <cfRule type="duplicateValues" dxfId="0" priority="2260"/>
  </conditionalFormatting>
  <conditionalFormatting sqref="AOK103">
    <cfRule type="duplicateValues" dxfId="0" priority="2259"/>
  </conditionalFormatting>
  <conditionalFormatting sqref="AOR103">
    <cfRule type="duplicateValues" dxfId="0" priority="2258"/>
  </conditionalFormatting>
  <conditionalFormatting sqref="AOY103">
    <cfRule type="duplicateValues" dxfId="0" priority="2257"/>
  </conditionalFormatting>
  <conditionalFormatting sqref="APF103">
    <cfRule type="duplicateValues" dxfId="0" priority="2256"/>
  </conditionalFormatting>
  <conditionalFormatting sqref="APM103">
    <cfRule type="duplicateValues" dxfId="0" priority="2255"/>
  </conditionalFormatting>
  <conditionalFormatting sqref="APT103">
    <cfRule type="duplicateValues" dxfId="0" priority="2254"/>
  </conditionalFormatting>
  <conditionalFormatting sqref="AQA103">
    <cfRule type="duplicateValues" dxfId="0" priority="2253"/>
  </conditionalFormatting>
  <conditionalFormatting sqref="AQH103">
    <cfRule type="duplicateValues" dxfId="0" priority="2252"/>
  </conditionalFormatting>
  <conditionalFormatting sqref="AQO103">
    <cfRule type="duplicateValues" dxfId="0" priority="2251"/>
  </conditionalFormatting>
  <conditionalFormatting sqref="AQV103">
    <cfRule type="duplicateValues" dxfId="0" priority="2250"/>
  </conditionalFormatting>
  <conditionalFormatting sqref="ARC103">
    <cfRule type="duplicateValues" dxfId="0" priority="2249"/>
  </conditionalFormatting>
  <conditionalFormatting sqref="ARJ103">
    <cfRule type="duplicateValues" dxfId="0" priority="2248"/>
  </conditionalFormatting>
  <conditionalFormatting sqref="ARQ103">
    <cfRule type="duplicateValues" dxfId="0" priority="2247"/>
  </conditionalFormatting>
  <conditionalFormatting sqref="ARX103">
    <cfRule type="duplicateValues" dxfId="0" priority="2246"/>
  </conditionalFormatting>
  <conditionalFormatting sqref="ASE103">
    <cfRule type="duplicateValues" dxfId="0" priority="2245"/>
  </conditionalFormatting>
  <conditionalFormatting sqref="ASL103">
    <cfRule type="duplicateValues" dxfId="0" priority="2244"/>
  </conditionalFormatting>
  <conditionalFormatting sqref="ASS103">
    <cfRule type="duplicateValues" dxfId="0" priority="2243"/>
  </conditionalFormatting>
  <conditionalFormatting sqref="ASZ103">
    <cfRule type="duplicateValues" dxfId="0" priority="2242"/>
  </conditionalFormatting>
  <conditionalFormatting sqref="ATG103">
    <cfRule type="duplicateValues" dxfId="0" priority="2241"/>
  </conditionalFormatting>
  <conditionalFormatting sqref="ATN103">
    <cfRule type="duplicateValues" dxfId="0" priority="2240"/>
  </conditionalFormatting>
  <conditionalFormatting sqref="ATU103">
    <cfRule type="duplicateValues" dxfId="0" priority="2239"/>
  </conditionalFormatting>
  <conditionalFormatting sqref="AUB103">
    <cfRule type="duplicateValues" dxfId="0" priority="2238"/>
  </conditionalFormatting>
  <conditionalFormatting sqref="AUI103">
    <cfRule type="duplicateValues" dxfId="0" priority="2237"/>
  </conditionalFormatting>
  <conditionalFormatting sqref="AUP103">
    <cfRule type="duplicateValues" dxfId="0" priority="2236"/>
  </conditionalFormatting>
  <conditionalFormatting sqref="AUW103">
    <cfRule type="duplicateValues" dxfId="0" priority="2235"/>
  </conditionalFormatting>
  <conditionalFormatting sqref="AVD103">
    <cfRule type="duplicateValues" dxfId="0" priority="2234"/>
  </conditionalFormatting>
  <conditionalFormatting sqref="AVK103">
    <cfRule type="duplicateValues" dxfId="0" priority="2233"/>
  </conditionalFormatting>
  <conditionalFormatting sqref="AVR103">
    <cfRule type="duplicateValues" dxfId="0" priority="2232"/>
  </conditionalFormatting>
  <conditionalFormatting sqref="AVY103">
    <cfRule type="duplicateValues" dxfId="0" priority="2231"/>
  </conditionalFormatting>
  <conditionalFormatting sqref="AWF103">
    <cfRule type="duplicateValues" dxfId="0" priority="2230"/>
  </conditionalFormatting>
  <conditionalFormatting sqref="AWM103">
    <cfRule type="duplicateValues" dxfId="0" priority="2229"/>
  </conditionalFormatting>
  <conditionalFormatting sqref="AWT103">
    <cfRule type="duplicateValues" dxfId="0" priority="2228"/>
  </conditionalFormatting>
  <conditionalFormatting sqref="AXA103">
    <cfRule type="duplicateValues" dxfId="0" priority="2227"/>
  </conditionalFormatting>
  <conditionalFormatting sqref="AXH103">
    <cfRule type="duplicateValues" dxfId="0" priority="2226"/>
  </conditionalFormatting>
  <conditionalFormatting sqref="AXO103">
    <cfRule type="duplicateValues" dxfId="0" priority="2225"/>
  </conditionalFormatting>
  <conditionalFormatting sqref="AXV103">
    <cfRule type="duplicateValues" dxfId="0" priority="2224"/>
  </conditionalFormatting>
  <conditionalFormatting sqref="AYC103">
    <cfRule type="duplicateValues" dxfId="0" priority="2223"/>
  </conditionalFormatting>
  <conditionalFormatting sqref="AYJ103">
    <cfRule type="duplicateValues" dxfId="0" priority="2222"/>
  </conditionalFormatting>
  <conditionalFormatting sqref="AYQ103">
    <cfRule type="duplicateValues" dxfId="0" priority="2221"/>
  </conditionalFormatting>
  <conditionalFormatting sqref="AYX103">
    <cfRule type="duplicateValues" dxfId="0" priority="2220"/>
  </conditionalFormatting>
  <conditionalFormatting sqref="AZE103">
    <cfRule type="duplicateValues" dxfId="0" priority="2219"/>
  </conditionalFormatting>
  <conditionalFormatting sqref="AZL103">
    <cfRule type="duplicateValues" dxfId="0" priority="2218"/>
  </conditionalFormatting>
  <conditionalFormatting sqref="AZS103">
    <cfRule type="duplicateValues" dxfId="0" priority="2217"/>
  </conditionalFormatting>
  <conditionalFormatting sqref="AZZ103">
    <cfRule type="duplicateValues" dxfId="0" priority="2216"/>
  </conditionalFormatting>
  <conditionalFormatting sqref="BAG103">
    <cfRule type="duplicateValues" dxfId="0" priority="2215"/>
  </conditionalFormatting>
  <conditionalFormatting sqref="BAN103">
    <cfRule type="duplicateValues" dxfId="0" priority="2214"/>
  </conditionalFormatting>
  <conditionalFormatting sqref="BAU103">
    <cfRule type="duplicateValues" dxfId="0" priority="2213"/>
  </conditionalFormatting>
  <conditionalFormatting sqref="BBB103">
    <cfRule type="duplicateValues" dxfId="0" priority="2212"/>
  </conditionalFormatting>
  <conditionalFormatting sqref="BBI103">
    <cfRule type="duplicateValues" dxfId="0" priority="2211"/>
  </conditionalFormatting>
  <conditionalFormatting sqref="BBP103">
    <cfRule type="duplicateValues" dxfId="0" priority="2210"/>
  </conditionalFormatting>
  <conditionalFormatting sqref="BBW103">
    <cfRule type="duplicateValues" dxfId="0" priority="2209"/>
  </conditionalFormatting>
  <conditionalFormatting sqref="BCD103">
    <cfRule type="duplicateValues" dxfId="0" priority="2208"/>
  </conditionalFormatting>
  <conditionalFormatting sqref="BCK103">
    <cfRule type="duplicateValues" dxfId="0" priority="2207"/>
  </conditionalFormatting>
  <conditionalFormatting sqref="BCR103">
    <cfRule type="duplicateValues" dxfId="0" priority="2206"/>
  </conditionalFormatting>
  <conditionalFormatting sqref="BCY103">
    <cfRule type="duplicateValues" dxfId="0" priority="2205"/>
  </conditionalFormatting>
  <conditionalFormatting sqref="BDF103">
    <cfRule type="duplicateValues" dxfId="0" priority="2204"/>
  </conditionalFormatting>
  <conditionalFormatting sqref="BDM103">
    <cfRule type="duplicateValues" dxfId="0" priority="2203"/>
  </conditionalFormatting>
  <conditionalFormatting sqref="BDT103">
    <cfRule type="duplicateValues" dxfId="0" priority="2202"/>
  </conditionalFormatting>
  <conditionalFormatting sqref="BEA103">
    <cfRule type="duplicateValues" dxfId="0" priority="2201"/>
  </conditionalFormatting>
  <conditionalFormatting sqref="BEH103">
    <cfRule type="duplicateValues" dxfId="0" priority="2200"/>
  </conditionalFormatting>
  <conditionalFormatting sqref="BEO103">
    <cfRule type="duplicateValues" dxfId="0" priority="2199"/>
  </conditionalFormatting>
  <conditionalFormatting sqref="BEV103">
    <cfRule type="duplicateValues" dxfId="0" priority="2198"/>
  </conditionalFormatting>
  <conditionalFormatting sqref="BFC103">
    <cfRule type="duplicateValues" dxfId="0" priority="2197"/>
  </conditionalFormatting>
  <conditionalFormatting sqref="BFJ103">
    <cfRule type="duplicateValues" dxfId="0" priority="2196"/>
  </conditionalFormatting>
  <conditionalFormatting sqref="BFQ103">
    <cfRule type="duplicateValues" dxfId="0" priority="2195"/>
  </conditionalFormatting>
  <conditionalFormatting sqref="BFX103">
    <cfRule type="duplicateValues" dxfId="0" priority="2194"/>
  </conditionalFormatting>
  <conditionalFormatting sqref="BGE103">
    <cfRule type="duplicateValues" dxfId="0" priority="2193"/>
  </conditionalFormatting>
  <conditionalFormatting sqref="BGL103">
    <cfRule type="duplicateValues" dxfId="0" priority="2192"/>
  </conditionalFormatting>
  <conditionalFormatting sqref="BGS103">
    <cfRule type="duplicateValues" dxfId="0" priority="2191"/>
  </conditionalFormatting>
  <conditionalFormatting sqref="BGZ103">
    <cfRule type="duplicateValues" dxfId="0" priority="2190"/>
  </conditionalFormatting>
  <conditionalFormatting sqref="BHG103">
    <cfRule type="duplicateValues" dxfId="0" priority="2189"/>
  </conditionalFormatting>
  <conditionalFormatting sqref="BHN103">
    <cfRule type="duplicateValues" dxfId="0" priority="2188"/>
  </conditionalFormatting>
  <conditionalFormatting sqref="BHU103">
    <cfRule type="duplicateValues" dxfId="0" priority="2187"/>
  </conditionalFormatting>
  <conditionalFormatting sqref="BIB103">
    <cfRule type="duplicateValues" dxfId="0" priority="2186"/>
  </conditionalFormatting>
  <conditionalFormatting sqref="BII103">
    <cfRule type="duplicateValues" dxfId="0" priority="2185"/>
  </conditionalFormatting>
  <conditionalFormatting sqref="BIP103">
    <cfRule type="duplicateValues" dxfId="0" priority="2184"/>
  </conditionalFormatting>
  <conditionalFormatting sqref="BIW103">
    <cfRule type="duplicateValues" dxfId="0" priority="2183"/>
  </conditionalFormatting>
  <conditionalFormatting sqref="BJD103">
    <cfRule type="duplicateValues" dxfId="0" priority="2182"/>
  </conditionalFormatting>
  <conditionalFormatting sqref="BJK103">
    <cfRule type="duplicateValues" dxfId="0" priority="2181"/>
  </conditionalFormatting>
  <conditionalFormatting sqref="BJR103">
    <cfRule type="duplicateValues" dxfId="0" priority="2180"/>
  </conditionalFormatting>
  <conditionalFormatting sqref="BJY103">
    <cfRule type="duplicateValues" dxfId="0" priority="2179"/>
  </conditionalFormatting>
  <conditionalFormatting sqref="BKF103">
    <cfRule type="duplicateValues" dxfId="0" priority="2178"/>
  </conditionalFormatting>
  <conditionalFormatting sqref="BKM103">
    <cfRule type="duplicateValues" dxfId="0" priority="2177"/>
  </conditionalFormatting>
  <conditionalFormatting sqref="BKT103">
    <cfRule type="duplicateValues" dxfId="0" priority="2176"/>
  </conditionalFormatting>
  <conditionalFormatting sqref="BLA103">
    <cfRule type="duplicateValues" dxfId="0" priority="2175"/>
  </conditionalFormatting>
  <conditionalFormatting sqref="BLH103">
    <cfRule type="duplicateValues" dxfId="0" priority="2174"/>
  </conditionalFormatting>
  <conditionalFormatting sqref="BLO103">
    <cfRule type="duplicateValues" dxfId="0" priority="2173"/>
  </conditionalFormatting>
  <conditionalFormatting sqref="BLV103">
    <cfRule type="duplicateValues" dxfId="0" priority="2172"/>
  </conditionalFormatting>
  <conditionalFormatting sqref="BMC103">
    <cfRule type="duplicateValues" dxfId="0" priority="2171"/>
  </conditionalFormatting>
  <conditionalFormatting sqref="BMJ103">
    <cfRule type="duplicateValues" dxfId="0" priority="2170"/>
  </conditionalFormatting>
  <conditionalFormatting sqref="BMQ103">
    <cfRule type="duplicateValues" dxfId="0" priority="2169"/>
  </conditionalFormatting>
  <conditionalFormatting sqref="BMX103">
    <cfRule type="duplicateValues" dxfId="0" priority="2168"/>
  </conditionalFormatting>
  <conditionalFormatting sqref="BNE103">
    <cfRule type="duplicateValues" dxfId="0" priority="2167"/>
  </conditionalFormatting>
  <conditionalFormatting sqref="BNL103">
    <cfRule type="duplicateValues" dxfId="0" priority="2166"/>
  </conditionalFormatting>
  <conditionalFormatting sqref="BNS103">
    <cfRule type="duplicateValues" dxfId="0" priority="2165"/>
  </conditionalFormatting>
  <conditionalFormatting sqref="BNZ103">
    <cfRule type="duplicateValues" dxfId="0" priority="2164"/>
  </conditionalFormatting>
  <conditionalFormatting sqref="BOG103">
    <cfRule type="duplicateValues" dxfId="0" priority="2163"/>
  </conditionalFormatting>
  <conditionalFormatting sqref="BON103">
    <cfRule type="duplicateValues" dxfId="0" priority="2162"/>
  </conditionalFormatting>
  <conditionalFormatting sqref="BOU103">
    <cfRule type="duplicateValues" dxfId="0" priority="2161"/>
  </conditionalFormatting>
  <conditionalFormatting sqref="BPB103">
    <cfRule type="duplicateValues" dxfId="0" priority="2160"/>
  </conditionalFormatting>
  <conditionalFormatting sqref="BPI103">
    <cfRule type="duplicateValues" dxfId="0" priority="2159"/>
  </conditionalFormatting>
  <conditionalFormatting sqref="BPP103">
    <cfRule type="duplicateValues" dxfId="0" priority="2158"/>
  </conditionalFormatting>
  <conditionalFormatting sqref="BPW103">
    <cfRule type="duplicateValues" dxfId="0" priority="2157"/>
  </conditionalFormatting>
  <conditionalFormatting sqref="BQD103">
    <cfRule type="duplicateValues" dxfId="0" priority="2156"/>
  </conditionalFormatting>
  <conditionalFormatting sqref="BQK103">
    <cfRule type="duplicateValues" dxfId="0" priority="2155"/>
  </conditionalFormatting>
  <conditionalFormatting sqref="BQR103">
    <cfRule type="duplicateValues" dxfId="0" priority="2154"/>
  </conditionalFormatting>
  <conditionalFormatting sqref="BQY103">
    <cfRule type="duplicateValues" dxfId="0" priority="2153"/>
  </conditionalFormatting>
  <conditionalFormatting sqref="BRF103">
    <cfRule type="duplicateValues" dxfId="0" priority="2152"/>
  </conditionalFormatting>
  <conditionalFormatting sqref="BRM103">
    <cfRule type="duplicateValues" dxfId="0" priority="2151"/>
  </conditionalFormatting>
  <conditionalFormatting sqref="BRT103">
    <cfRule type="duplicateValues" dxfId="0" priority="2150"/>
  </conditionalFormatting>
  <conditionalFormatting sqref="BSA103">
    <cfRule type="duplicateValues" dxfId="0" priority="2149"/>
  </conditionalFormatting>
  <conditionalFormatting sqref="BSH103">
    <cfRule type="duplicateValues" dxfId="0" priority="2148"/>
  </conditionalFormatting>
  <conditionalFormatting sqref="BSO103">
    <cfRule type="duplicateValues" dxfId="0" priority="2147"/>
  </conditionalFormatting>
  <conditionalFormatting sqref="BSV103">
    <cfRule type="duplicateValues" dxfId="0" priority="2146"/>
  </conditionalFormatting>
  <conditionalFormatting sqref="BTC103">
    <cfRule type="duplicateValues" dxfId="0" priority="2145"/>
  </conditionalFormatting>
  <conditionalFormatting sqref="BTJ103">
    <cfRule type="duplicateValues" dxfId="0" priority="2144"/>
  </conditionalFormatting>
  <conditionalFormatting sqref="BTQ103">
    <cfRule type="duplicateValues" dxfId="0" priority="2143"/>
  </conditionalFormatting>
  <conditionalFormatting sqref="BTX103">
    <cfRule type="duplicateValues" dxfId="0" priority="2142"/>
  </conditionalFormatting>
  <conditionalFormatting sqref="BUE103">
    <cfRule type="duplicateValues" dxfId="0" priority="2141"/>
  </conditionalFormatting>
  <conditionalFormatting sqref="BUL103">
    <cfRule type="duplicateValues" dxfId="0" priority="2140"/>
  </conditionalFormatting>
  <conditionalFormatting sqref="BUS103">
    <cfRule type="duplicateValues" dxfId="0" priority="2139"/>
  </conditionalFormatting>
  <conditionalFormatting sqref="BUZ103">
    <cfRule type="duplicateValues" dxfId="0" priority="2138"/>
  </conditionalFormatting>
  <conditionalFormatting sqref="BVG103">
    <cfRule type="duplicateValues" dxfId="0" priority="2137"/>
  </conditionalFormatting>
  <conditionalFormatting sqref="BVN103">
    <cfRule type="duplicateValues" dxfId="0" priority="2136"/>
  </conditionalFormatting>
  <conditionalFormatting sqref="BVU103">
    <cfRule type="duplicateValues" dxfId="0" priority="2135"/>
  </conditionalFormatting>
  <conditionalFormatting sqref="BWB103">
    <cfRule type="duplicateValues" dxfId="0" priority="2134"/>
  </conditionalFormatting>
  <conditionalFormatting sqref="BWI103">
    <cfRule type="duplicateValues" dxfId="0" priority="2133"/>
  </conditionalFormatting>
  <conditionalFormatting sqref="BWP103">
    <cfRule type="duplicateValues" dxfId="0" priority="2132"/>
  </conditionalFormatting>
  <conditionalFormatting sqref="BWW103">
    <cfRule type="duplicateValues" dxfId="0" priority="2131"/>
  </conditionalFormatting>
  <conditionalFormatting sqref="BXD103">
    <cfRule type="duplicateValues" dxfId="0" priority="2130"/>
  </conditionalFormatting>
  <conditionalFormatting sqref="BXK103">
    <cfRule type="duplicateValues" dxfId="0" priority="2129"/>
  </conditionalFormatting>
  <conditionalFormatting sqref="BXR103">
    <cfRule type="duplicateValues" dxfId="0" priority="2128"/>
  </conditionalFormatting>
  <conditionalFormatting sqref="BXY103">
    <cfRule type="duplicateValues" dxfId="0" priority="2127"/>
  </conditionalFormatting>
  <conditionalFormatting sqref="BYF103">
    <cfRule type="duplicateValues" dxfId="0" priority="2126"/>
  </conditionalFormatting>
  <conditionalFormatting sqref="BYM103">
    <cfRule type="duplicateValues" dxfId="0" priority="2125"/>
  </conditionalFormatting>
  <conditionalFormatting sqref="BYT103">
    <cfRule type="duplicateValues" dxfId="0" priority="2124"/>
  </conditionalFormatting>
  <conditionalFormatting sqref="BZA103">
    <cfRule type="duplicateValues" dxfId="0" priority="2123"/>
  </conditionalFormatting>
  <conditionalFormatting sqref="BZH103">
    <cfRule type="duplicateValues" dxfId="0" priority="2122"/>
  </conditionalFormatting>
  <conditionalFormatting sqref="BZO103">
    <cfRule type="duplicateValues" dxfId="0" priority="2121"/>
  </conditionalFormatting>
  <conditionalFormatting sqref="BZV103">
    <cfRule type="duplicateValues" dxfId="0" priority="2120"/>
  </conditionalFormatting>
  <conditionalFormatting sqref="CAC103">
    <cfRule type="duplicateValues" dxfId="0" priority="2119"/>
  </conditionalFormatting>
  <conditionalFormatting sqref="CAJ103">
    <cfRule type="duplicateValues" dxfId="0" priority="2118"/>
  </conditionalFormatting>
  <conditionalFormatting sqref="CAQ103">
    <cfRule type="duplicateValues" dxfId="0" priority="2117"/>
  </conditionalFormatting>
  <conditionalFormatting sqref="CAX103">
    <cfRule type="duplicateValues" dxfId="0" priority="2116"/>
  </conditionalFormatting>
  <conditionalFormatting sqref="CBE103">
    <cfRule type="duplicateValues" dxfId="0" priority="2115"/>
  </conditionalFormatting>
  <conditionalFormatting sqref="CBL103">
    <cfRule type="duplicateValues" dxfId="0" priority="2114"/>
  </conditionalFormatting>
  <conditionalFormatting sqref="CBS103">
    <cfRule type="duplicateValues" dxfId="0" priority="2113"/>
  </conditionalFormatting>
  <conditionalFormatting sqref="CBZ103">
    <cfRule type="duplicateValues" dxfId="0" priority="2112"/>
  </conditionalFormatting>
  <conditionalFormatting sqref="CCG103">
    <cfRule type="duplicateValues" dxfId="0" priority="2111"/>
  </conditionalFormatting>
  <conditionalFormatting sqref="CCN103">
    <cfRule type="duplicateValues" dxfId="0" priority="2110"/>
  </conditionalFormatting>
  <conditionalFormatting sqref="CCU103">
    <cfRule type="duplicateValues" dxfId="0" priority="2109"/>
  </conditionalFormatting>
  <conditionalFormatting sqref="CDB103">
    <cfRule type="duplicateValues" dxfId="0" priority="2108"/>
  </conditionalFormatting>
  <conditionalFormatting sqref="CDI103">
    <cfRule type="duplicateValues" dxfId="0" priority="2107"/>
  </conditionalFormatting>
  <conditionalFormatting sqref="CDP103">
    <cfRule type="duplicateValues" dxfId="0" priority="2106"/>
  </conditionalFormatting>
  <conditionalFormatting sqref="CDW103">
    <cfRule type="duplicateValues" dxfId="0" priority="2105"/>
  </conditionalFormatting>
  <conditionalFormatting sqref="CED103">
    <cfRule type="duplicateValues" dxfId="0" priority="2104"/>
  </conditionalFormatting>
  <conditionalFormatting sqref="CEK103">
    <cfRule type="duplicateValues" dxfId="0" priority="2103"/>
  </conditionalFormatting>
  <conditionalFormatting sqref="CER103">
    <cfRule type="duplicateValues" dxfId="0" priority="2102"/>
  </conditionalFormatting>
  <conditionalFormatting sqref="CEY103">
    <cfRule type="duplicateValues" dxfId="0" priority="2101"/>
  </conditionalFormatting>
  <conditionalFormatting sqref="CFF103">
    <cfRule type="duplicateValues" dxfId="0" priority="2100"/>
  </conditionalFormatting>
  <conditionalFormatting sqref="CFM103">
    <cfRule type="duplicateValues" dxfId="0" priority="2099"/>
  </conditionalFormatting>
  <conditionalFormatting sqref="CFT103">
    <cfRule type="duplicateValues" dxfId="0" priority="2098"/>
  </conditionalFormatting>
  <conditionalFormatting sqref="CGA103">
    <cfRule type="duplicateValues" dxfId="0" priority="2097"/>
  </conditionalFormatting>
  <conditionalFormatting sqref="CGH103">
    <cfRule type="duplicateValues" dxfId="0" priority="2096"/>
  </conditionalFormatting>
  <conditionalFormatting sqref="CGO103">
    <cfRule type="duplicateValues" dxfId="0" priority="2095"/>
  </conditionalFormatting>
  <conditionalFormatting sqref="CGV103">
    <cfRule type="duplicateValues" dxfId="0" priority="2094"/>
  </conditionalFormatting>
  <conditionalFormatting sqref="CHC103">
    <cfRule type="duplicateValues" dxfId="0" priority="2093"/>
  </conditionalFormatting>
  <conditionalFormatting sqref="CHJ103">
    <cfRule type="duplicateValues" dxfId="0" priority="2092"/>
  </conditionalFormatting>
  <conditionalFormatting sqref="CHQ103">
    <cfRule type="duplicateValues" dxfId="0" priority="2091"/>
  </conditionalFormatting>
  <conditionalFormatting sqref="CHX103">
    <cfRule type="duplicateValues" dxfId="0" priority="2090"/>
  </conditionalFormatting>
  <conditionalFormatting sqref="CIE103">
    <cfRule type="duplicateValues" dxfId="0" priority="2089"/>
  </conditionalFormatting>
  <conditionalFormatting sqref="CIL103">
    <cfRule type="duplicateValues" dxfId="0" priority="2088"/>
  </conditionalFormatting>
  <conditionalFormatting sqref="CIS103">
    <cfRule type="duplicateValues" dxfId="0" priority="2087"/>
  </conditionalFormatting>
  <conditionalFormatting sqref="CIZ103">
    <cfRule type="duplicateValues" dxfId="0" priority="2086"/>
  </conditionalFormatting>
  <conditionalFormatting sqref="CJG103">
    <cfRule type="duplicateValues" dxfId="0" priority="2085"/>
  </conditionalFormatting>
  <conditionalFormatting sqref="CJN103">
    <cfRule type="duplicateValues" dxfId="0" priority="2084"/>
  </conditionalFormatting>
  <conditionalFormatting sqref="CJU103">
    <cfRule type="duplicateValues" dxfId="0" priority="2083"/>
  </conditionalFormatting>
  <conditionalFormatting sqref="CKB103">
    <cfRule type="duplicateValues" dxfId="0" priority="2082"/>
  </conditionalFormatting>
  <conditionalFormatting sqref="CKI103">
    <cfRule type="duplicateValues" dxfId="0" priority="2081"/>
  </conditionalFormatting>
  <conditionalFormatting sqref="CKP103">
    <cfRule type="duplicateValues" dxfId="0" priority="2080"/>
  </conditionalFormatting>
  <conditionalFormatting sqref="CKW103">
    <cfRule type="duplicateValues" dxfId="0" priority="2079"/>
  </conditionalFormatting>
  <conditionalFormatting sqref="CLD103">
    <cfRule type="duplicateValues" dxfId="0" priority="2078"/>
  </conditionalFormatting>
  <conditionalFormatting sqref="CLK103">
    <cfRule type="duplicateValues" dxfId="0" priority="2077"/>
  </conditionalFormatting>
  <conditionalFormatting sqref="CLR103">
    <cfRule type="duplicateValues" dxfId="0" priority="2076"/>
  </conditionalFormatting>
  <conditionalFormatting sqref="CLY103">
    <cfRule type="duplicateValues" dxfId="0" priority="2075"/>
  </conditionalFormatting>
  <conditionalFormatting sqref="CMF103">
    <cfRule type="duplicateValues" dxfId="0" priority="2074"/>
  </conditionalFormatting>
  <conditionalFormatting sqref="CMM103">
    <cfRule type="duplicateValues" dxfId="0" priority="2073"/>
  </conditionalFormatting>
  <conditionalFormatting sqref="CMT103">
    <cfRule type="duplicateValues" dxfId="0" priority="2072"/>
  </conditionalFormatting>
  <conditionalFormatting sqref="CNA103">
    <cfRule type="duplicateValues" dxfId="0" priority="2071"/>
  </conditionalFormatting>
  <conditionalFormatting sqref="CNH103">
    <cfRule type="duplicateValues" dxfId="0" priority="2070"/>
  </conditionalFormatting>
  <conditionalFormatting sqref="CNO103">
    <cfRule type="duplicateValues" dxfId="0" priority="2069"/>
  </conditionalFormatting>
  <conditionalFormatting sqref="CNV103">
    <cfRule type="duplicateValues" dxfId="0" priority="2068"/>
  </conditionalFormatting>
  <conditionalFormatting sqref="COC103">
    <cfRule type="duplicateValues" dxfId="0" priority="2067"/>
  </conditionalFormatting>
  <conditionalFormatting sqref="COJ103">
    <cfRule type="duplicateValues" dxfId="0" priority="2066"/>
  </conditionalFormatting>
  <conditionalFormatting sqref="COQ103">
    <cfRule type="duplicateValues" dxfId="0" priority="2065"/>
  </conditionalFormatting>
  <conditionalFormatting sqref="COX103">
    <cfRule type="duplicateValues" dxfId="0" priority="2064"/>
  </conditionalFormatting>
  <conditionalFormatting sqref="CPE103">
    <cfRule type="duplicateValues" dxfId="0" priority="2063"/>
  </conditionalFormatting>
  <conditionalFormatting sqref="CPL103">
    <cfRule type="duplicateValues" dxfId="0" priority="2062"/>
  </conditionalFormatting>
  <conditionalFormatting sqref="CPS103">
    <cfRule type="duplicateValues" dxfId="0" priority="2061"/>
  </conditionalFormatting>
  <conditionalFormatting sqref="CPZ103">
    <cfRule type="duplicateValues" dxfId="0" priority="2060"/>
  </conditionalFormatting>
  <conditionalFormatting sqref="CQG103">
    <cfRule type="duplicateValues" dxfId="0" priority="2059"/>
  </conditionalFormatting>
  <conditionalFormatting sqref="CQN103">
    <cfRule type="duplicateValues" dxfId="0" priority="2058"/>
  </conditionalFormatting>
  <conditionalFormatting sqref="CQU103">
    <cfRule type="duplicateValues" dxfId="0" priority="2057"/>
  </conditionalFormatting>
  <conditionalFormatting sqref="CRB103">
    <cfRule type="duplicateValues" dxfId="0" priority="2056"/>
  </conditionalFormatting>
  <conditionalFormatting sqref="CRI103">
    <cfRule type="duplicateValues" dxfId="0" priority="2055"/>
  </conditionalFormatting>
  <conditionalFormatting sqref="CRP103">
    <cfRule type="duplicateValues" dxfId="0" priority="2054"/>
  </conditionalFormatting>
  <conditionalFormatting sqref="CRW103">
    <cfRule type="duplicateValues" dxfId="0" priority="2053"/>
  </conditionalFormatting>
  <conditionalFormatting sqref="CSD103">
    <cfRule type="duplicateValues" dxfId="0" priority="2052"/>
  </conditionalFormatting>
  <conditionalFormatting sqref="CSK103">
    <cfRule type="duplicateValues" dxfId="0" priority="2051"/>
  </conditionalFormatting>
  <conditionalFormatting sqref="CSR103">
    <cfRule type="duplicateValues" dxfId="0" priority="2050"/>
  </conditionalFormatting>
  <conditionalFormatting sqref="CSY103">
    <cfRule type="duplicateValues" dxfId="0" priority="2049"/>
  </conditionalFormatting>
  <conditionalFormatting sqref="CTF103">
    <cfRule type="duplicateValues" dxfId="0" priority="2048"/>
  </conditionalFormatting>
  <conditionalFormatting sqref="CTM103">
    <cfRule type="duplicateValues" dxfId="0" priority="2047"/>
  </conditionalFormatting>
  <conditionalFormatting sqref="CTT103">
    <cfRule type="duplicateValues" dxfId="0" priority="2046"/>
  </conditionalFormatting>
  <conditionalFormatting sqref="CUA103">
    <cfRule type="duplicateValues" dxfId="0" priority="2045"/>
  </conditionalFormatting>
  <conditionalFormatting sqref="CUH103">
    <cfRule type="duplicateValues" dxfId="0" priority="2044"/>
  </conditionalFormatting>
  <conditionalFormatting sqref="CUO103">
    <cfRule type="duplicateValues" dxfId="0" priority="2043"/>
  </conditionalFormatting>
  <conditionalFormatting sqref="CUV103">
    <cfRule type="duplicateValues" dxfId="0" priority="2042"/>
  </conditionalFormatting>
  <conditionalFormatting sqref="CVC103">
    <cfRule type="duplicateValues" dxfId="0" priority="2041"/>
  </conditionalFormatting>
  <conditionalFormatting sqref="CVJ103">
    <cfRule type="duplicateValues" dxfId="0" priority="2040"/>
  </conditionalFormatting>
  <conditionalFormatting sqref="CVQ103">
    <cfRule type="duplicateValues" dxfId="0" priority="2039"/>
  </conditionalFormatting>
  <conditionalFormatting sqref="CVX103">
    <cfRule type="duplicateValues" dxfId="0" priority="2038"/>
  </conditionalFormatting>
  <conditionalFormatting sqref="CWE103">
    <cfRule type="duplicateValues" dxfId="0" priority="2037"/>
  </conditionalFormatting>
  <conditionalFormatting sqref="CWL103">
    <cfRule type="duplicateValues" dxfId="0" priority="2036"/>
  </conditionalFormatting>
  <conditionalFormatting sqref="CWS103">
    <cfRule type="duplicateValues" dxfId="0" priority="2035"/>
  </conditionalFormatting>
  <conditionalFormatting sqref="CWZ103">
    <cfRule type="duplicateValues" dxfId="0" priority="2034"/>
  </conditionalFormatting>
  <conditionalFormatting sqref="CXG103">
    <cfRule type="duplicateValues" dxfId="0" priority="2033"/>
  </conditionalFormatting>
  <conditionalFormatting sqref="CXN103">
    <cfRule type="duplicateValues" dxfId="0" priority="2032"/>
  </conditionalFormatting>
  <conditionalFormatting sqref="CXU103">
    <cfRule type="duplicateValues" dxfId="0" priority="2031"/>
  </conditionalFormatting>
  <conditionalFormatting sqref="CYB103">
    <cfRule type="duplicateValues" dxfId="0" priority="2030"/>
  </conditionalFormatting>
  <conditionalFormatting sqref="CYI103">
    <cfRule type="duplicateValues" dxfId="0" priority="2029"/>
  </conditionalFormatting>
  <conditionalFormatting sqref="CYP103">
    <cfRule type="duplicateValues" dxfId="0" priority="2028"/>
  </conditionalFormatting>
  <conditionalFormatting sqref="CYW103">
    <cfRule type="duplicateValues" dxfId="0" priority="2027"/>
  </conditionalFormatting>
  <conditionalFormatting sqref="CZD103">
    <cfRule type="duplicateValues" dxfId="0" priority="2026"/>
  </conditionalFormatting>
  <conditionalFormatting sqref="CZK103">
    <cfRule type="duplicateValues" dxfId="0" priority="2025"/>
  </conditionalFormatting>
  <conditionalFormatting sqref="CZR103">
    <cfRule type="duplicateValues" dxfId="0" priority="2024"/>
  </conditionalFormatting>
  <conditionalFormatting sqref="CZY103">
    <cfRule type="duplicateValues" dxfId="0" priority="2023"/>
  </conditionalFormatting>
  <conditionalFormatting sqref="DAF103">
    <cfRule type="duplicateValues" dxfId="0" priority="2022"/>
  </conditionalFormatting>
  <conditionalFormatting sqref="DAM103">
    <cfRule type="duplicateValues" dxfId="0" priority="2021"/>
  </conditionalFormatting>
  <conditionalFormatting sqref="DAT103">
    <cfRule type="duplicateValues" dxfId="0" priority="2020"/>
  </conditionalFormatting>
  <conditionalFormatting sqref="DBA103">
    <cfRule type="duplicateValues" dxfId="0" priority="2019"/>
  </conditionalFormatting>
  <conditionalFormatting sqref="DBH103">
    <cfRule type="duplicateValues" dxfId="0" priority="2018"/>
  </conditionalFormatting>
  <conditionalFormatting sqref="DBO103">
    <cfRule type="duplicateValues" dxfId="0" priority="2017"/>
  </conditionalFormatting>
  <conditionalFormatting sqref="DBV103">
    <cfRule type="duplicateValues" dxfId="0" priority="2016"/>
  </conditionalFormatting>
  <conditionalFormatting sqref="DCC103">
    <cfRule type="duplicateValues" dxfId="0" priority="2015"/>
  </conditionalFormatting>
  <conditionalFormatting sqref="DCJ103">
    <cfRule type="duplicateValues" dxfId="0" priority="2014"/>
  </conditionalFormatting>
  <conditionalFormatting sqref="DCQ103">
    <cfRule type="duplicateValues" dxfId="0" priority="2013"/>
  </conditionalFormatting>
  <conditionalFormatting sqref="DCX103">
    <cfRule type="duplicateValues" dxfId="0" priority="2012"/>
  </conditionalFormatting>
  <conditionalFormatting sqref="DDE103">
    <cfRule type="duplicateValues" dxfId="0" priority="2011"/>
  </conditionalFormatting>
  <conditionalFormatting sqref="DDL103">
    <cfRule type="duplicateValues" dxfId="0" priority="2010"/>
  </conditionalFormatting>
  <conditionalFormatting sqref="DDS103">
    <cfRule type="duplicateValues" dxfId="0" priority="2009"/>
  </conditionalFormatting>
  <conditionalFormatting sqref="DDZ103">
    <cfRule type="duplicateValues" dxfId="0" priority="2008"/>
  </conditionalFormatting>
  <conditionalFormatting sqref="DEG103">
    <cfRule type="duplicateValues" dxfId="0" priority="2007"/>
  </conditionalFormatting>
  <conditionalFormatting sqref="DEN103">
    <cfRule type="duplicateValues" dxfId="0" priority="2006"/>
  </conditionalFormatting>
  <conditionalFormatting sqref="DEU103">
    <cfRule type="duplicateValues" dxfId="0" priority="2005"/>
  </conditionalFormatting>
  <conditionalFormatting sqref="DFB103">
    <cfRule type="duplicateValues" dxfId="0" priority="2004"/>
  </conditionalFormatting>
  <conditionalFormatting sqref="DFI103">
    <cfRule type="duplicateValues" dxfId="0" priority="2003"/>
  </conditionalFormatting>
  <conditionalFormatting sqref="DFP103">
    <cfRule type="duplicateValues" dxfId="0" priority="2002"/>
  </conditionalFormatting>
  <conditionalFormatting sqref="DFW103">
    <cfRule type="duplicateValues" dxfId="0" priority="2001"/>
  </conditionalFormatting>
  <conditionalFormatting sqref="DGD103">
    <cfRule type="duplicateValues" dxfId="0" priority="2000"/>
  </conditionalFormatting>
  <conditionalFormatting sqref="DGK103">
    <cfRule type="duplicateValues" dxfId="0" priority="1999"/>
  </conditionalFormatting>
  <conditionalFormatting sqref="DGR103">
    <cfRule type="duplicateValues" dxfId="0" priority="1998"/>
  </conditionalFormatting>
  <conditionalFormatting sqref="DGY103">
    <cfRule type="duplicateValues" dxfId="0" priority="1997"/>
  </conditionalFormatting>
  <conditionalFormatting sqref="DHF103">
    <cfRule type="duplicateValues" dxfId="0" priority="1996"/>
  </conditionalFormatting>
  <conditionalFormatting sqref="DHM103">
    <cfRule type="duplicateValues" dxfId="0" priority="1995"/>
  </conditionalFormatting>
  <conditionalFormatting sqref="DHT103">
    <cfRule type="duplicateValues" dxfId="0" priority="1994"/>
  </conditionalFormatting>
  <conditionalFormatting sqref="DIA103">
    <cfRule type="duplicateValues" dxfId="0" priority="1993"/>
  </conditionalFormatting>
  <conditionalFormatting sqref="DIH103">
    <cfRule type="duplicateValues" dxfId="0" priority="1992"/>
  </conditionalFormatting>
  <conditionalFormatting sqref="DIO103">
    <cfRule type="duplicateValues" dxfId="0" priority="1991"/>
  </conditionalFormatting>
  <conditionalFormatting sqref="DIV103">
    <cfRule type="duplicateValues" dxfId="0" priority="1990"/>
  </conditionalFormatting>
  <conditionalFormatting sqref="DJC103">
    <cfRule type="duplicateValues" dxfId="0" priority="1989"/>
  </conditionalFormatting>
  <conditionalFormatting sqref="DJJ103">
    <cfRule type="duplicateValues" dxfId="0" priority="1988"/>
  </conditionalFormatting>
  <conditionalFormatting sqref="DJQ103">
    <cfRule type="duplicateValues" dxfId="0" priority="1987"/>
  </conditionalFormatting>
  <conditionalFormatting sqref="DJX103">
    <cfRule type="duplicateValues" dxfId="0" priority="1986"/>
  </conditionalFormatting>
  <conditionalFormatting sqref="DKE103">
    <cfRule type="duplicateValues" dxfId="0" priority="1985"/>
  </conditionalFormatting>
  <conditionalFormatting sqref="DKL103">
    <cfRule type="duplicateValues" dxfId="0" priority="1984"/>
  </conditionalFormatting>
  <conditionalFormatting sqref="DKS103">
    <cfRule type="duplicateValues" dxfId="0" priority="1983"/>
  </conditionalFormatting>
  <conditionalFormatting sqref="DKZ103">
    <cfRule type="duplicateValues" dxfId="0" priority="1982"/>
  </conditionalFormatting>
  <conditionalFormatting sqref="DLG103">
    <cfRule type="duplicateValues" dxfId="0" priority="1981"/>
  </conditionalFormatting>
  <conditionalFormatting sqref="DLN103">
    <cfRule type="duplicateValues" dxfId="0" priority="1980"/>
  </conditionalFormatting>
  <conditionalFormatting sqref="DLU103">
    <cfRule type="duplicateValues" dxfId="0" priority="1979"/>
  </conditionalFormatting>
  <conditionalFormatting sqref="DMB103">
    <cfRule type="duplicateValues" dxfId="0" priority="1978"/>
  </conditionalFormatting>
  <conditionalFormatting sqref="DMI103">
    <cfRule type="duplicateValues" dxfId="0" priority="1977"/>
  </conditionalFormatting>
  <conditionalFormatting sqref="DMP103">
    <cfRule type="duplicateValues" dxfId="0" priority="1976"/>
  </conditionalFormatting>
  <conditionalFormatting sqref="DMW103">
    <cfRule type="duplicateValues" dxfId="0" priority="1975"/>
  </conditionalFormatting>
  <conditionalFormatting sqref="DND103">
    <cfRule type="duplicateValues" dxfId="0" priority="1974"/>
  </conditionalFormatting>
  <conditionalFormatting sqref="DNK103">
    <cfRule type="duplicateValues" dxfId="0" priority="1973"/>
  </conditionalFormatting>
  <conditionalFormatting sqref="DNR103">
    <cfRule type="duplicateValues" dxfId="0" priority="1972"/>
  </conditionalFormatting>
  <conditionalFormatting sqref="DNY103">
    <cfRule type="duplicateValues" dxfId="0" priority="1971"/>
  </conditionalFormatting>
  <conditionalFormatting sqref="DOF103">
    <cfRule type="duplicateValues" dxfId="0" priority="1970"/>
  </conditionalFormatting>
  <conditionalFormatting sqref="DOM103">
    <cfRule type="duplicateValues" dxfId="0" priority="1969"/>
  </conditionalFormatting>
  <conditionalFormatting sqref="DOT103">
    <cfRule type="duplicateValues" dxfId="0" priority="1968"/>
  </conditionalFormatting>
  <conditionalFormatting sqref="DPA103">
    <cfRule type="duplicateValues" dxfId="0" priority="1967"/>
  </conditionalFormatting>
  <conditionalFormatting sqref="DPH103">
    <cfRule type="duplicateValues" dxfId="0" priority="1966"/>
  </conditionalFormatting>
  <conditionalFormatting sqref="DPO103">
    <cfRule type="duplicateValues" dxfId="0" priority="1965"/>
  </conditionalFormatting>
  <conditionalFormatting sqref="DPV103">
    <cfRule type="duplicateValues" dxfId="0" priority="1964"/>
  </conditionalFormatting>
  <conditionalFormatting sqref="DQC103">
    <cfRule type="duplicateValues" dxfId="0" priority="1963"/>
  </conditionalFormatting>
  <conditionalFormatting sqref="DQJ103">
    <cfRule type="duplicateValues" dxfId="0" priority="1962"/>
  </conditionalFormatting>
  <conditionalFormatting sqref="DQQ103">
    <cfRule type="duplicateValues" dxfId="0" priority="1961"/>
  </conditionalFormatting>
  <conditionalFormatting sqref="DQX103">
    <cfRule type="duplicateValues" dxfId="0" priority="1960"/>
  </conditionalFormatting>
  <conditionalFormatting sqref="DRE103">
    <cfRule type="duplicateValues" dxfId="0" priority="1959"/>
  </conditionalFormatting>
  <conditionalFormatting sqref="DRL103">
    <cfRule type="duplicateValues" dxfId="0" priority="1958"/>
  </conditionalFormatting>
  <conditionalFormatting sqref="DRS103">
    <cfRule type="duplicateValues" dxfId="0" priority="1957"/>
  </conditionalFormatting>
  <conditionalFormatting sqref="DRZ103">
    <cfRule type="duplicateValues" dxfId="0" priority="1956"/>
  </conditionalFormatting>
  <conditionalFormatting sqref="DSG103">
    <cfRule type="duplicateValues" dxfId="0" priority="1955"/>
  </conditionalFormatting>
  <conditionalFormatting sqref="DSN103">
    <cfRule type="duplicateValues" dxfId="0" priority="1954"/>
  </conditionalFormatting>
  <conditionalFormatting sqref="DSU103">
    <cfRule type="duplicateValues" dxfId="0" priority="1953"/>
  </conditionalFormatting>
  <conditionalFormatting sqref="DTB103">
    <cfRule type="duplicateValues" dxfId="0" priority="1952"/>
  </conditionalFormatting>
  <conditionalFormatting sqref="DTI103">
    <cfRule type="duplicateValues" dxfId="0" priority="1951"/>
  </conditionalFormatting>
  <conditionalFormatting sqref="DTP103">
    <cfRule type="duplicateValues" dxfId="0" priority="1950"/>
  </conditionalFormatting>
  <conditionalFormatting sqref="DTW103">
    <cfRule type="duplicateValues" dxfId="0" priority="1949"/>
  </conditionalFormatting>
  <conditionalFormatting sqref="DUD103">
    <cfRule type="duplicateValues" dxfId="0" priority="1948"/>
  </conditionalFormatting>
  <conditionalFormatting sqref="DUK103">
    <cfRule type="duplicateValues" dxfId="0" priority="1947"/>
  </conditionalFormatting>
  <conditionalFormatting sqref="DUR103">
    <cfRule type="duplicateValues" dxfId="0" priority="1946"/>
  </conditionalFormatting>
  <conditionalFormatting sqref="DUY103">
    <cfRule type="duplicateValues" dxfId="0" priority="1945"/>
  </conditionalFormatting>
  <conditionalFormatting sqref="DVF103">
    <cfRule type="duplicateValues" dxfId="0" priority="1944"/>
  </conditionalFormatting>
  <conditionalFormatting sqref="DVM103">
    <cfRule type="duplicateValues" dxfId="0" priority="1943"/>
  </conditionalFormatting>
  <conditionalFormatting sqref="DVT103">
    <cfRule type="duplicateValues" dxfId="0" priority="1942"/>
  </conditionalFormatting>
  <conditionalFormatting sqref="DWA103">
    <cfRule type="duplicateValues" dxfId="0" priority="1941"/>
  </conditionalFormatting>
  <conditionalFormatting sqref="DWH103">
    <cfRule type="duplicateValues" dxfId="0" priority="1940"/>
  </conditionalFormatting>
  <conditionalFormatting sqref="DWO103">
    <cfRule type="duplicateValues" dxfId="0" priority="1939"/>
  </conditionalFormatting>
  <conditionalFormatting sqref="DWV103">
    <cfRule type="duplicateValues" dxfId="0" priority="1938"/>
  </conditionalFormatting>
  <conditionalFormatting sqref="DXC103">
    <cfRule type="duplicateValues" dxfId="0" priority="1937"/>
  </conditionalFormatting>
  <conditionalFormatting sqref="DXJ103">
    <cfRule type="duplicateValues" dxfId="0" priority="1936"/>
  </conditionalFormatting>
  <conditionalFormatting sqref="DXQ103">
    <cfRule type="duplicateValues" dxfId="0" priority="1935"/>
  </conditionalFormatting>
  <conditionalFormatting sqref="DXX103">
    <cfRule type="duplicateValues" dxfId="0" priority="1934"/>
  </conditionalFormatting>
  <conditionalFormatting sqref="DYE103">
    <cfRule type="duplicateValues" dxfId="0" priority="1933"/>
  </conditionalFormatting>
  <conditionalFormatting sqref="DYL103">
    <cfRule type="duplicateValues" dxfId="0" priority="1932"/>
  </conditionalFormatting>
  <conditionalFormatting sqref="DYS103">
    <cfRule type="duplicateValues" dxfId="0" priority="1931"/>
  </conditionalFormatting>
  <conditionalFormatting sqref="DYZ103">
    <cfRule type="duplicateValues" dxfId="0" priority="1930"/>
  </conditionalFormatting>
  <conditionalFormatting sqref="DZG103">
    <cfRule type="duplicateValues" dxfId="0" priority="1929"/>
  </conditionalFormatting>
  <conditionalFormatting sqref="DZN103">
    <cfRule type="duplicateValues" dxfId="0" priority="1928"/>
  </conditionalFormatting>
  <conditionalFormatting sqref="DZU103">
    <cfRule type="duplicateValues" dxfId="0" priority="1927"/>
  </conditionalFormatting>
  <conditionalFormatting sqref="EAB103">
    <cfRule type="duplicateValues" dxfId="0" priority="1926"/>
  </conditionalFormatting>
  <conditionalFormatting sqref="EAI103">
    <cfRule type="duplicateValues" dxfId="0" priority="1925"/>
  </conditionalFormatting>
  <conditionalFormatting sqref="EAP103">
    <cfRule type="duplicateValues" dxfId="0" priority="1924"/>
  </conditionalFormatting>
  <conditionalFormatting sqref="EAW103">
    <cfRule type="duplicateValues" dxfId="0" priority="1923"/>
  </conditionalFormatting>
  <conditionalFormatting sqref="EBD103">
    <cfRule type="duplicateValues" dxfId="0" priority="1922"/>
  </conditionalFormatting>
  <conditionalFormatting sqref="EBK103">
    <cfRule type="duplicateValues" dxfId="0" priority="1921"/>
  </conditionalFormatting>
  <conditionalFormatting sqref="EBR103">
    <cfRule type="duplicateValues" dxfId="0" priority="1920"/>
  </conditionalFormatting>
  <conditionalFormatting sqref="EBY103">
    <cfRule type="duplicateValues" dxfId="0" priority="1919"/>
  </conditionalFormatting>
  <conditionalFormatting sqref="ECF103">
    <cfRule type="duplicateValues" dxfId="0" priority="1918"/>
  </conditionalFormatting>
  <conditionalFormatting sqref="ECM103">
    <cfRule type="duplicateValues" dxfId="0" priority="1917"/>
  </conditionalFormatting>
  <conditionalFormatting sqref="ECT103">
    <cfRule type="duplicateValues" dxfId="0" priority="1916"/>
  </conditionalFormatting>
  <conditionalFormatting sqref="EDA103">
    <cfRule type="duplicateValues" dxfId="0" priority="1915"/>
  </conditionalFormatting>
  <conditionalFormatting sqref="EDH103">
    <cfRule type="duplicateValues" dxfId="0" priority="1914"/>
  </conditionalFormatting>
  <conditionalFormatting sqref="EDO103">
    <cfRule type="duplicateValues" dxfId="0" priority="1913"/>
  </conditionalFormatting>
  <conditionalFormatting sqref="EDV103">
    <cfRule type="duplicateValues" dxfId="0" priority="1912"/>
  </conditionalFormatting>
  <conditionalFormatting sqref="EEC103">
    <cfRule type="duplicateValues" dxfId="0" priority="1911"/>
  </conditionalFormatting>
  <conditionalFormatting sqref="EEJ103">
    <cfRule type="duplicateValues" dxfId="0" priority="1910"/>
  </conditionalFormatting>
  <conditionalFormatting sqref="EEQ103">
    <cfRule type="duplicateValues" dxfId="0" priority="1909"/>
  </conditionalFormatting>
  <conditionalFormatting sqref="EEX103">
    <cfRule type="duplicateValues" dxfId="0" priority="1908"/>
  </conditionalFormatting>
  <conditionalFormatting sqref="EFE103">
    <cfRule type="duplicateValues" dxfId="0" priority="1907"/>
  </conditionalFormatting>
  <conditionalFormatting sqref="EFL103">
    <cfRule type="duplicateValues" dxfId="0" priority="1906"/>
  </conditionalFormatting>
  <conditionalFormatting sqref="EFS103">
    <cfRule type="duplicateValues" dxfId="0" priority="1905"/>
  </conditionalFormatting>
  <conditionalFormatting sqref="EFZ103">
    <cfRule type="duplicateValues" dxfId="0" priority="1904"/>
  </conditionalFormatting>
  <conditionalFormatting sqref="EGG103">
    <cfRule type="duplicateValues" dxfId="0" priority="1903"/>
  </conditionalFormatting>
  <conditionalFormatting sqref="EGN103">
    <cfRule type="duplicateValues" dxfId="0" priority="1902"/>
  </conditionalFormatting>
  <conditionalFormatting sqref="EGU103">
    <cfRule type="duplicateValues" dxfId="0" priority="1901"/>
  </conditionalFormatting>
  <conditionalFormatting sqref="EHB103">
    <cfRule type="duplicateValues" dxfId="0" priority="1900"/>
  </conditionalFormatting>
  <conditionalFormatting sqref="EHI103">
    <cfRule type="duplicateValues" dxfId="0" priority="1899"/>
  </conditionalFormatting>
  <conditionalFormatting sqref="EHP103">
    <cfRule type="duplicateValues" dxfId="0" priority="1898"/>
  </conditionalFormatting>
  <conditionalFormatting sqref="EHW103">
    <cfRule type="duplicateValues" dxfId="0" priority="1897"/>
  </conditionalFormatting>
  <conditionalFormatting sqref="EID103">
    <cfRule type="duplicateValues" dxfId="0" priority="1896"/>
  </conditionalFormatting>
  <conditionalFormatting sqref="EIK103">
    <cfRule type="duplicateValues" dxfId="0" priority="1895"/>
  </conditionalFormatting>
  <conditionalFormatting sqref="EIR103">
    <cfRule type="duplicateValues" dxfId="0" priority="1894"/>
  </conditionalFormatting>
  <conditionalFormatting sqref="EIY103">
    <cfRule type="duplicateValues" dxfId="0" priority="1893"/>
  </conditionalFormatting>
  <conditionalFormatting sqref="EJF103">
    <cfRule type="duplicateValues" dxfId="0" priority="1892"/>
  </conditionalFormatting>
  <conditionalFormatting sqref="EJM103">
    <cfRule type="duplicateValues" dxfId="0" priority="1891"/>
  </conditionalFormatting>
  <conditionalFormatting sqref="EJT103">
    <cfRule type="duplicateValues" dxfId="0" priority="1890"/>
  </conditionalFormatting>
  <conditionalFormatting sqref="EKA103">
    <cfRule type="duplicateValues" dxfId="0" priority="1889"/>
  </conditionalFormatting>
  <conditionalFormatting sqref="EKH103">
    <cfRule type="duplicateValues" dxfId="0" priority="1888"/>
  </conditionalFormatting>
  <conditionalFormatting sqref="EKO103">
    <cfRule type="duplicateValues" dxfId="0" priority="1887"/>
  </conditionalFormatting>
  <conditionalFormatting sqref="EKV103">
    <cfRule type="duplicateValues" dxfId="0" priority="1886"/>
  </conditionalFormatting>
  <conditionalFormatting sqref="ELC103">
    <cfRule type="duplicateValues" dxfId="0" priority="1885"/>
  </conditionalFormatting>
  <conditionalFormatting sqref="ELJ103">
    <cfRule type="duplicateValues" dxfId="0" priority="1884"/>
  </conditionalFormatting>
  <conditionalFormatting sqref="ELQ103">
    <cfRule type="duplicateValues" dxfId="0" priority="1883"/>
  </conditionalFormatting>
  <conditionalFormatting sqref="ELX103">
    <cfRule type="duplicateValues" dxfId="0" priority="1882"/>
  </conditionalFormatting>
  <conditionalFormatting sqref="EME103">
    <cfRule type="duplicateValues" dxfId="0" priority="1881"/>
  </conditionalFormatting>
  <conditionalFormatting sqref="EML103">
    <cfRule type="duplicateValues" dxfId="0" priority="1880"/>
  </conditionalFormatting>
  <conditionalFormatting sqref="EMS103">
    <cfRule type="duplicateValues" dxfId="0" priority="1879"/>
  </conditionalFormatting>
  <conditionalFormatting sqref="EMZ103">
    <cfRule type="duplicateValues" dxfId="0" priority="1878"/>
  </conditionalFormatting>
  <conditionalFormatting sqref="ENG103">
    <cfRule type="duplicateValues" dxfId="0" priority="1877"/>
  </conditionalFormatting>
  <conditionalFormatting sqref="ENN103">
    <cfRule type="duplicateValues" dxfId="0" priority="1876"/>
  </conditionalFormatting>
  <conditionalFormatting sqref="ENU103">
    <cfRule type="duplicateValues" dxfId="0" priority="1875"/>
  </conditionalFormatting>
  <conditionalFormatting sqref="EOB103">
    <cfRule type="duplicateValues" dxfId="0" priority="1874"/>
  </conditionalFormatting>
  <conditionalFormatting sqref="EOI103">
    <cfRule type="duplicateValues" dxfId="0" priority="1873"/>
  </conditionalFormatting>
  <conditionalFormatting sqref="EOP103">
    <cfRule type="duplicateValues" dxfId="0" priority="1872"/>
  </conditionalFormatting>
  <conditionalFormatting sqref="EOW103">
    <cfRule type="duplicateValues" dxfId="0" priority="1871"/>
  </conditionalFormatting>
  <conditionalFormatting sqref="EPD103">
    <cfRule type="duplicateValues" dxfId="0" priority="1870"/>
  </conditionalFormatting>
  <conditionalFormatting sqref="EPK103">
    <cfRule type="duplicateValues" dxfId="0" priority="1869"/>
  </conditionalFormatting>
  <conditionalFormatting sqref="EPR103">
    <cfRule type="duplicateValues" dxfId="0" priority="1868"/>
  </conditionalFormatting>
  <conditionalFormatting sqref="EPY103">
    <cfRule type="duplicateValues" dxfId="0" priority="1867"/>
  </conditionalFormatting>
  <conditionalFormatting sqref="EQF103">
    <cfRule type="duplicateValues" dxfId="0" priority="1866"/>
  </conditionalFormatting>
  <conditionalFormatting sqref="EQM103">
    <cfRule type="duplicateValues" dxfId="0" priority="1865"/>
  </conditionalFormatting>
  <conditionalFormatting sqref="EQT103">
    <cfRule type="duplicateValues" dxfId="0" priority="1864"/>
  </conditionalFormatting>
  <conditionalFormatting sqref="ERA103">
    <cfRule type="duplicateValues" dxfId="0" priority="1863"/>
  </conditionalFormatting>
  <conditionalFormatting sqref="ERH103">
    <cfRule type="duplicateValues" dxfId="0" priority="1862"/>
  </conditionalFormatting>
  <conditionalFormatting sqref="ERO103">
    <cfRule type="duplicateValues" dxfId="0" priority="1861"/>
  </conditionalFormatting>
  <conditionalFormatting sqref="ERV103">
    <cfRule type="duplicateValues" dxfId="0" priority="1860"/>
  </conditionalFormatting>
  <conditionalFormatting sqref="ESC103">
    <cfRule type="duplicateValues" dxfId="0" priority="1859"/>
  </conditionalFormatting>
  <conditionalFormatting sqref="ESJ103">
    <cfRule type="duplicateValues" dxfId="0" priority="1858"/>
  </conditionalFormatting>
  <conditionalFormatting sqref="ESQ103">
    <cfRule type="duplicateValues" dxfId="0" priority="1857"/>
  </conditionalFormatting>
  <conditionalFormatting sqref="ESX103">
    <cfRule type="duplicateValues" dxfId="0" priority="1856"/>
  </conditionalFormatting>
  <conditionalFormatting sqref="ETE103">
    <cfRule type="duplicateValues" dxfId="0" priority="1855"/>
  </conditionalFormatting>
  <conditionalFormatting sqref="ETL103">
    <cfRule type="duplicateValues" dxfId="0" priority="1854"/>
  </conditionalFormatting>
  <conditionalFormatting sqref="ETS103">
    <cfRule type="duplicateValues" dxfId="0" priority="1853"/>
  </conditionalFormatting>
  <conditionalFormatting sqref="ETZ103">
    <cfRule type="duplicateValues" dxfId="0" priority="1852"/>
  </conditionalFormatting>
  <conditionalFormatting sqref="EUG103">
    <cfRule type="duplicateValues" dxfId="0" priority="1851"/>
  </conditionalFormatting>
  <conditionalFormatting sqref="EUN103">
    <cfRule type="duplicateValues" dxfId="0" priority="1850"/>
  </conditionalFormatting>
  <conditionalFormatting sqref="EUU103">
    <cfRule type="duplicateValues" dxfId="0" priority="1849"/>
  </conditionalFormatting>
  <conditionalFormatting sqref="EVB103">
    <cfRule type="duplicateValues" dxfId="0" priority="1848"/>
  </conditionalFormatting>
  <conditionalFormatting sqref="EVI103">
    <cfRule type="duplicateValues" dxfId="0" priority="1847"/>
  </conditionalFormatting>
  <conditionalFormatting sqref="EVP103">
    <cfRule type="duplicateValues" dxfId="0" priority="1846"/>
  </conditionalFormatting>
  <conditionalFormatting sqref="EVW103">
    <cfRule type="duplicateValues" dxfId="0" priority="1845"/>
  </conditionalFormatting>
  <conditionalFormatting sqref="EWD103">
    <cfRule type="duplicateValues" dxfId="0" priority="1844"/>
  </conditionalFormatting>
  <conditionalFormatting sqref="EWK103">
    <cfRule type="duplicateValues" dxfId="0" priority="1843"/>
  </conditionalFormatting>
  <conditionalFormatting sqref="EWR103">
    <cfRule type="duplicateValues" dxfId="0" priority="1842"/>
  </conditionalFormatting>
  <conditionalFormatting sqref="EWY103">
    <cfRule type="duplicateValues" dxfId="0" priority="1841"/>
  </conditionalFormatting>
  <conditionalFormatting sqref="EXF103">
    <cfRule type="duplicateValues" dxfId="0" priority="1840"/>
  </conditionalFormatting>
  <conditionalFormatting sqref="EXM103">
    <cfRule type="duplicateValues" dxfId="0" priority="1839"/>
  </conditionalFormatting>
  <conditionalFormatting sqref="EXT103">
    <cfRule type="duplicateValues" dxfId="0" priority="1838"/>
  </conditionalFormatting>
  <conditionalFormatting sqref="EYA103">
    <cfRule type="duplicateValues" dxfId="0" priority="1837"/>
  </conditionalFormatting>
  <conditionalFormatting sqref="EYH103">
    <cfRule type="duplicateValues" dxfId="0" priority="1836"/>
  </conditionalFormatting>
  <conditionalFormatting sqref="EYO103">
    <cfRule type="duplicateValues" dxfId="0" priority="1835"/>
  </conditionalFormatting>
  <conditionalFormatting sqref="EYV103">
    <cfRule type="duplicateValues" dxfId="0" priority="1834"/>
  </conditionalFormatting>
  <conditionalFormatting sqref="EZC103">
    <cfRule type="duplicateValues" dxfId="0" priority="1833"/>
  </conditionalFormatting>
  <conditionalFormatting sqref="EZJ103">
    <cfRule type="duplicateValues" dxfId="0" priority="1832"/>
  </conditionalFormatting>
  <conditionalFormatting sqref="EZQ103">
    <cfRule type="duplicateValues" dxfId="0" priority="1831"/>
  </conditionalFormatting>
  <conditionalFormatting sqref="EZX103">
    <cfRule type="duplicateValues" dxfId="0" priority="1830"/>
  </conditionalFormatting>
  <conditionalFormatting sqref="FAE103">
    <cfRule type="duplicateValues" dxfId="0" priority="1829"/>
  </conditionalFormatting>
  <conditionalFormatting sqref="FAL103">
    <cfRule type="duplicateValues" dxfId="0" priority="1828"/>
  </conditionalFormatting>
  <conditionalFormatting sqref="FAS103">
    <cfRule type="duplicateValues" dxfId="0" priority="1827"/>
  </conditionalFormatting>
  <conditionalFormatting sqref="FAZ103">
    <cfRule type="duplicateValues" dxfId="0" priority="1826"/>
  </conditionalFormatting>
  <conditionalFormatting sqref="FBG103">
    <cfRule type="duplicateValues" dxfId="0" priority="1825"/>
  </conditionalFormatting>
  <conditionalFormatting sqref="FBN103">
    <cfRule type="duplicateValues" dxfId="0" priority="1824"/>
  </conditionalFormatting>
  <conditionalFormatting sqref="FBU103">
    <cfRule type="duplicateValues" dxfId="0" priority="1823"/>
  </conditionalFormatting>
  <conditionalFormatting sqref="FCB103">
    <cfRule type="duplicateValues" dxfId="0" priority="1822"/>
  </conditionalFormatting>
  <conditionalFormatting sqref="FCI103">
    <cfRule type="duplicateValues" dxfId="0" priority="1821"/>
  </conditionalFormatting>
  <conditionalFormatting sqref="FCP103">
    <cfRule type="duplicateValues" dxfId="0" priority="1820"/>
  </conditionalFormatting>
  <conditionalFormatting sqref="FCW103">
    <cfRule type="duplicateValues" dxfId="0" priority="1819"/>
  </conditionalFormatting>
  <conditionalFormatting sqref="FDD103">
    <cfRule type="duplicateValues" dxfId="0" priority="1818"/>
  </conditionalFormatting>
  <conditionalFormatting sqref="FDK103">
    <cfRule type="duplicateValues" dxfId="0" priority="1817"/>
  </conditionalFormatting>
  <conditionalFormatting sqref="FDR103">
    <cfRule type="duplicateValues" dxfId="0" priority="1816"/>
  </conditionalFormatting>
  <conditionalFormatting sqref="FDY103">
    <cfRule type="duplicateValues" dxfId="0" priority="1815"/>
  </conditionalFormatting>
  <conditionalFormatting sqref="FEF103">
    <cfRule type="duplicateValues" dxfId="0" priority="1814"/>
  </conditionalFormatting>
  <conditionalFormatting sqref="FEM103">
    <cfRule type="duplicateValues" dxfId="0" priority="1813"/>
  </conditionalFormatting>
  <conditionalFormatting sqref="FET103">
    <cfRule type="duplicateValues" dxfId="0" priority="1812"/>
  </conditionalFormatting>
  <conditionalFormatting sqref="FFA103">
    <cfRule type="duplicateValues" dxfId="0" priority="1811"/>
  </conditionalFormatting>
  <conditionalFormatting sqref="FFH103">
    <cfRule type="duplicateValues" dxfId="0" priority="1810"/>
  </conditionalFormatting>
  <conditionalFormatting sqref="FFO103">
    <cfRule type="duplicateValues" dxfId="0" priority="1809"/>
  </conditionalFormatting>
  <conditionalFormatting sqref="FFV103">
    <cfRule type="duplicateValues" dxfId="0" priority="1808"/>
  </conditionalFormatting>
  <conditionalFormatting sqref="FGC103">
    <cfRule type="duplicateValues" dxfId="0" priority="1807"/>
  </conditionalFormatting>
  <conditionalFormatting sqref="FGJ103">
    <cfRule type="duplicateValues" dxfId="0" priority="1806"/>
  </conditionalFormatting>
  <conditionalFormatting sqref="FGQ103">
    <cfRule type="duplicateValues" dxfId="0" priority="1805"/>
  </conditionalFormatting>
  <conditionalFormatting sqref="FGX103">
    <cfRule type="duplicateValues" dxfId="0" priority="1804"/>
  </conditionalFormatting>
  <conditionalFormatting sqref="FHE103">
    <cfRule type="duplicateValues" dxfId="0" priority="1803"/>
  </conditionalFormatting>
  <conditionalFormatting sqref="FHL103">
    <cfRule type="duplicateValues" dxfId="0" priority="1802"/>
  </conditionalFormatting>
  <conditionalFormatting sqref="FHS103">
    <cfRule type="duplicateValues" dxfId="0" priority="1801"/>
  </conditionalFormatting>
  <conditionalFormatting sqref="FHZ103">
    <cfRule type="duplicateValues" dxfId="0" priority="1800"/>
  </conditionalFormatting>
  <conditionalFormatting sqref="FIG103">
    <cfRule type="duplicateValues" dxfId="0" priority="1799"/>
  </conditionalFormatting>
  <conditionalFormatting sqref="FIN103">
    <cfRule type="duplicateValues" dxfId="0" priority="1798"/>
  </conditionalFormatting>
  <conditionalFormatting sqref="FIU103">
    <cfRule type="duplicateValues" dxfId="0" priority="1797"/>
  </conditionalFormatting>
  <conditionalFormatting sqref="FJB103">
    <cfRule type="duplicateValues" dxfId="0" priority="1796"/>
  </conditionalFormatting>
  <conditionalFormatting sqref="FJI103">
    <cfRule type="duplicateValues" dxfId="0" priority="1795"/>
  </conditionalFormatting>
  <conditionalFormatting sqref="FJP103">
    <cfRule type="duplicateValues" dxfId="0" priority="1794"/>
  </conditionalFormatting>
  <conditionalFormatting sqref="FJW103">
    <cfRule type="duplicateValues" dxfId="0" priority="1793"/>
  </conditionalFormatting>
  <conditionalFormatting sqref="FKD103">
    <cfRule type="duplicateValues" dxfId="0" priority="1792"/>
  </conditionalFormatting>
  <conditionalFormatting sqref="FKK103">
    <cfRule type="duplicateValues" dxfId="0" priority="1791"/>
  </conditionalFormatting>
  <conditionalFormatting sqref="FKR103">
    <cfRule type="duplicateValues" dxfId="0" priority="1790"/>
  </conditionalFormatting>
  <conditionalFormatting sqref="FKY103">
    <cfRule type="duplicateValues" dxfId="0" priority="1789"/>
  </conditionalFormatting>
  <conditionalFormatting sqref="FLF103">
    <cfRule type="duplicateValues" dxfId="0" priority="1788"/>
  </conditionalFormatting>
  <conditionalFormatting sqref="FLM103">
    <cfRule type="duplicateValues" dxfId="0" priority="1787"/>
  </conditionalFormatting>
  <conditionalFormatting sqref="FLT103">
    <cfRule type="duplicateValues" dxfId="0" priority="1786"/>
  </conditionalFormatting>
  <conditionalFormatting sqref="FMA103">
    <cfRule type="duplicateValues" dxfId="0" priority="1785"/>
  </conditionalFormatting>
  <conditionalFormatting sqref="FMH103">
    <cfRule type="duplicateValues" dxfId="0" priority="1784"/>
  </conditionalFormatting>
  <conditionalFormatting sqref="FMO103">
    <cfRule type="duplicateValues" dxfId="0" priority="1783"/>
  </conditionalFormatting>
  <conditionalFormatting sqref="FMV103">
    <cfRule type="duplicateValues" dxfId="0" priority="1782"/>
  </conditionalFormatting>
  <conditionalFormatting sqref="FNC103">
    <cfRule type="duplicateValues" dxfId="0" priority="1781"/>
  </conditionalFormatting>
  <conditionalFormatting sqref="FNJ103">
    <cfRule type="duplicateValues" dxfId="0" priority="1780"/>
  </conditionalFormatting>
  <conditionalFormatting sqref="FNQ103">
    <cfRule type="duplicateValues" dxfId="0" priority="1779"/>
  </conditionalFormatting>
  <conditionalFormatting sqref="FNX103">
    <cfRule type="duplicateValues" dxfId="0" priority="1778"/>
  </conditionalFormatting>
  <conditionalFormatting sqref="FOE103">
    <cfRule type="duplicateValues" dxfId="0" priority="1777"/>
  </conditionalFormatting>
  <conditionalFormatting sqref="FOL103">
    <cfRule type="duplicateValues" dxfId="0" priority="1776"/>
  </conditionalFormatting>
  <conditionalFormatting sqref="FOS103">
    <cfRule type="duplicateValues" dxfId="0" priority="1775"/>
  </conditionalFormatting>
  <conditionalFormatting sqref="FOZ103">
    <cfRule type="duplicateValues" dxfId="0" priority="1774"/>
  </conditionalFormatting>
  <conditionalFormatting sqref="FPG103">
    <cfRule type="duplicateValues" dxfId="0" priority="1773"/>
  </conditionalFormatting>
  <conditionalFormatting sqref="FPN103">
    <cfRule type="duplicateValues" dxfId="0" priority="1772"/>
  </conditionalFormatting>
  <conditionalFormatting sqref="FPU103">
    <cfRule type="duplicateValues" dxfId="0" priority="1771"/>
  </conditionalFormatting>
  <conditionalFormatting sqref="FQB103">
    <cfRule type="duplicateValues" dxfId="0" priority="1770"/>
  </conditionalFormatting>
  <conditionalFormatting sqref="FQI103">
    <cfRule type="duplicateValues" dxfId="0" priority="1769"/>
  </conditionalFormatting>
  <conditionalFormatting sqref="FQP103">
    <cfRule type="duplicateValues" dxfId="0" priority="1768"/>
  </conditionalFormatting>
  <conditionalFormatting sqref="FQW103">
    <cfRule type="duplicateValues" dxfId="0" priority="1767"/>
  </conditionalFormatting>
  <conditionalFormatting sqref="FRD103">
    <cfRule type="duplicateValues" dxfId="0" priority="1766"/>
  </conditionalFormatting>
  <conditionalFormatting sqref="FRK103">
    <cfRule type="duplicateValues" dxfId="0" priority="1765"/>
  </conditionalFormatting>
  <conditionalFormatting sqref="FRR103">
    <cfRule type="duplicateValues" dxfId="0" priority="1764"/>
  </conditionalFormatting>
  <conditionalFormatting sqref="FRY103">
    <cfRule type="duplicateValues" dxfId="0" priority="1763"/>
  </conditionalFormatting>
  <conditionalFormatting sqref="FSF103">
    <cfRule type="duplicateValues" dxfId="0" priority="1762"/>
  </conditionalFormatting>
  <conditionalFormatting sqref="FSM103">
    <cfRule type="duplicateValues" dxfId="0" priority="1761"/>
  </conditionalFormatting>
  <conditionalFormatting sqref="FST103">
    <cfRule type="duplicateValues" dxfId="0" priority="1760"/>
  </conditionalFormatting>
  <conditionalFormatting sqref="FTA103">
    <cfRule type="duplicateValues" dxfId="0" priority="1759"/>
  </conditionalFormatting>
  <conditionalFormatting sqref="FTH103">
    <cfRule type="duplicateValues" dxfId="0" priority="1758"/>
  </conditionalFormatting>
  <conditionalFormatting sqref="FTO103">
    <cfRule type="duplicateValues" dxfId="0" priority="1757"/>
  </conditionalFormatting>
  <conditionalFormatting sqref="FTV103">
    <cfRule type="duplicateValues" dxfId="0" priority="1756"/>
  </conditionalFormatting>
  <conditionalFormatting sqref="FUC103">
    <cfRule type="duplicateValues" dxfId="0" priority="1755"/>
  </conditionalFormatting>
  <conditionalFormatting sqref="FUJ103">
    <cfRule type="duplicateValues" dxfId="0" priority="1754"/>
  </conditionalFormatting>
  <conditionalFormatting sqref="FUQ103">
    <cfRule type="duplicateValues" dxfId="0" priority="1753"/>
  </conditionalFormatting>
  <conditionalFormatting sqref="FUX103">
    <cfRule type="duplicateValues" dxfId="0" priority="1752"/>
  </conditionalFormatting>
  <conditionalFormatting sqref="FVE103">
    <cfRule type="duplicateValues" dxfId="0" priority="1751"/>
  </conditionalFormatting>
  <conditionalFormatting sqref="FVL103">
    <cfRule type="duplicateValues" dxfId="0" priority="1750"/>
  </conditionalFormatting>
  <conditionalFormatting sqref="FVS103">
    <cfRule type="duplicateValues" dxfId="0" priority="1749"/>
  </conditionalFormatting>
  <conditionalFormatting sqref="FVZ103">
    <cfRule type="duplicateValues" dxfId="0" priority="1748"/>
  </conditionalFormatting>
  <conditionalFormatting sqref="FWG103">
    <cfRule type="duplicateValues" dxfId="0" priority="1747"/>
  </conditionalFormatting>
  <conditionalFormatting sqref="FWN103">
    <cfRule type="duplicateValues" dxfId="0" priority="1746"/>
  </conditionalFormatting>
  <conditionalFormatting sqref="FWU103">
    <cfRule type="duplicateValues" dxfId="0" priority="1745"/>
  </conditionalFormatting>
  <conditionalFormatting sqref="FXB103">
    <cfRule type="duplicateValues" dxfId="0" priority="1744"/>
  </conditionalFormatting>
  <conditionalFormatting sqref="FXI103">
    <cfRule type="duplicateValues" dxfId="0" priority="1743"/>
  </conditionalFormatting>
  <conditionalFormatting sqref="FXP103">
    <cfRule type="duplicateValues" dxfId="0" priority="1742"/>
  </conditionalFormatting>
  <conditionalFormatting sqref="FXW103">
    <cfRule type="duplicateValues" dxfId="0" priority="1741"/>
  </conditionalFormatting>
  <conditionalFormatting sqref="FYD103">
    <cfRule type="duplicateValues" dxfId="0" priority="1740"/>
  </conditionalFormatting>
  <conditionalFormatting sqref="FYK103">
    <cfRule type="duplicateValues" dxfId="0" priority="1739"/>
  </conditionalFormatting>
  <conditionalFormatting sqref="FYR103">
    <cfRule type="duplicateValues" dxfId="0" priority="1738"/>
  </conditionalFormatting>
  <conditionalFormatting sqref="FYY103">
    <cfRule type="duplicateValues" dxfId="0" priority="1737"/>
  </conditionalFormatting>
  <conditionalFormatting sqref="FZF103">
    <cfRule type="duplicateValues" dxfId="0" priority="1736"/>
  </conditionalFormatting>
  <conditionalFormatting sqref="FZM103">
    <cfRule type="duplicateValues" dxfId="0" priority="1735"/>
  </conditionalFormatting>
  <conditionalFormatting sqref="FZT103">
    <cfRule type="duplicateValues" dxfId="0" priority="1734"/>
  </conditionalFormatting>
  <conditionalFormatting sqref="GAA103">
    <cfRule type="duplicateValues" dxfId="0" priority="1733"/>
  </conditionalFormatting>
  <conditionalFormatting sqref="GAH103">
    <cfRule type="duplicateValues" dxfId="0" priority="1732"/>
  </conditionalFormatting>
  <conditionalFormatting sqref="GAO103">
    <cfRule type="duplicateValues" dxfId="0" priority="1731"/>
  </conditionalFormatting>
  <conditionalFormatting sqref="GAV103">
    <cfRule type="duplicateValues" dxfId="0" priority="1730"/>
  </conditionalFormatting>
  <conditionalFormatting sqref="GBC103">
    <cfRule type="duplicateValues" dxfId="0" priority="1729"/>
  </conditionalFormatting>
  <conditionalFormatting sqref="GBJ103">
    <cfRule type="duplicateValues" dxfId="0" priority="1728"/>
  </conditionalFormatting>
  <conditionalFormatting sqref="GBQ103">
    <cfRule type="duplicateValues" dxfId="0" priority="1727"/>
  </conditionalFormatting>
  <conditionalFormatting sqref="GBX103">
    <cfRule type="duplicateValues" dxfId="0" priority="1726"/>
  </conditionalFormatting>
  <conditionalFormatting sqref="GCE103">
    <cfRule type="duplicateValues" dxfId="0" priority="1725"/>
  </conditionalFormatting>
  <conditionalFormatting sqref="GCL103">
    <cfRule type="duplicateValues" dxfId="0" priority="1724"/>
  </conditionalFormatting>
  <conditionalFormatting sqref="GCS103">
    <cfRule type="duplicateValues" dxfId="0" priority="1723"/>
  </conditionalFormatting>
  <conditionalFormatting sqref="GCZ103">
    <cfRule type="duplicateValues" dxfId="0" priority="1722"/>
  </conditionalFormatting>
  <conditionalFormatting sqref="GDG103">
    <cfRule type="duplicateValues" dxfId="0" priority="1721"/>
  </conditionalFormatting>
  <conditionalFormatting sqref="GDN103">
    <cfRule type="duplicateValues" dxfId="0" priority="1720"/>
  </conditionalFormatting>
  <conditionalFormatting sqref="GDU103">
    <cfRule type="duplicateValues" dxfId="0" priority="1719"/>
  </conditionalFormatting>
  <conditionalFormatting sqref="GEB103">
    <cfRule type="duplicateValues" dxfId="0" priority="1718"/>
  </conditionalFormatting>
  <conditionalFormatting sqref="GEI103">
    <cfRule type="duplicateValues" dxfId="0" priority="1717"/>
  </conditionalFormatting>
  <conditionalFormatting sqref="GEP103">
    <cfRule type="duplicateValues" dxfId="0" priority="1716"/>
  </conditionalFormatting>
  <conditionalFormatting sqref="GEW103">
    <cfRule type="duplicateValues" dxfId="0" priority="1715"/>
  </conditionalFormatting>
  <conditionalFormatting sqref="GFD103">
    <cfRule type="duplicateValues" dxfId="0" priority="1714"/>
  </conditionalFormatting>
  <conditionalFormatting sqref="GFK103">
    <cfRule type="duplicateValues" dxfId="0" priority="1713"/>
  </conditionalFormatting>
  <conditionalFormatting sqref="GFR103">
    <cfRule type="duplicateValues" dxfId="0" priority="1712"/>
  </conditionalFormatting>
  <conditionalFormatting sqref="GFY103">
    <cfRule type="duplicateValues" dxfId="0" priority="1711"/>
  </conditionalFormatting>
  <conditionalFormatting sqref="GGF103">
    <cfRule type="duplicateValues" dxfId="0" priority="1710"/>
  </conditionalFormatting>
  <conditionalFormatting sqref="GGM103">
    <cfRule type="duplicateValues" dxfId="0" priority="1709"/>
  </conditionalFormatting>
  <conditionalFormatting sqref="GGT103">
    <cfRule type="duplicateValues" dxfId="0" priority="1708"/>
  </conditionalFormatting>
  <conditionalFormatting sqref="GHA103">
    <cfRule type="duplicateValues" dxfId="0" priority="1707"/>
  </conditionalFormatting>
  <conditionalFormatting sqref="GHH103">
    <cfRule type="duplicateValues" dxfId="0" priority="1706"/>
  </conditionalFormatting>
  <conditionalFormatting sqref="GHO103">
    <cfRule type="duplicateValues" dxfId="0" priority="1705"/>
  </conditionalFormatting>
  <conditionalFormatting sqref="GHV103">
    <cfRule type="duplicateValues" dxfId="0" priority="1704"/>
  </conditionalFormatting>
  <conditionalFormatting sqref="GIC103">
    <cfRule type="duplicateValues" dxfId="0" priority="1703"/>
  </conditionalFormatting>
  <conditionalFormatting sqref="GIJ103">
    <cfRule type="duplicateValues" dxfId="0" priority="1702"/>
  </conditionalFormatting>
  <conditionalFormatting sqref="GIQ103">
    <cfRule type="duplicateValues" dxfId="0" priority="1701"/>
  </conditionalFormatting>
  <conditionalFormatting sqref="GIX103">
    <cfRule type="duplicateValues" dxfId="0" priority="1700"/>
  </conditionalFormatting>
  <conditionalFormatting sqref="GJE103">
    <cfRule type="duplicateValues" dxfId="0" priority="1699"/>
  </conditionalFormatting>
  <conditionalFormatting sqref="GJL103">
    <cfRule type="duplicateValues" dxfId="0" priority="1698"/>
  </conditionalFormatting>
  <conditionalFormatting sqref="GJS103">
    <cfRule type="duplicateValues" dxfId="0" priority="1697"/>
  </conditionalFormatting>
  <conditionalFormatting sqref="GJZ103">
    <cfRule type="duplicateValues" dxfId="0" priority="1696"/>
  </conditionalFormatting>
  <conditionalFormatting sqref="GKG103">
    <cfRule type="duplicateValues" dxfId="0" priority="1695"/>
  </conditionalFormatting>
  <conditionalFormatting sqref="GKN103">
    <cfRule type="duplicateValues" dxfId="0" priority="1694"/>
  </conditionalFormatting>
  <conditionalFormatting sqref="GKU103">
    <cfRule type="duplicateValues" dxfId="0" priority="1693"/>
  </conditionalFormatting>
  <conditionalFormatting sqref="GLB103">
    <cfRule type="duplicateValues" dxfId="0" priority="1692"/>
  </conditionalFormatting>
  <conditionalFormatting sqref="GLI103">
    <cfRule type="duplicateValues" dxfId="0" priority="1691"/>
  </conditionalFormatting>
  <conditionalFormatting sqref="GLP103">
    <cfRule type="duplicateValues" dxfId="0" priority="1690"/>
  </conditionalFormatting>
  <conditionalFormatting sqref="GLW103">
    <cfRule type="duplicateValues" dxfId="0" priority="1689"/>
  </conditionalFormatting>
  <conditionalFormatting sqref="GMD103">
    <cfRule type="duplicateValues" dxfId="0" priority="1688"/>
  </conditionalFormatting>
  <conditionalFormatting sqref="GMK103">
    <cfRule type="duplicateValues" dxfId="0" priority="1687"/>
  </conditionalFormatting>
  <conditionalFormatting sqref="GMR103">
    <cfRule type="duplicateValues" dxfId="0" priority="1686"/>
  </conditionalFormatting>
  <conditionalFormatting sqref="GMY103">
    <cfRule type="duplicateValues" dxfId="0" priority="1685"/>
  </conditionalFormatting>
  <conditionalFormatting sqref="GNF103">
    <cfRule type="duplicateValues" dxfId="0" priority="1684"/>
  </conditionalFormatting>
  <conditionalFormatting sqref="GNM103">
    <cfRule type="duplicateValues" dxfId="0" priority="1683"/>
  </conditionalFormatting>
  <conditionalFormatting sqref="GNT103">
    <cfRule type="duplicateValues" dxfId="0" priority="1682"/>
  </conditionalFormatting>
  <conditionalFormatting sqref="GOA103">
    <cfRule type="duplicateValues" dxfId="0" priority="1681"/>
  </conditionalFormatting>
  <conditionalFormatting sqref="GOH103">
    <cfRule type="duplicateValues" dxfId="0" priority="1680"/>
  </conditionalFormatting>
  <conditionalFormatting sqref="GOO103">
    <cfRule type="duplicateValues" dxfId="0" priority="1679"/>
  </conditionalFormatting>
  <conditionalFormatting sqref="GOV103">
    <cfRule type="duplicateValues" dxfId="0" priority="1678"/>
  </conditionalFormatting>
  <conditionalFormatting sqref="GPC103">
    <cfRule type="duplicateValues" dxfId="0" priority="1677"/>
  </conditionalFormatting>
  <conditionalFormatting sqref="GPJ103">
    <cfRule type="duplicateValues" dxfId="0" priority="1676"/>
  </conditionalFormatting>
  <conditionalFormatting sqref="GPQ103">
    <cfRule type="duplicateValues" dxfId="0" priority="1675"/>
  </conditionalFormatting>
  <conditionalFormatting sqref="GPX103">
    <cfRule type="duplicateValues" dxfId="0" priority="1674"/>
  </conditionalFormatting>
  <conditionalFormatting sqref="GQE103">
    <cfRule type="duplicateValues" dxfId="0" priority="1673"/>
  </conditionalFormatting>
  <conditionalFormatting sqref="GQL103">
    <cfRule type="duplicateValues" dxfId="0" priority="1672"/>
  </conditionalFormatting>
  <conditionalFormatting sqref="GQS103">
    <cfRule type="duplicateValues" dxfId="0" priority="1671"/>
  </conditionalFormatting>
  <conditionalFormatting sqref="GQZ103">
    <cfRule type="duplicateValues" dxfId="0" priority="1670"/>
  </conditionalFormatting>
  <conditionalFormatting sqref="GRG103">
    <cfRule type="duplicateValues" dxfId="0" priority="1669"/>
  </conditionalFormatting>
  <conditionalFormatting sqref="GRN103">
    <cfRule type="duplicateValues" dxfId="0" priority="1668"/>
  </conditionalFormatting>
  <conditionalFormatting sqref="GRU103">
    <cfRule type="duplicateValues" dxfId="0" priority="1667"/>
  </conditionalFormatting>
  <conditionalFormatting sqref="GSB103">
    <cfRule type="duplicateValues" dxfId="0" priority="1666"/>
  </conditionalFormatting>
  <conditionalFormatting sqref="GSI103">
    <cfRule type="duplicateValues" dxfId="0" priority="1665"/>
  </conditionalFormatting>
  <conditionalFormatting sqref="GSP103">
    <cfRule type="duplicateValues" dxfId="0" priority="1664"/>
  </conditionalFormatting>
  <conditionalFormatting sqref="GSW103">
    <cfRule type="duplicateValues" dxfId="0" priority="1663"/>
  </conditionalFormatting>
  <conditionalFormatting sqref="GTD103">
    <cfRule type="duplicateValues" dxfId="0" priority="1662"/>
  </conditionalFormatting>
  <conditionalFormatting sqref="GTK103">
    <cfRule type="duplicateValues" dxfId="0" priority="1661"/>
  </conditionalFormatting>
  <conditionalFormatting sqref="GTR103">
    <cfRule type="duplicateValues" dxfId="0" priority="1660"/>
  </conditionalFormatting>
  <conditionalFormatting sqref="GTY103">
    <cfRule type="duplicateValues" dxfId="0" priority="1659"/>
  </conditionalFormatting>
  <conditionalFormatting sqref="GUF103">
    <cfRule type="duplicateValues" dxfId="0" priority="1658"/>
  </conditionalFormatting>
  <conditionalFormatting sqref="GUM103">
    <cfRule type="duplicateValues" dxfId="0" priority="1657"/>
  </conditionalFormatting>
  <conditionalFormatting sqref="GUT103">
    <cfRule type="duplicateValues" dxfId="0" priority="1656"/>
  </conditionalFormatting>
  <conditionalFormatting sqref="GVA103">
    <cfRule type="duplicateValues" dxfId="0" priority="1655"/>
  </conditionalFormatting>
  <conditionalFormatting sqref="GVH103">
    <cfRule type="duplicateValues" dxfId="0" priority="1654"/>
  </conditionalFormatting>
  <conditionalFormatting sqref="GVO103">
    <cfRule type="duplicateValues" dxfId="0" priority="1653"/>
  </conditionalFormatting>
  <conditionalFormatting sqref="GVV103">
    <cfRule type="duplicateValues" dxfId="0" priority="1652"/>
  </conditionalFormatting>
  <conditionalFormatting sqref="GWC103">
    <cfRule type="duplicateValues" dxfId="0" priority="1651"/>
  </conditionalFormatting>
  <conditionalFormatting sqref="GWJ103">
    <cfRule type="duplicateValues" dxfId="0" priority="1650"/>
  </conditionalFormatting>
  <conditionalFormatting sqref="GWQ103">
    <cfRule type="duplicateValues" dxfId="0" priority="1649"/>
  </conditionalFormatting>
  <conditionalFormatting sqref="GWX103">
    <cfRule type="duplicateValues" dxfId="0" priority="1648"/>
  </conditionalFormatting>
  <conditionalFormatting sqref="GXE103">
    <cfRule type="duplicateValues" dxfId="0" priority="1647"/>
  </conditionalFormatting>
  <conditionalFormatting sqref="GXL103">
    <cfRule type="duplicateValues" dxfId="0" priority="1646"/>
  </conditionalFormatting>
  <conditionalFormatting sqref="GXS103">
    <cfRule type="duplicateValues" dxfId="0" priority="1645"/>
  </conditionalFormatting>
  <conditionalFormatting sqref="GXZ103">
    <cfRule type="duplicateValues" dxfId="0" priority="1644"/>
  </conditionalFormatting>
  <conditionalFormatting sqref="GYG103">
    <cfRule type="duplicateValues" dxfId="0" priority="1643"/>
  </conditionalFormatting>
  <conditionalFormatting sqref="GYN103">
    <cfRule type="duplicateValues" dxfId="0" priority="1642"/>
  </conditionalFormatting>
  <conditionalFormatting sqref="GYU103">
    <cfRule type="duplicateValues" dxfId="0" priority="1641"/>
  </conditionalFormatting>
  <conditionalFormatting sqref="GZB103">
    <cfRule type="duplicateValues" dxfId="0" priority="1640"/>
  </conditionalFormatting>
  <conditionalFormatting sqref="GZI103">
    <cfRule type="duplicateValues" dxfId="0" priority="1639"/>
  </conditionalFormatting>
  <conditionalFormatting sqref="GZP103">
    <cfRule type="duplicateValues" dxfId="0" priority="1638"/>
  </conditionalFormatting>
  <conditionalFormatting sqref="GZW103">
    <cfRule type="duplicateValues" dxfId="0" priority="1637"/>
  </conditionalFormatting>
  <conditionalFormatting sqref="HAD103">
    <cfRule type="duplicateValues" dxfId="0" priority="1636"/>
  </conditionalFormatting>
  <conditionalFormatting sqref="HAK103">
    <cfRule type="duplicateValues" dxfId="0" priority="1635"/>
  </conditionalFormatting>
  <conditionalFormatting sqref="HAR103">
    <cfRule type="duplicateValues" dxfId="0" priority="1634"/>
  </conditionalFormatting>
  <conditionalFormatting sqref="HAY103">
    <cfRule type="duplicateValues" dxfId="0" priority="1633"/>
  </conditionalFormatting>
  <conditionalFormatting sqref="HBF103">
    <cfRule type="duplicateValues" dxfId="0" priority="1632"/>
  </conditionalFormatting>
  <conditionalFormatting sqref="HBM103">
    <cfRule type="duplicateValues" dxfId="0" priority="1631"/>
  </conditionalFormatting>
  <conditionalFormatting sqref="HBT103">
    <cfRule type="duplicateValues" dxfId="0" priority="1630"/>
  </conditionalFormatting>
  <conditionalFormatting sqref="HCA103">
    <cfRule type="duplicateValues" dxfId="0" priority="1629"/>
  </conditionalFormatting>
  <conditionalFormatting sqref="HCH103">
    <cfRule type="duplicateValues" dxfId="0" priority="1628"/>
  </conditionalFormatting>
  <conditionalFormatting sqref="HCO103">
    <cfRule type="duplicateValues" dxfId="0" priority="1627"/>
  </conditionalFormatting>
  <conditionalFormatting sqref="HCV103">
    <cfRule type="duplicateValues" dxfId="0" priority="1626"/>
  </conditionalFormatting>
  <conditionalFormatting sqref="HDC103">
    <cfRule type="duplicateValues" dxfId="0" priority="1625"/>
  </conditionalFormatting>
  <conditionalFormatting sqref="HDJ103">
    <cfRule type="duplicateValues" dxfId="0" priority="1624"/>
  </conditionalFormatting>
  <conditionalFormatting sqref="HDQ103">
    <cfRule type="duplicateValues" dxfId="0" priority="1623"/>
  </conditionalFormatting>
  <conditionalFormatting sqref="HDX103">
    <cfRule type="duplicateValues" dxfId="0" priority="1622"/>
  </conditionalFormatting>
  <conditionalFormatting sqref="HEE103">
    <cfRule type="duplicateValues" dxfId="0" priority="1621"/>
  </conditionalFormatting>
  <conditionalFormatting sqref="HEL103">
    <cfRule type="duplicateValues" dxfId="0" priority="1620"/>
  </conditionalFormatting>
  <conditionalFormatting sqref="HES103">
    <cfRule type="duplicateValues" dxfId="0" priority="1619"/>
  </conditionalFormatting>
  <conditionalFormatting sqref="HEZ103">
    <cfRule type="duplicateValues" dxfId="0" priority="1618"/>
  </conditionalFormatting>
  <conditionalFormatting sqref="HFG103">
    <cfRule type="duplicateValues" dxfId="0" priority="1617"/>
  </conditionalFormatting>
  <conditionalFormatting sqref="HFN103">
    <cfRule type="duplicateValues" dxfId="0" priority="1616"/>
  </conditionalFormatting>
  <conditionalFormatting sqref="HFU103">
    <cfRule type="duplicateValues" dxfId="0" priority="1615"/>
  </conditionalFormatting>
  <conditionalFormatting sqref="HGB103">
    <cfRule type="duplicateValues" dxfId="0" priority="1614"/>
  </conditionalFormatting>
  <conditionalFormatting sqref="HGI103">
    <cfRule type="duplicateValues" dxfId="0" priority="1613"/>
  </conditionalFormatting>
  <conditionalFormatting sqref="HGP103">
    <cfRule type="duplicateValues" dxfId="0" priority="1612"/>
  </conditionalFormatting>
  <conditionalFormatting sqref="HGW103">
    <cfRule type="duplicateValues" dxfId="0" priority="1611"/>
  </conditionalFormatting>
  <conditionalFormatting sqref="HHD103">
    <cfRule type="duplicateValues" dxfId="0" priority="1610"/>
  </conditionalFormatting>
  <conditionalFormatting sqref="HHK103">
    <cfRule type="duplicateValues" dxfId="0" priority="1609"/>
  </conditionalFormatting>
  <conditionalFormatting sqref="HHR103">
    <cfRule type="duplicateValues" dxfId="0" priority="1608"/>
  </conditionalFormatting>
  <conditionalFormatting sqref="HHY103">
    <cfRule type="duplicateValues" dxfId="0" priority="1607"/>
  </conditionalFormatting>
  <conditionalFormatting sqref="HIF103">
    <cfRule type="duplicateValues" dxfId="0" priority="1606"/>
  </conditionalFormatting>
  <conditionalFormatting sqref="HIM103">
    <cfRule type="duplicateValues" dxfId="0" priority="1605"/>
  </conditionalFormatting>
  <conditionalFormatting sqref="HIT103">
    <cfRule type="duplicateValues" dxfId="0" priority="1604"/>
  </conditionalFormatting>
  <conditionalFormatting sqref="HJA103">
    <cfRule type="duplicateValues" dxfId="0" priority="1603"/>
  </conditionalFormatting>
  <conditionalFormatting sqref="HJH103">
    <cfRule type="duplicateValues" dxfId="0" priority="1602"/>
  </conditionalFormatting>
  <conditionalFormatting sqref="HJO103">
    <cfRule type="duplicateValues" dxfId="0" priority="1601"/>
  </conditionalFormatting>
  <conditionalFormatting sqref="HJV103">
    <cfRule type="duplicateValues" dxfId="0" priority="1600"/>
  </conditionalFormatting>
  <conditionalFormatting sqref="HKC103">
    <cfRule type="duplicateValues" dxfId="0" priority="1599"/>
  </conditionalFormatting>
  <conditionalFormatting sqref="HKJ103">
    <cfRule type="duplicateValues" dxfId="0" priority="1598"/>
  </conditionalFormatting>
  <conditionalFormatting sqref="HKQ103">
    <cfRule type="duplicateValues" dxfId="0" priority="1597"/>
  </conditionalFormatting>
  <conditionalFormatting sqref="HKX103">
    <cfRule type="duplicateValues" dxfId="0" priority="1596"/>
  </conditionalFormatting>
  <conditionalFormatting sqref="HLE103">
    <cfRule type="duplicateValues" dxfId="0" priority="1595"/>
  </conditionalFormatting>
  <conditionalFormatting sqref="HLL103">
    <cfRule type="duplicateValues" dxfId="0" priority="1594"/>
  </conditionalFormatting>
  <conditionalFormatting sqref="HLS103">
    <cfRule type="duplicateValues" dxfId="0" priority="1593"/>
  </conditionalFormatting>
  <conditionalFormatting sqref="HLZ103">
    <cfRule type="duplicateValues" dxfId="0" priority="1592"/>
  </conditionalFormatting>
  <conditionalFormatting sqref="HMG103">
    <cfRule type="duplicateValues" dxfId="0" priority="1591"/>
  </conditionalFormatting>
  <conditionalFormatting sqref="HMN103">
    <cfRule type="duplicateValues" dxfId="0" priority="1590"/>
  </conditionalFormatting>
  <conditionalFormatting sqref="HMU103">
    <cfRule type="duplicateValues" dxfId="0" priority="1589"/>
  </conditionalFormatting>
  <conditionalFormatting sqref="HNB103">
    <cfRule type="duplicateValues" dxfId="0" priority="1588"/>
  </conditionalFormatting>
  <conditionalFormatting sqref="HNI103">
    <cfRule type="duplicateValues" dxfId="0" priority="1587"/>
  </conditionalFormatting>
  <conditionalFormatting sqref="HNP103">
    <cfRule type="duplicateValues" dxfId="0" priority="1586"/>
  </conditionalFormatting>
  <conditionalFormatting sqref="HNW103">
    <cfRule type="duplicateValues" dxfId="0" priority="1585"/>
  </conditionalFormatting>
  <conditionalFormatting sqref="HOD103">
    <cfRule type="duplicateValues" dxfId="0" priority="1584"/>
  </conditionalFormatting>
  <conditionalFormatting sqref="HOK103">
    <cfRule type="duplicateValues" dxfId="0" priority="1583"/>
  </conditionalFormatting>
  <conditionalFormatting sqref="HOR103">
    <cfRule type="duplicateValues" dxfId="0" priority="1582"/>
  </conditionalFormatting>
  <conditionalFormatting sqref="HOY103">
    <cfRule type="duplicateValues" dxfId="0" priority="1581"/>
  </conditionalFormatting>
  <conditionalFormatting sqref="HPF103">
    <cfRule type="duplicateValues" dxfId="0" priority="1580"/>
  </conditionalFormatting>
  <conditionalFormatting sqref="HPM103">
    <cfRule type="duplicateValues" dxfId="0" priority="1579"/>
  </conditionalFormatting>
  <conditionalFormatting sqref="HPT103">
    <cfRule type="duplicateValues" dxfId="0" priority="1578"/>
  </conditionalFormatting>
  <conditionalFormatting sqref="HQA103">
    <cfRule type="duplicateValues" dxfId="0" priority="1577"/>
  </conditionalFormatting>
  <conditionalFormatting sqref="HQH103">
    <cfRule type="duplicateValues" dxfId="0" priority="1576"/>
  </conditionalFormatting>
  <conditionalFormatting sqref="HQO103">
    <cfRule type="duplicateValues" dxfId="0" priority="1575"/>
  </conditionalFormatting>
  <conditionalFormatting sqref="HQV103">
    <cfRule type="duplicateValues" dxfId="0" priority="1574"/>
  </conditionalFormatting>
  <conditionalFormatting sqref="HRC103">
    <cfRule type="duplicateValues" dxfId="0" priority="1573"/>
  </conditionalFormatting>
  <conditionalFormatting sqref="HRJ103">
    <cfRule type="duplicateValues" dxfId="0" priority="1572"/>
  </conditionalFormatting>
  <conditionalFormatting sqref="HRQ103">
    <cfRule type="duplicateValues" dxfId="0" priority="1571"/>
  </conditionalFormatting>
  <conditionalFormatting sqref="HRX103">
    <cfRule type="duplicateValues" dxfId="0" priority="1570"/>
  </conditionalFormatting>
  <conditionalFormatting sqref="HSE103">
    <cfRule type="duplicateValues" dxfId="0" priority="1569"/>
  </conditionalFormatting>
  <conditionalFormatting sqref="HSL103">
    <cfRule type="duplicateValues" dxfId="0" priority="1568"/>
  </conditionalFormatting>
  <conditionalFormatting sqref="HSS103">
    <cfRule type="duplicateValues" dxfId="0" priority="1567"/>
  </conditionalFormatting>
  <conditionalFormatting sqref="HSZ103">
    <cfRule type="duplicateValues" dxfId="0" priority="1566"/>
  </conditionalFormatting>
  <conditionalFormatting sqref="HTG103">
    <cfRule type="duplicateValues" dxfId="0" priority="1565"/>
  </conditionalFormatting>
  <conditionalFormatting sqref="HTN103">
    <cfRule type="duplicateValues" dxfId="0" priority="1564"/>
  </conditionalFormatting>
  <conditionalFormatting sqref="HTU103">
    <cfRule type="duplicateValues" dxfId="0" priority="1563"/>
  </conditionalFormatting>
  <conditionalFormatting sqref="HUB103">
    <cfRule type="duplicateValues" dxfId="0" priority="1562"/>
  </conditionalFormatting>
  <conditionalFormatting sqref="HUI103">
    <cfRule type="duplicateValues" dxfId="0" priority="1561"/>
  </conditionalFormatting>
  <conditionalFormatting sqref="HUP103">
    <cfRule type="duplicateValues" dxfId="0" priority="1560"/>
  </conditionalFormatting>
  <conditionalFormatting sqref="HUW103">
    <cfRule type="duplicateValues" dxfId="0" priority="1559"/>
  </conditionalFormatting>
  <conditionalFormatting sqref="HVD103">
    <cfRule type="duplicateValues" dxfId="0" priority="1558"/>
  </conditionalFormatting>
  <conditionalFormatting sqref="HVK103">
    <cfRule type="duplicateValues" dxfId="0" priority="1557"/>
  </conditionalFormatting>
  <conditionalFormatting sqref="HVR103">
    <cfRule type="duplicateValues" dxfId="0" priority="1556"/>
  </conditionalFormatting>
  <conditionalFormatting sqref="HVY103">
    <cfRule type="duplicateValues" dxfId="0" priority="1555"/>
  </conditionalFormatting>
  <conditionalFormatting sqref="HWF103">
    <cfRule type="duplicateValues" dxfId="0" priority="1554"/>
  </conditionalFormatting>
  <conditionalFormatting sqref="HWM103">
    <cfRule type="duplicateValues" dxfId="0" priority="1553"/>
  </conditionalFormatting>
  <conditionalFormatting sqref="HWT103">
    <cfRule type="duplicateValues" dxfId="0" priority="1552"/>
  </conditionalFormatting>
  <conditionalFormatting sqref="HXA103">
    <cfRule type="duplicateValues" dxfId="0" priority="1551"/>
  </conditionalFormatting>
  <conditionalFormatting sqref="HXH103">
    <cfRule type="duplicateValues" dxfId="0" priority="1550"/>
  </conditionalFormatting>
  <conditionalFormatting sqref="HXO103">
    <cfRule type="duplicateValues" dxfId="0" priority="1549"/>
  </conditionalFormatting>
  <conditionalFormatting sqref="HXV103">
    <cfRule type="duplicateValues" dxfId="0" priority="1548"/>
  </conditionalFormatting>
  <conditionalFormatting sqref="HYC103">
    <cfRule type="duplicateValues" dxfId="0" priority="1547"/>
  </conditionalFormatting>
  <conditionalFormatting sqref="HYJ103">
    <cfRule type="duplicateValues" dxfId="0" priority="1546"/>
  </conditionalFormatting>
  <conditionalFormatting sqref="HYQ103">
    <cfRule type="duplicateValues" dxfId="0" priority="1545"/>
  </conditionalFormatting>
  <conditionalFormatting sqref="HYX103">
    <cfRule type="duplicateValues" dxfId="0" priority="1544"/>
  </conditionalFormatting>
  <conditionalFormatting sqref="HZE103">
    <cfRule type="duplicateValues" dxfId="0" priority="1543"/>
  </conditionalFormatting>
  <conditionalFormatting sqref="HZL103">
    <cfRule type="duplicateValues" dxfId="0" priority="1542"/>
  </conditionalFormatting>
  <conditionalFormatting sqref="HZS103">
    <cfRule type="duplicateValues" dxfId="0" priority="1541"/>
  </conditionalFormatting>
  <conditionalFormatting sqref="HZZ103">
    <cfRule type="duplicateValues" dxfId="0" priority="1540"/>
  </conditionalFormatting>
  <conditionalFormatting sqref="IAG103">
    <cfRule type="duplicateValues" dxfId="0" priority="1539"/>
  </conditionalFormatting>
  <conditionalFormatting sqref="IAN103">
    <cfRule type="duplicateValues" dxfId="0" priority="1538"/>
  </conditionalFormatting>
  <conditionalFormatting sqref="IAU103">
    <cfRule type="duplicateValues" dxfId="0" priority="1537"/>
  </conditionalFormatting>
  <conditionalFormatting sqref="IBB103">
    <cfRule type="duplicateValues" dxfId="0" priority="1536"/>
  </conditionalFormatting>
  <conditionalFormatting sqref="IBI103">
    <cfRule type="duplicateValues" dxfId="0" priority="1535"/>
  </conditionalFormatting>
  <conditionalFormatting sqref="IBP103">
    <cfRule type="duplicateValues" dxfId="0" priority="1534"/>
  </conditionalFormatting>
  <conditionalFormatting sqref="IBW103">
    <cfRule type="duplicateValues" dxfId="0" priority="1533"/>
  </conditionalFormatting>
  <conditionalFormatting sqref="ICD103">
    <cfRule type="duplicateValues" dxfId="0" priority="1532"/>
  </conditionalFormatting>
  <conditionalFormatting sqref="ICK103">
    <cfRule type="duplicateValues" dxfId="0" priority="1531"/>
  </conditionalFormatting>
  <conditionalFormatting sqref="ICR103">
    <cfRule type="duplicateValues" dxfId="0" priority="1530"/>
  </conditionalFormatting>
  <conditionalFormatting sqref="ICY103">
    <cfRule type="duplicateValues" dxfId="0" priority="1529"/>
  </conditionalFormatting>
  <conditionalFormatting sqref="IDF103">
    <cfRule type="duplicateValues" dxfId="0" priority="1528"/>
  </conditionalFormatting>
  <conditionalFormatting sqref="IDM103">
    <cfRule type="duplicateValues" dxfId="0" priority="1527"/>
  </conditionalFormatting>
  <conditionalFormatting sqref="IDT103">
    <cfRule type="duplicateValues" dxfId="0" priority="1526"/>
  </conditionalFormatting>
  <conditionalFormatting sqref="IEA103">
    <cfRule type="duplicateValues" dxfId="0" priority="1525"/>
  </conditionalFormatting>
  <conditionalFormatting sqref="IEH103">
    <cfRule type="duplicateValues" dxfId="0" priority="1524"/>
  </conditionalFormatting>
  <conditionalFormatting sqref="IEO103">
    <cfRule type="duplicateValues" dxfId="0" priority="1523"/>
  </conditionalFormatting>
  <conditionalFormatting sqref="IEV103">
    <cfRule type="duplicateValues" dxfId="0" priority="1522"/>
  </conditionalFormatting>
  <conditionalFormatting sqref="IFC103">
    <cfRule type="duplicateValues" dxfId="0" priority="1521"/>
  </conditionalFormatting>
  <conditionalFormatting sqref="IFJ103">
    <cfRule type="duplicateValues" dxfId="0" priority="1520"/>
  </conditionalFormatting>
  <conditionalFormatting sqref="IFQ103">
    <cfRule type="duplicateValues" dxfId="0" priority="1519"/>
  </conditionalFormatting>
  <conditionalFormatting sqref="IFX103">
    <cfRule type="duplicateValues" dxfId="0" priority="1518"/>
  </conditionalFormatting>
  <conditionalFormatting sqref="IGE103">
    <cfRule type="duplicateValues" dxfId="0" priority="1517"/>
  </conditionalFormatting>
  <conditionalFormatting sqref="IGL103">
    <cfRule type="duplicateValues" dxfId="0" priority="1516"/>
  </conditionalFormatting>
  <conditionalFormatting sqref="IGS103">
    <cfRule type="duplicateValues" dxfId="0" priority="1515"/>
  </conditionalFormatting>
  <conditionalFormatting sqref="IGZ103">
    <cfRule type="duplicateValues" dxfId="0" priority="1514"/>
  </conditionalFormatting>
  <conditionalFormatting sqref="IHG103">
    <cfRule type="duplicateValues" dxfId="0" priority="1513"/>
  </conditionalFormatting>
  <conditionalFormatting sqref="IHN103">
    <cfRule type="duplicateValues" dxfId="0" priority="1512"/>
  </conditionalFormatting>
  <conditionalFormatting sqref="IHU103">
    <cfRule type="duplicateValues" dxfId="0" priority="1511"/>
  </conditionalFormatting>
  <conditionalFormatting sqref="IIB103">
    <cfRule type="duplicateValues" dxfId="0" priority="1510"/>
  </conditionalFormatting>
  <conditionalFormatting sqref="III103">
    <cfRule type="duplicateValues" dxfId="0" priority="1509"/>
  </conditionalFormatting>
  <conditionalFormatting sqref="IIP103">
    <cfRule type="duplicateValues" dxfId="0" priority="1508"/>
  </conditionalFormatting>
  <conditionalFormatting sqref="IIW103">
    <cfRule type="duplicateValues" dxfId="0" priority="1507"/>
  </conditionalFormatting>
  <conditionalFormatting sqref="IJD103">
    <cfRule type="duplicateValues" dxfId="0" priority="1506"/>
  </conditionalFormatting>
  <conditionalFormatting sqref="IJK103">
    <cfRule type="duplicateValues" dxfId="0" priority="1505"/>
  </conditionalFormatting>
  <conditionalFormatting sqref="IJR103">
    <cfRule type="duplicateValues" dxfId="0" priority="1504"/>
  </conditionalFormatting>
  <conditionalFormatting sqref="IJY103">
    <cfRule type="duplicateValues" dxfId="0" priority="1503"/>
  </conditionalFormatting>
  <conditionalFormatting sqref="IKF103">
    <cfRule type="duplicateValues" dxfId="0" priority="1502"/>
  </conditionalFormatting>
  <conditionalFormatting sqref="IKM103">
    <cfRule type="duplicateValues" dxfId="0" priority="1501"/>
  </conditionalFormatting>
  <conditionalFormatting sqref="IKT103">
    <cfRule type="duplicateValues" dxfId="0" priority="1500"/>
  </conditionalFormatting>
  <conditionalFormatting sqref="ILA103">
    <cfRule type="duplicateValues" dxfId="0" priority="1499"/>
  </conditionalFormatting>
  <conditionalFormatting sqref="ILH103">
    <cfRule type="duplicateValues" dxfId="0" priority="1498"/>
  </conditionalFormatting>
  <conditionalFormatting sqref="ILO103">
    <cfRule type="duplicateValues" dxfId="0" priority="1497"/>
  </conditionalFormatting>
  <conditionalFormatting sqref="ILV103">
    <cfRule type="duplicateValues" dxfId="0" priority="1496"/>
  </conditionalFormatting>
  <conditionalFormatting sqref="IMC103">
    <cfRule type="duplicateValues" dxfId="0" priority="1495"/>
  </conditionalFormatting>
  <conditionalFormatting sqref="IMJ103">
    <cfRule type="duplicateValues" dxfId="0" priority="1494"/>
  </conditionalFormatting>
  <conditionalFormatting sqref="IMQ103">
    <cfRule type="duplicateValues" dxfId="0" priority="1493"/>
  </conditionalFormatting>
  <conditionalFormatting sqref="IMX103">
    <cfRule type="duplicateValues" dxfId="0" priority="1492"/>
  </conditionalFormatting>
  <conditionalFormatting sqref="INE103">
    <cfRule type="duplicateValues" dxfId="0" priority="1491"/>
  </conditionalFormatting>
  <conditionalFormatting sqref="INL103">
    <cfRule type="duplicateValues" dxfId="0" priority="1490"/>
  </conditionalFormatting>
  <conditionalFormatting sqref="INS103">
    <cfRule type="duplicateValues" dxfId="0" priority="1489"/>
  </conditionalFormatting>
  <conditionalFormatting sqref="INZ103">
    <cfRule type="duplicateValues" dxfId="0" priority="1488"/>
  </conditionalFormatting>
  <conditionalFormatting sqref="IOG103">
    <cfRule type="duplicateValues" dxfId="0" priority="1487"/>
  </conditionalFormatting>
  <conditionalFormatting sqref="ION103">
    <cfRule type="duplicateValues" dxfId="0" priority="1486"/>
  </conditionalFormatting>
  <conditionalFormatting sqref="IOU103">
    <cfRule type="duplicateValues" dxfId="0" priority="1485"/>
  </conditionalFormatting>
  <conditionalFormatting sqref="IPB103">
    <cfRule type="duplicateValues" dxfId="0" priority="1484"/>
  </conditionalFormatting>
  <conditionalFormatting sqref="IPI103">
    <cfRule type="duplicateValues" dxfId="0" priority="1483"/>
  </conditionalFormatting>
  <conditionalFormatting sqref="IPP103">
    <cfRule type="duplicateValues" dxfId="0" priority="1482"/>
  </conditionalFormatting>
  <conditionalFormatting sqref="IPW103">
    <cfRule type="duplicateValues" dxfId="0" priority="1481"/>
  </conditionalFormatting>
  <conditionalFormatting sqref="IQD103">
    <cfRule type="duplicateValues" dxfId="0" priority="1480"/>
  </conditionalFormatting>
  <conditionalFormatting sqref="IQK103">
    <cfRule type="duplicateValues" dxfId="0" priority="1479"/>
  </conditionalFormatting>
  <conditionalFormatting sqref="IQR103">
    <cfRule type="duplicateValues" dxfId="0" priority="1478"/>
  </conditionalFormatting>
  <conditionalFormatting sqref="IQY103">
    <cfRule type="duplicateValues" dxfId="0" priority="1477"/>
  </conditionalFormatting>
  <conditionalFormatting sqref="IRF103">
    <cfRule type="duplicateValues" dxfId="0" priority="1476"/>
  </conditionalFormatting>
  <conditionalFormatting sqref="IRM103">
    <cfRule type="duplicateValues" dxfId="0" priority="1475"/>
  </conditionalFormatting>
  <conditionalFormatting sqref="IRT103">
    <cfRule type="duplicateValues" dxfId="0" priority="1474"/>
  </conditionalFormatting>
  <conditionalFormatting sqref="ISA103">
    <cfRule type="duplicateValues" dxfId="0" priority="1473"/>
  </conditionalFormatting>
  <conditionalFormatting sqref="ISH103">
    <cfRule type="duplicateValues" dxfId="0" priority="1472"/>
  </conditionalFormatting>
  <conditionalFormatting sqref="ISO103">
    <cfRule type="duplicateValues" dxfId="0" priority="1471"/>
  </conditionalFormatting>
  <conditionalFormatting sqref="ISV103">
    <cfRule type="duplicateValues" dxfId="0" priority="1470"/>
  </conditionalFormatting>
  <conditionalFormatting sqref="ITC103">
    <cfRule type="duplicateValues" dxfId="0" priority="1469"/>
  </conditionalFormatting>
  <conditionalFormatting sqref="ITJ103">
    <cfRule type="duplicateValues" dxfId="0" priority="1468"/>
  </conditionalFormatting>
  <conditionalFormatting sqref="ITQ103">
    <cfRule type="duplicateValues" dxfId="0" priority="1467"/>
  </conditionalFormatting>
  <conditionalFormatting sqref="ITX103">
    <cfRule type="duplicateValues" dxfId="0" priority="1466"/>
  </conditionalFormatting>
  <conditionalFormatting sqref="IUE103">
    <cfRule type="duplicateValues" dxfId="0" priority="1465"/>
  </conditionalFormatting>
  <conditionalFormatting sqref="IUL103">
    <cfRule type="duplicateValues" dxfId="0" priority="1464"/>
  </conditionalFormatting>
  <conditionalFormatting sqref="IUS103">
    <cfRule type="duplicateValues" dxfId="0" priority="1463"/>
  </conditionalFormatting>
  <conditionalFormatting sqref="IUZ103">
    <cfRule type="duplicateValues" dxfId="0" priority="1462"/>
  </conditionalFormatting>
  <conditionalFormatting sqref="IVG103">
    <cfRule type="duplicateValues" dxfId="0" priority="1461"/>
  </conditionalFormatting>
  <conditionalFormatting sqref="IVN103">
    <cfRule type="duplicateValues" dxfId="0" priority="1460"/>
  </conditionalFormatting>
  <conditionalFormatting sqref="IVU103">
    <cfRule type="duplicateValues" dxfId="0" priority="1459"/>
  </conditionalFormatting>
  <conditionalFormatting sqref="IWB103">
    <cfRule type="duplicateValues" dxfId="0" priority="1458"/>
  </conditionalFormatting>
  <conditionalFormatting sqref="IWI103">
    <cfRule type="duplicateValues" dxfId="0" priority="1457"/>
  </conditionalFormatting>
  <conditionalFormatting sqref="IWP103">
    <cfRule type="duplicateValues" dxfId="0" priority="1456"/>
  </conditionalFormatting>
  <conditionalFormatting sqref="IWW103">
    <cfRule type="duplicateValues" dxfId="0" priority="1455"/>
  </conditionalFormatting>
  <conditionalFormatting sqref="IXD103">
    <cfRule type="duplicateValues" dxfId="0" priority="1454"/>
  </conditionalFormatting>
  <conditionalFormatting sqref="IXK103">
    <cfRule type="duplicateValues" dxfId="0" priority="1453"/>
  </conditionalFormatting>
  <conditionalFormatting sqref="IXR103">
    <cfRule type="duplicateValues" dxfId="0" priority="1452"/>
  </conditionalFormatting>
  <conditionalFormatting sqref="IXY103">
    <cfRule type="duplicateValues" dxfId="0" priority="1451"/>
  </conditionalFormatting>
  <conditionalFormatting sqref="IYF103">
    <cfRule type="duplicateValues" dxfId="0" priority="1450"/>
  </conditionalFormatting>
  <conditionalFormatting sqref="IYM103">
    <cfRule type="duplicateValues" dxfId="0" priority="1449"/>
  </conditionalFormatting>
  <conditionalFormatting sqref="IYT103">
    <cfRule type="duplicateValues" dxfId="0" priority="1448"/>
  </conditionalFormatting>
  <conditionalFormatting sqref="IZA103">
    <cfRule type="duplicateValues" dxfId="0" priority="1447"/>
  </conditionalFormatting>
  <conditionalFormatting sqref="IZH103">
    <cfRule type="duplicateValues" dxfId="0" priority="1446"/>
  </conditionalFormatting>
  <conditionalFormatting sqref="IZO103">
    <cfRule type="duplicateValues" dxfId="0" priority="1445"/>
  </conditionalFormatting>
  <conditionalFormatting sqref="IZV103">
    <cfRule type="duplicateValues" dxfId="0" priority="1444"/>
  </conditionalFormatting>
  <conditionalFormatting sqref="JAC103">
    <cfRule type="duplicateValues" dxfId="0" priority="1443"/>
  </conditionalFormatting>
  <conditionalFormatting sqref="JAJ103">
    <cfRule type="duplicateValues" dxfId="0" priority="1442"/>
  </conditionalFormatting>
  <conditionalFormatting sqref="JAQ103">
    <cfRule type="duplicateValues" dxfId="0" priority="1441"/>
  </conditionalFormatting>
  <conditionalFormatting sqref="JAX103">
    <cfRule type="duplicateValues" dxfId="0" priority="1440"/>
  </conditionalFormatting>
  <conditionalFormatting sqref="JBE103">
    <cfRule type="duplicateValues" dxfId="0" priority="1439"/>
  </conditionalFormatting>
  <conditionalFormatting sqref="JBL103">
    <cfRule type="duplicateValues" dxfId="0" priority="1438"/>
  </conditionalFormatting>
  <conditionalFormatting sqref="JBS103">
    <cfRule type="duplicateValues" dxfId="0" priority="1437"/>
  </conditionalFormatting>
  <conditionalFormatting sqref="JBZ103">
    <cfRule type="duplicateValues" dxfId="0" priority="1436"/>
  </conditionalFormatting>
  <conditionalFormatting sqref="JCG103">
    <cfRule type="duplicateValues" dxfId="0" priority="1435"/>
  </conditionalFormatting>
  <conditionalFormatting sqref="JCN103">
    <cfRule type="duplicateValues" dxfId="0" priority="1434"/>
  </conditionalFormatting>
  <conditionalFormatting sqref="JCU103">
    <cfRule type="duplicateValues" dxfId="0" priority="1433"/>
  </conditionalFormatting>
  <conditionalFormatting sqref="JDB103">
    <cfRule type="duplicateValues" dxfId="0" priority="1432"/>
  </conditionalFormatting>
  <conditionalFormatting sqref="JDI103">
    <cfRule type="duplicateValues" dxfId="0" priority="1431"/>
  </conditionalFormatting>
  <conditionalFormatting sqref="JDP103">
    <cfRule type="duplicateValues" dxfId="0" priority="1430"/>
  </conditionalFormatting>
  <conditionalFormatting sqref="JDW103">
    <cfRule type="duplicateValues" dxfId="0" priority="1429"/>
  </conditionalFormatting>
  <conditionalFormatting sqref="JED103">
    <cfRule type="duplicateValues" dxfId="0" priority="1428"/>
  </conditionalFormatting>
  <conditionalFormatting sqref="JEK103">
    <cfRule type="duplicateValues" dxfId="0" priority="1427"/>
  </conditionalFormatting>
  <conditionalFormatting sqref="JER103">
    <cfRule type="duplicateValues" dxfId="0" priority="1426"/>
  </conditionalFormatting>
  <conditionalFormatting sqref="JEY103">
    <cfRule type="duplicateValues" dxfId="0" priority="1425"/>
  </conditionalFormatting>
  <conditionalFormatting sqref="JFF103">
    <cfRule type="duplicateValues" dxfId="0" priority="1424"/>
  </conditionalFormatting>
  <conditionalFormatting sqref="JFM103">
    <cfRule type="duplicateValues" dxfId="0" priority="1423"/>
  </conditionalFormatting>
  <conditionalFormatting sqref="JFT103">
    <cfRule type="duplicateValues" dxfId="0" priority="1422"/>
  </conditionalFormatting>
  <conditionalFormatting sqref="JGA103">
    <cfRule type="duplicateValues" dxfId="0" priority="1421"/>
  </conditionalFormatting>
  <conditionalFormatting sqref="JGH103">
    <cfRule type="duplicateValues" dxfId="0" priority="1420"/>
  </conditionalFormatting>
  <conditionalFormatting sqref="JGO103">
    <cfRule type="duplicateValues" dxfId="0" priority="1419"/>
  </conditionalFormatting>
  <conditionalFormatting sqref="JGV103">
    <cfRule type="duplicateValues" dxfId="0" priority="1418"/>
  </conditionalFormatting>
  <conditionalFormatting sqref="JHC103">
    <cfRule type="duplicateValues" dxfId="0" priority="1417"/>
  </conditionalFormatting>
  <conditionalFormatting sqref="JHJ103">
    <cfRule type="duplicateValues" dxfId="0" priority="1416"/>
  </conditionalFormatting>
  <conditionalFormatting sqref="JHQ103">
    <cfRule type="duplicateValues" dxfId="0" priority="1415"/>
  </conditionalFormatting>
  <conditionalFormatting sqref="JHX103">
    <cfRule type="duplicateValues" dxfId="0" priority="1414"/>
  </conditionalFormatting>
  <conditionalFormatting sqref="JIE103">
    <cfRule type="duplicateValues" dxfId="0" priority="1413"/>
  </conditionalFormatting>
  <conditionalFormatting sqref="JIL103">
    <cfRule type="duplicateValues" dxfId="0" priority="1412"/>
  </conditionalFormatting>
  <conditionalFormatting sqref="JIS103">
    <cfRule type="duplicateValues" dxfId="0" priority="1411"/>
  </conditionalFormatting>
  <conditionalFormatting sqref="JIZ103">
    <cfRule type="duplicateValues" dxfId="0" priority="1410"/>
  </conditionalFormatting>
  <conditionalFormatting sqref="JJG103">
    <cfRule type="duplicateValues" dxfId="0" priority="1409"/>
  </conditionalFormatting>
  <conditionalFormatting sqref="JJN103">
    <cfRule type="duplicateValues" dxfId="0" priority="1408"/>
  </conditionalFormatting>
  <conditionalFormatting sqref="JJU103">
    <cfRule type="duplicateValues" dxfId="0" priority="1407"/>
  </conditionalFormatting>
  <conditionalFormatting sqref="JKB103">
    <cfRule type="duplicateValues" dxfId="0" priority="1406"/>
  </conditionalFormatting>
  <conditionalFormatting sqref="JKI103">
    <cfRule type="duplicateValues" dxfId="0" priority="1405"/>
  </conditionalFormatting>
  <conditionalFormatting sqref="JKP103">
    <cfRule type="duplicateValues" dxfId="0" priority="1404"/>
  </conditionalFormatting>
  <conditionalFormatting sqref="JKW103">
    <cfRule type="duplicateValues" dxfId="0" priority="1403"/>
  </conditionalFormatting>
  <conditionalFormatting sqref="JLD103">
    <cfRule type="duplicateValues" dxfId="0" priority="1402"/>
  </conditionalFormatting>
  <conditionalFormatting sqref="JLK103">
    <cfRule type="duplicateValues" dxfId="0" priority="1401"/>
  </conditionalFormatting>
  <conditionalFormatting sqref="JLR103">
    <cfRule type="duplicateValues" dxfId="0" priority="1400"/>
  </conditionalFormatting>
  <conditionalFormatting sqref="JLY103">
    <cfRule type="duplicateValues" dxfId="0" priority="1399"/>
  </conditionalFormatting>
  <conditionalFormatting sqref="JMF103">
    <cfRule type="duplicateValues" dxfId="0" priority="1398"/>
  </conditionalFormatting>
  <conditionalFormatting sqref="JMM103">
    <cfRule type="duplicateValues" dxfId="0" priority="1397"/>
  </conditionalFormatting>
  <conditionalFormatting sqref="JMT103">
    <cfRule type="duplicateValues" dxfId="0" priority="1396"/>
  </conditionalFormatting>
  <conditionalFormatting sqref="JNA103">
    <cfRule type="duplicateValues" dxfId="0" priority="1395"/>
  </conditionalFormatting>
  <conditionalFormatting sqref="JNH103">
    <cfRule type="duplicateValues" dxfId="0" priority="1394"/>
  </conditionalFormatting>
  <conditionalFormatting sqref="JNO103">
    <cfRule type="duplicateValues" dxfId="0" priority="1393"/>
  </conditionalFormatting>
  <conditionalFormatting sqref="JNV103">
    <cfRule type="duplicateValues" dxfId="0" priority="1392"/>
  </conditionalFormatting>
  <conditionalFormatting sqref="JOC103">
    <cfRule type="duplicateValues" dxfId="0" priority="1391"/>
  </conditionalFormatting>
  <conditionalFormatting sqref="JOJ103">
    <cfRule type="duplicateValues" dxfId="0" priority="1390"/>
  </conditionalFormatting>
  <conditionalFormatting sqref="JOQ103">
    <cfRule type="duplicateValues" dxfId="0" priority="1389"/>
  </conditionalFormatting>
  <conditionalFormatting sqref="JOX103">
    <cfRule type="duplicateValues" dxfId="0" priority="1388"/>
  </conditionalFormatting>
  <conditionalFormatting sqref="JPE103">
    <cfRule type="duplicateValues" dxfId="0" priority="1387"/>
  </conditionalFormatting>
  <conditionalFormatting sqref="JPL103">
    <cfRule type="duplicateValues" dxfId="0" priority="1386"/>
  </conditionalFormatting>
  <conditionalFormatting sqref="JPS103">
    <cfRule type="duplicateValues" dxfId="0" priority="1385"/>
  </conditionalFormatting>
  <conditionalFormatting sqref="JPZ103">
    <cfRule type="duplicateValues" dxfId="0" priority="1384"/>
  </conditionalFormatting>
  <conditionalFormatting sqref="JQG103">
    <cfRule type="duplicateValues" dxfId="0" priority="1383"/>
  </conditionalFormatting>
  <conditionalFormatting sqref="JQN103">
    <cfRule type="duplicateValues" dxfId="0" priority="1382"/>
  </conditionalFormatting>
  <conditionalFormatting sqref="JQU103">
    <cfRule type="duplicateValues" dxfId="0" priority="1381"/>
  </conditionalFormatting>
  <conditionalFormatting sqref="JRB103">
    <cfRule type="duplicateValues" dxfId="0" priority="1380"/>
  </conditionalFormatting>
  <conditionalFormatting sqref="JRI103">
    <cfRule type="duplicateValues" dxfId="0" priority="1379"/>
  </conditionalFormatting>
  <conditionalFormatting sqref="JRP103">
    <cfRule type="duplicateValues" dxfId="0" priority="1378"/>
  </conditionalFormatting>
  <conditionalFormatting sqref="JRW103">
    <cfRule type="duplicateValues" dxfId="0" priority="1377"/>
  </conditionalFormatting>
  <conditionalFormatting sqref="JSD103">
    <cfRule type="duplicateValues" dxfId="0" priority="1376"/>
  </conditionalFormatting>
  <conditionalFormatting sqref="JSK103">
    <cfRule type="duplicateValues" dxfId="0" priority="1375"/>
  </conditionalFormatting>
  <conditionalFormatting sqref="JSR103">
    <cfRule type="duplicateValues" dxfId="0" priority="1374"/>
  </conditionalFormatting>
  <conditionalFormatting sqref="JSY103">
    <cfRule type="duplicateValues" dxfId="0" priority="1373"/>
  </conditionalFormatting>
  <conditionalFormatting sqref="JTF103">
    <cfRule type="duplicateValues" dxfId="0" priority="1372"/>
  </conditionalFormatting>
  <conditionalFormatting sqref="JTM103">
    <cfRule type="duplicateValues" dxfId="0" priority="1371"/>
  </conditionalFormatting>
  <conditionalFormatting sqref="JTT103">
    <cfRule type="duplicateValues" dxfId="0" priority="1370"/>
  </conditionalFormatting>
  <conditionalFormatting sqref="JUA103">
    <cfRule type="duplicateValues" dxfId="0" priority="1369"/>
  </conditionalFormatting>
  <conditionalFormatting sqref="JUH103">
    <cfRule type="duplicateValues" dxfId="0" priority="1368"/>
  </conditionalFormatting>
  <conditionalFormatting sqref="JUO103">
    <cfRule type="duplicateValues" dxfId="0" priority="1367"/>
  </conditionalFormatting>
  <conditionalFormatting sqref="JUV103">
    <cfRule type="duplicateValues" dxfId="0" priority="1366"/>
  </conditionalFormatting>
  <conditionalFormatting sqref="JVC103">
    <cfRule type="duplicateValues" dxfId="0" priority="1365"/>
  </conditionalFormatting>
  <conditionalFormatting sqref="JVJ103">
    <cfRule type="duplicateValues" dxfId="0" priority="1364"/>
  </conditionalFormatting>
  <conditionalFormatting sqref="JVQ103">
    <cfRule type="duplicateValues" dxfId="0" priority="1363"/>
  </conditionalFormatting>
  <conditionalFormatting sqref="JVX103">
    <cfRule type="duplicateValues" dxfId="0" priority="1362"/>
  </conditionalFormatting>
  <conditionalFormatting sqref="JWE103">
    <cfRule type="duplicateValues" dxfId="0" priority="1361"/>
  </conditionalFormatting>
  <conditionalFormatting sqref="JWL103">
    <cfRule type="duplicateValues" dxfId="0" priority="1360"/>
  </conditionalFormatting>
  <conditionalFormatting sqref="JWS103">
    <cfRule type="duplicateValues" dxfId="0" priority="1359"/>
  </conditionalFormatting>
  <conditionalFormatting sqref="JWZ103">
    <cfRule type="duplicateValues" dxfId="0" priority="1358"/>
  </conditionalFormatting>
  <conditionalFormatting sqref="JXG103">
    <cfRule type="duplicateValues" dxfId="0" priority="1357"/>
  </conditionalFormatting>
  <conditionalFormatting sqref="JXN103">
    <cfRule type="duplicateValues" dxfId="0" priority="1356"/>
  </conditionalFormatting>
  <conditionalFormatting sqref="JXU103">
    <cfRule type="duplicateValues" dxfId="0" priority="1355"/>
  </conditionalFormatting>
  <conditionalFormatting sqref="JYB103">
    <cfRule type="duplicateValues" dxfId="0" priority="1354"/>
  </conditionalFormatting>
  <conditionalFormatting sqref="JYI103">
    <cfRule type="duplicateValues" dxfId="0" priority="1353"/>
  </conditionalFormatting>
  <conditionalFormatting sqref="JYP103">
    <cfRule type="duplicateValues" dxfId="0" priority="1352"/>
  </conditionalFormatting>
  <conditionalFormatting sqref="JYW103">
    <cfRule type="duplicateValues" dxfId="0" priority="1351"/>
  </conditionalFormatting>
  <conditionalFormatting sqref="JZD103">
    <cfRule type="duplicateValues" dxfId="0" priority="1350"/>
  </conditionalFormatting>
  <conditionalFormatting sqref="JZK103">
    <cfRule type="duplicateValues" dxfId="0" priority="1349"/>
  </conditionalFormatting>
  <conditionalFormatting sqref="JZR103">
    <cfRule type="duplicateValues" dxfId="0" priority="1348"/>
  </conditionalFormatting>
  <conditionalFormatting sqref="JZY103">
    <cfRule type="duplicateValues" dxfId="0" priority="1347"/>
  </conditionalFormatting>
  <conditionalFormatting sqref="KAF103">
    <cfRule type="duplicateValues" dxfId="0" priority="1346"/>
  </conditionalFormatting>
  <conditionalFormatting sqref="KAM103">
    <cfRule type="duplicateValues" dxfId="0" priority="1345"/>
  </conditionalFormatting>
  <conditionalFormatting sqref="KAT103">
    <cfRule type="duplicateValues" dxfId="0" priority="1344"/>
  </conditionalFormatting>
  <conditionalFormatting sqref="KBA103">
    <cfRule type="duplicateValues" dxfId="0" priority="1343"/>
  </conditionalFormatting>
  <conditionalFormatting sqref="KBH103">
    <cfRule type="duplicateValues" dxfId="0" priority="1342"/>
  </conditionalFormatting>
  <conditionalFormatting sqref="KBO103">
    <cfRule type="duplicateValues" dxfId="0" priority="1341"/>
  </conditionalFormatting>
  <conditionalFormatting sqref="KBV103">
    <cfRule type="duplicateValues" dxfId="0" priority="1340"/>
  </conditionalFormatting>
  <conditionalFormatting sqref="KCC103">
    <cfRule type="duplicateValues" dxfId="0" priority="1339"/>
  </conditionalFormatting>
  <conditionalFormatting sqref="KCJ103">
    <cfRule type="duplicateValues" dxfId="0" priority="1338"/>
  </conditionalFormatting>
  <conditionalFormatting sqref="KCQ103">
    <cfRule type="duplicateValues" dxfId="0" priority="1337"/>
  </conditionalFormatting>
  <conditionalFormatting sqref="KCX103">
    <cfRule type="duplicateValues" dxfId="0" priority="1336"/>
  </conditionalFormatting>
  <conditionalFormatting sqref="KDE103">
    <cfRule type="duplicateValues" dxfId="0" priority="1335"/>
  </conditionalFormatting>
  <conditionalFormatting sqref="KDL103">
    <cfRule type="duplicateValues" dxfId="0" priority="1334"/>
  </conditionalFormatting>
  <conditionalFormatting sqref="KDS103">
    <cfRule type="duplicateValues" dxfId="0" priority="1333"/>
  </conditionalFormatting>
  <conditionalFormatting sqref="KDZ103">
    <cfRule type="duplicateValues" dxfId="0" priority="1332"/>
  </conditionalFormatting>
  <conditionalFormatting sqref="KEG103">
    <cfRule type="duplicateValues" dxfId="0" priority="1331"/>
  </conditionalFormatting>
  <conditionalFormatting sqref="KEN103">
    <cfRule type="duplicateValues" dxfId="0" priority="1330"/>
  </conditionalFormatting>
  <conditionalFormatting sqref="KEU103">
    <cfRule type="duplicateValues" dxfId="0" priority="1329"/>
  </conditionalFormatting>
  <conditionalFormatting sqref="KFB103">
    <cfRule type="duplicateValues" dxfId="0" priority="1328"/>
  </conditionalFormatting>
  <conditionalFormatting sqref="KFI103">
    <cfRule type="duplicateValues" dxfId="0" priority="1327"/>
  </conditionalFormatting>
  <conditionalFormatting sqref="KFP103">
    <cfRule type="duplicateValues" dxfId="0" priority="1326"/>
  </conditionalFormatting>
  <conditionalFormatting sqref="KFW103">
    <cfRule type="duplicateValues" dxfId="0" priority="1325"/>
  </conditionalFormatting>
  <conditionalFormatting sqref="KGD103">
    <cfRule type="duplicateValues" dxfId="0" priority="1324"/>
  </conditionalFormatting>
  <conditionalFormatting sqref="KGK103">
    <cfRule type="duplicateValues" dxfId="0" priority="1323"/>
  </conditionalFormatting>
  <conditionalFormatting sqref="KGR103">
    <cfRule type="duplicateValues" dxfId="0" priority="1322"/>
  </conditionalFormatting>
  <conditionalFormatting sqref="KGY103">
    <cfRule type="duplicateValues" dxfId="0" priority="1321"/>
  </conditionalFormatting>
  <conditionalFormatting sqref="KHF103">
    <cfRule type="duplicateValues" dxfId="0" priority="1320"/>
  </conditionalFormatting>
  <conditionalFormatting sqref="KHM103">
    <cfRule type="duplicateValues" dxfId="0" priority="1319"/>
  </conditionalFormatting>
  <conditionalFormatting sqref="KHT103">
    <cfRule type="duplicateValues" dxfId="0" priority="1318"/>
  </conditionalFormatting>
  <conditionalFormatting sqref="KIA103">
    <cfRule type="duplicateValues" dxfId="0" priority="1317"/>
  </conditionalFormatting>
  <conditionalFormatting sqref="KIH103">
    <cfRule type="duplicateValues" dxfId="0" priority="1316"/>
  </conditionalFormatting>
  <conditionalFormatting sqref="KIO103">
    <cfRule type="duplicateValues" dxfId="0" priority="1315"/>
  </conditionalFormatting>
  <conditionalFormatting sqref="KIV103">
    <cfRule type="duplicateValues" dxfId="0" priority="1314"/>
  </conditionalFormatting>
  <conditionalFormatting sqref="KJC103">
    <cfRule type="duplicateValues" dxfId="0" priority="1313"/>
  </conditionalFormatting>
  <conditionalFormatting sqref="KJJ103">
    <cfRule type="duplicateValues" dxfId="0" priority="1312"/>
  </conditionalFormatting>
  <conditionalFormatting sqref="KJQ103">
    <cfRule type="duplicateValues" dxfId="0" priority="1311"/>
  </conditionalFormatting>
  <conditionalFormatting sqref="KJX103">
    <cfRule type="duplicateValues" dxfId="0" priority="1310"/>
  </conditionalFormatting>
  <conditionalFormatting sqref="KKE103">
    <cfRule type="duplicateValues" dxfId="0" priority="1309"/>
  </conditionalFormatting>
  <conditionalFormatting sqref="KKL103">
    <cfRule type="duplicateValues" dxfId="0" priority="1308"/>
  </conditionalFormatting>
  <conditionalFormatting sqref="KKS103">
    <cfRule type="duplicateValues" dxfId="0" priority="1307"/>
  </conditionalFormatting>
  <conditionalFormatting sqref="KKZ103">
    <cfRule type="duplicateValues" dxfId="0" priority="1306"/>
  </conditionalFormatting>
  <conditionalFormatting sqref="KLG103">
    <cfRule type="duplicateValues" dxfId="0" priority="1305"/>
  </conditionalFormatting>
  <conditionalFormatting sqref="KLN103">
    <cfRule type="duplicateValues" dxfId="0" priority="1304"/>
  </conditionalFormatting>
  <conditionalFormatting sqref="KLU103">
    <cfRule type="duplicateValues" dxfId="0" priority="1303"/>
  </conditionalFormatting>
  <conditionalFormatting sqref="KMB103">
    <cfRule type="duplicateValues" dxfId="0" priority="1302"/>
  </conditionalFormatting>
  <conditionalFormatting sqref="KMI103">
    <cfRule type="duplicateValues" dxfId="0" priority="1301"/>
  </conditionalFormatting>
  <conditionalFormatting sqref="KMP103">
    <cfRule type="duplicateValues" dxfId="0" priority="1300"/>
  </conditionalFormatting>
  <conditionalFormatting sqref="KMW103">
    <cfRule type="duplicateValues" dxfId="0" priority="1299"/>
  </conditionalFormatting>
  <conditionalFormatting sqref="KND103">
    <cfRule type="duplicateValues" dxfId="0" priority="1298"/>
  </conditionalFormatting>
  <conditionalFormatting sqref="KNK103">
    <cfRule type="duplicateValues" dxfId="0" priority="1297"/>
  </conditionalFormatting>
  <conditionalFormatting sqref="KNR103">
    <cfRule type="duplicateValues" dxfId="0" priority="1296"/>
  </conditionalFormatting>
  <conditionalFormatting sqref="KNY103">
    <cfRule type="duplicateValues" dxfId="0" priority="1295"/>
  </conditionalFormatting>
  <conditionalFormatting sqref="KOF103">
    <cfRule type="duplicateValues" dxfId="0" priority="1294"/>
  </conditionalFormatting>
  <conditionalFormatting sqref="KOM103">
    <cfRule type="duplicateValues" dxfId="0" priority="1293"/>
  </conditionalFormatting>
  <conditionalFormatting sqref="KOT103">
    <cfRule type="duplicateValues" dxfId="0" priority="1292"/>
  </conditionalFormatting>
  <conditionalFormatting sqref="KPA103">
    <cfRule type="duplicateValues" dxfId="0" priority="1291"/>
  </conditionalFormatting>
  <conditionalFormatting sqref="KPH103">
    <cfRule type="duplicateValues" dxfId="0" priority="1290"/>
  </conditionalFormatting>
  <conditionalFormatting sqref="KPO103">
    <cfRule type="duplicateValues" dxfId="0" priority="1289"/>
  </conditionalFormatting>
  <conditionalFormatting sqref="KPV103">
    <cfRule type="duplicateValues" dxfId="0" priority="1288"/>
  </conditionalFormatting>
  <conditionalFormatting sqref="KQC103">
    <cfRule type="duplicateValues" dxfId="0" priority="1287"/>
  </conditionalFormatting>
  <conditionalFormatting sqref="KQJ103">
    <cfRule type="duplicateValues" dxfId="0" priority="1286"/>
  </conditionalFormatting>
  <conditionalFormatting sqref="KQQ103">
    <cfRule type="duplicateValues" dxfId="0" priority="1285"/>
  </conditionalFormatting>
  <conditionalFormatting sqref="KQX103">
    <cfRule type="duplicateValues" dxfId="0" priority="1284"/>
  </conditionalFormatting>
  <conditionalFormatting sqref="KRE103">
    <cfRule type="duplicateValues" dxfId="0" priority="1283"/>
  </conditionalFormatting>
  <conditionalFormatting sqref="KRL103">
    <cfRule type="duplicateValues" dxfId="0" priority="1282"/>
  </conditionalFormatting>
  <conditionalFormatting sqref="KRS103">
    <cfRule type="duplicateValues" dxfId="0" priority="1281"/>
  </conditionalFormatting>
  <conditionalFormatting sqref="KRZ103">
    <cfRule type="duplicateValues" dxfId="0" priority="1280"/>
  </conditionalFormatting>
  <conditionalFormatting sqref="KSG103">
    <cfRule type="duplicateValues" dxfId="0" priority="1279"/>
  </conditionalFormatting>
  <conditionalFormatting sqref="KSN103">
    <cfRule type="duplicateValues" dxfId="0" priority="1278"/>
  </conditionalFormatting>
  <conditionalFormatting sqref="KSU103">
    <cfRule type="duplicateValues" dxfId="0" priority="1277"/>
  </conditionalFormatting>
  <conditionalFormatting sqref="KTB103">
    <cfRule type="duplicateValues" dxfId="0" priority="1276"/>
  </conditionalFormatting>
  <conditionalFormatting sqref="KTI103">
    <cfRule type="duplicateValues" dxfId="0" priority="1275"/>
  </conditionalFormatting>
  <conditionalFormatting sqref="KTP103">
    <cfRule type="duplicateValues" dxfId="0" priority="1274"/>
  </conditionalFormatting>
  <conditionalFormatting sqref="KTW103">
    <cfRule type="duplicateValues" dxfId="0" priority="1273"/>
  </conditionalFormatting>
  <conditionalFormatting sqref="KUD103">
    <cfRule type="duplicateValues" dxfId="0" priority="1272"/>
  </conditionalFormatting>
  <conditionalFormatting sqref="KUK103">
    <cfRule type="duplicateValues" dxfId="0" priority="1271"/>
  </conditionalFormatting>
  <conditionalFormatting sqref="KUR103">
    <cfRule type="duplicateValues" dxfId="0" priority="1270"/>
  </conditionalFormatting>
  <conditionalFormatting sqref="KUY103">
    <cfRule type="duplicateValues" dxfId="0" priority="1269"/>
  </conditionalFormatting>
  <conditionalFormatting sqref="KVF103">
    <cfRule type="duplicateValues" dxfId="0" priority="1268"/>
  </conditionalFormatting>
  <conditionalFormatting sqref="KVM103">
    <cfRule type="duplicateValues" dxfId="0" priority="1267"/>
  </conditionalFormatting>
  <conditionalFormatting sqref="KVT103">
    <cfRule type="duplicateValues" dxfId="0" priority="1266"/>
  </conditionalFormatting>
  <conditionalFormatting sqref="KWA103">
    <cfRule type="duplicateValues" dxfId="0" priority="1265"/>
  </conditionalFormatting>
  <conditionalFormatting sqref="KWH103">
    <cfRule type="duplicateValues" dxfId="0" priority="1264"/>
  </conditionalFormatting>
  <conditionalFormatting sqref="KWO103">
    <cfRule type="duplicateValues" dxfId="0" priority="1263"/>
  </conditionalFormatting>
  <conditionalFormatting sqref="KWV103">
    <cfRule type="duplicateValues" dxfId="0" priority="1262"/>
  </conditionalFormatting>
  <conditionalFormatting sqref="KXC103">
    <cfRule type="duplicateValues" dxfId="0" priority="1261"/>
  </conditionalFormatting>
  <conditionalFormatting sqref="KXJ103">
    <cfRule type="duplicateValues" dxfId="0" priority="1260"/>
  </conditionalFormatting>
  <conditionalFormatting sqref="KXQ103">
    <cfRule type="duplicateValues" dxfId="0" priority="1259"/>
  </conditionalFormatting>
  <conditionalFormatting sqref="KXX103">
    <cfRule type="duplicateValues" dxfId="0" priority="1258"/>
  </conditionalFormatting>
  <conditionalFormatting sqref="KYE103">
    <cfRule type="duplicateValues" dxfId="0" priority="1257"/>
  </conditionalFormatting>
  <conditionalFormatting sqref="KYL103">
    <cfRule type="duplicateValues" dxfId="0" priority="1256"/>
  </conditionalFormatting>
  <conditionalFormatting sqref="KYS103">
    <cfRule type="duplicateValues" dxfId="0" priority="1255"/>
  </conditionalFormatting>
  <conditionalFormatting sqref="KYZ103">
    <cfRule type="duplicateValues" dxfId="0" priority="1254"/>
  </conditionalFormatting>
  <conditionalFormatting sqref="KZG103">
    <cfRule type="duplicateValues" dxfId="0" priority="1253"/>
  </conditionalFormatting>
  <conditionalFormatting sqref="KZN103">
    <cfRule type="duplicateValues" dxfId="0" priority="1252"/>
  </conditionalFormatting>
  <conditionalFormatting sqref="KZU103">
    <cfRule type="duplicateValues" dxfId="0" priority="1251"/>
  </conditionalFormatting>
  <conditionalFormatting sqref="LAB103">
    <cfRule type="duplicateValues" dxfId="0" priority="1250"/>
  </conditionalFormatting>
  <conditionalFormatting sqref="LAI103">
    <cfRule type="duplicateValues" dxfId="0" priority="1249"/>
  </conditionalFormatting>
  <conditionalFormatting sqref="LAP103">
    <cfRule type="duplicateValues" dxfId="0" priority="1248"/>
  </conditionalFormatting>
  <conditionalFormatting sqref="LAW103">
    <cfRule type="duplicateValues" dxfId="0" priority="1247"/>
  </conditionalFormatting>
  <conditionalFormatting sqref="LBD103">
    <cfRule type="duplicateValues" dxfId="0" priority="1246"/>
  </conditionalFormatting>
  <conditionalFormatting sqref="LBK103">
    <cfRule type="duplicateValues" dxfId="0" priority="1245"/>
  </conditionalFormatting>
  <conditionalFormatting sqref="LBR103">
    <cfRule type="duplicateValues" dxfId="0" priority="1244"/>
  </conditionalFormatting>
  <conditionalFormatting sqref="LBY103">
    <cfRule type="duplicateValues" dxfId="0" priority="1243"/>
  </conditionalFormatting>
  <conditionalFormatting sqref="LCF103">
    <cfRule type="duplicateValues" dxfId="0" priority="1242"/>
  </conditionalFormatting>
  <conditionalFormatting sqref="LCM103">
    <cfRule type="duplicateValues" dxfId="0" priority="1241"/>
  </conditionalFormatting>
  <conditionalFormatting sqref="LCT103">
    <cfRule type="duplicateValues" dxfId="0" priority="1240"/>
  </conditionalFormatting>
  <conditionalFormatting sqref="LDA103">
    <cfRule type="duplicateValues" dxfId="0" priority="1239"/>
  </conditionalFormatting>
  <conditionalFormatting sqref="LDH103">
    <cfRule type="duplicateValues" dxfId="0" priority="1238"/>
  </conditionalFormatting>
  <conditionalFormatting sqref="LDO103">
    <cfRule type="duplicateValues" dxfId="0" priority="1237"/>
  </conditionalFormatting>
  <conditionalFormatting sqref="LDV103">
    <cfRule type="duplicateValues" dxfId="0" priority="1236"/>
  </conditionalFormatting>
  <conditionalFormatting sqref="LEC103">
    <cfRule type="duplicateValues" dxfId="0" priority="1235"/>
  </conditionalFormatting>
  <conditionalFormatting sqref="LEJ103">
    <cfRule type="duplicateValues" dxfId="0" priority="1234"/>
  </conditionalFormatting>
  <conditionalFormatting sqref="LEQ103">
    <cfRule type="duplicateValues" dxfId="0" priority="1233"/>
  </conditionalFormatting>
  <conditionalFormatting sqref="LEX103">
    <cfRule type="duplicateValues" dxfId="0" priority="1232"/>
  </conditionalFormatting>
  <conditionalFormatting sqref="LFE103">
    <cfRule type="duplicateValues" dxfId="0" priority="1231"/>
  </conditionalFormatting>
  <conditionalFormatting sqref="LFL103">
    <cfRule type="duplicateValues" dxfId="0" priority="1230"/>
  </conditionalFormatting>
  <conditionalFormatting sqref="LFS103">
    <cfRule type="duplicateValues" dxfId="0" priority="1229"/>
  </conditionalFormatting>
  <conditionalFormatting sqref="LFZ103">
    <cfRule type="duplicateValues" dxfId="0" priority="1228"/>
  </conditionalFormatting>
  <conditionalFormatting sqref="LGG103">
    <cfRule type="duplicateValues" dxfId="0" priority="1227"/>
  </conditionalFormatting>
  <conditionalFormatting sqref="LGN103">
    <cfRule type="duplicateValues" dxfId="0" priority="1226"/>
  </conditionalFormatting>
  <conditionalFormatting sqref="LGU103">
    <cfRule type="duplicateValues" dxfId="0" priority="1225"/>
  </conditionalFormatting>
  <conditionalFormatting sqref="LHB103">
    <cfRule type="duplicateValues" dxfId="0" priority="1224"/>
  </conditionalFormatting>
  <conditionalFormatting sqref="LHI103">
    <cfRule type="duplicateValues" dxfId="0" priority="1223"/>
  </conditionalFormatting>
  <conditionalFormatting sqref="LHP103">
    <cfRule type="duplicateValues" dxfId="0" priority="1222"/>
  </conditionalFormatting>
  <conditionalFormatting sqref="LHW103">
    <cfRule type="duplicateValues" dxfId="0" priority="1221"/>
  </conditionalFormatting>
  <conditionalFormatting sqref="LID103">
    <cfRule type="duplicateValues" dxfId="0" priority="1220"/>
  </conditionalFormatting>
  <conditionalFormatting sqref="LIK103">
    <cfRule type="duplicateValues" dxfId="0" priority="1219"/>
  </conditionalFormatting>
  <conditionalFormatting sqref="LIR103">
    <cfRule type="duplicateValues" dxfId="0" priority="1218"/>
  </conditionalFormatting>
  <conditionalFormatting sqref="LIY103">
    <cfRule type="duplicateValues" dxfId="0" priority="1217"/>
  </conditionalFormatting>
  <conditionalFormatting sqref="LJF103">
    <cfRule type="duplicateValues" dxfId="0" priority="1216"/>
  </conditionalFormatting>
  <conditionalFormatting sqref="LJM103">
    <cfRule type="duplicateValues" dxfId="0" priority="1215"/>
  </conditionalFormatting>
  <conditionalFormatting sqref="LJT103">
    <cfRule type="duplicateValues" dxfId="0" priority="1214"/>
  </conditionalFormatting>
  <conditionalFormatting sqref="LKA103">
    <cfRule type="duplicateValues" dxfId="0" priority="1213"/>
  </conditionalFormatting>
  <conditionalFormatting sqref="LKH103">
    <cfRule type="duplicateValues" dxfId="0" priority="1212"/>
  </conditionalFormatting>
  <conditionalFormatting sqref="LKO103">
    <cfRule type="duplicateValues" dxfId="0" priority="1211"/>
  </conditionalFormatting>
  <conditionalFormatting sqref="LKV103">
    <cfRule type="duplicateValues" dxfId="0" priority="1210"/>
  </conditionalFormatting>
  <conditionalFormatting sqref="LLC103">
    <cfRule type="duplicateValues" dxfId="0" priority="1209"/>
  </conditionalFormatting>
  <conditionalFormatting sqref="LLJ103">
    <cfRule type="duplicateValues" dxfId="0" priority="1208"/>
  </conditionalFormatting>
  <conditionalFormatting sqref="LLQ103">
    <cfRule type="duplicateValues" dxfId="0" priority="1207"/>
  </conditionalFormatting>
  <conditionalFormatting sqref="LLX103">
    <cfRule type="duplicateValues" dxfId="0" priority="1206"/>
  </conditionalFormatting>
  <conditionalFormatting sqref="LME103">
    <cfRule type="duplicateValues" dxfId="0" priority="1205"/>
  </conditionalFormatting>
  <conditionalFormatting sqref="LML103">
    <cfRule type="duplicateValues" dxfId="0" priority="1204"/>
  </conditionalFormatting>
  <conditionalFormatting sqref="LMS103">
    <cfRule type="duplicateValues" dxfId="0" priority="1203"/>
  </conditionalFormatting>
  <conditionalFormatting sqref="LMZ103">
    <cfRule type="duplicateValues" dxfId="0" priority="1202"/>
  </conditionalFormatting>
  <conditionalFormatting sqref="LNG103">
    <cfRule type="duplicateValues" dxfId="0" priority="1201"/>
  </conditionalFormatting>
  <conditionalFormatting sqref="LNN103">
    <cfRule type="duplicateValues" dxfId="0" priority="1200"/>
  </conditionalFormatting>
  <conditionalFormatting sqref="LNU103">
    <cfRule type="duplicateValues" dxfId="0" priority="1199"/>
  </conditionalFormatting>
  <conditionalFormatting sqref="LOB103">
    <cfRule type="duplicateValues" dxfId="0" priority="1198"/>
  </conditionalFormatting>
  <conditionalFormatting sqref="LOI103">
    <cfRule type="duplicateValues" dxfId="0" priority="1197"/>
  </conditionalFormatting>
  <conditionalFormatting sqref="LOP103">
    <cfRule type="duplicateValues" dxfId="0" priority="1196"/>
  </conditionalFormatting>
  <conditionalFormatting sqref="LOW103">
    <cfRule type="duplicateValues" dxfId="0" priority="1195"/>
  </conditionalFormatting>
  <conditionalFormatting sqref="LPD103">
    <cfRule type="duplicateValues" dxfId="0" priority="1194"/>
  </conditionalFormatting>
  <conditionalFormatting sqref="LPK103">
    <cfRule type="duplicateValues" dxfId="0" priority="1193"/>
  </conditionalFormatting>
  <conditionalFormatting sqref="LPR103">
    <cfRule type="duplicateValues" dxfId="0" priority="1192"/>
  </conditionalFormatting>
  <conditionalFormatting sqref="LPY103">
    <cfRule type="duplicateValues" dxfId="0" priority="1191"/>
  </conditionalFormatting>
  <conditionalFormatting sqref="LQF103">
    <cfRule type="duplicateValues" dxfId="0" priority="1190"/>
  </conditionalFormatting>
  <conditionalFormatting sqref="LQM103">
    <cfRule type="duplicateValues" dxfId="0" priority="1189"/>
  </conditionalFormatting>
  <conditionalFormatting sqref="LQT103">
    <cfRule type="duplicateValues" dxfId="0" priority="1188"/>
  </conditionalFormatting>
  <conditionalFormatting sqref="LRA103">
    <cfRule type="duplicateValues" dxfId="0" priority="1187"/>
  </conditionalFormatting>
  <conditionalFormatting sqref="LRH103">
    <cfRule type="duplicateValues" dxfId="0" priority="1186"/>
  </conditionalFormatting>
  <conditionalFormatting sqref="LRO103">
    <cfRule type="duplicateValues" dxfId="0" priority="1185"/>
  </conditionalFormatting>
  <conditionalFormatting sqref="LRV103">
    <cfRule type="duplicateValues" dxfId="0" priority="1184"/>
  </conditionalFormatting>
  <conditionalFormatting sqref="LSC103">
    <cfRule type="duplicateValues" dxfId="0" priority="1183"/>
  </conditionalFormatting>
  <conditionalFormatting sqref="LSJ103">
    <cfRule type="duplicateValues" dxfId="0" priority="1182"/>
  </conditionalFormatting>
  <conditionalFormatting sqref="LSQ103">
    <cfRule type="duplicateValues" dxfId="0" priority="1181"/>
  </conditionalFormatting>
  <conditionalFormatting sqref="LSX103">
    <cfRule type="duplicateValues" dxfId="0" priority="1180"/>
  </conditionalFormatting>
  <conditionalFormatting sqref="LTE103">
    <cfRule type="duplicateValues" dxfId="0" priority="1179"/>
  </conditionalFormatting>
  <conditionalFormatting sqref="LTL103">
    <cfRule type="duplicateValues" dxfId="0" priority="1178"/>
  </conditionalFormatting>
  <conditionalFormatting sqref="LTS103">
    <cfRule type="duplicateValues" dxfId="0" priority="1177"/>
  </conditionalFormatting>
  <conditionalFormatting sqref="LTZ103">
    <cfRule type="duplicateValues" dxfId="0" priority="1176"/>
  </conditionalFormatting>
  <conditionalFormatting sqref="LUG103">
    <cfRule type="duplicateValues" dxfId="0" priority="1175"/>
  </conditionalFormatting>
  <conditionalFormatting sqref="LUN103">
    <cfRule type="duplicateValues" dxfId="0" priority="1174"/>
  </conditionalFormatting>
  <conditionalFormatting sqref="LUU103">
    <cfRule type="duplicateValues" dxfId="0" priority="1173"/>
  </conditionalFormatting>
  <conditionalFormatting sqref="LVB103">
    <cfRule type="duplicateValues" dxfId="0" priority="1172"/>
  </conditionalFormatting>
  <conditionalFormatting sqref="LVI103">
    <cfRule type="duplicateValues" dxfId="0" priority="1171"/>
  </conditionalFormatting>
  <conditionalFormatting sqref="LVP103">
    <cfRule type="duplicateValues" dxfId="0" priority="1170"/>
  </conditionalFormatting>
  <conditionalFormatting sqref="LVW103">
    <cfRule type="duplicateValues" dxfId="0" priority="1169"/>
  </conditionalFormatting>
  <conditionalFormatting sqref="LWD103">
    <cfRule type="duplicateValues" dxfId="0" priority="1168"/>
  </conditionalFormatting>
  <conditionalFormatting sqref="LWK103">
    <cfRule type="duplicateValues" dxfId="0" priority="1167"/>
  </conditionalFormatting>
  <conditionalFormatting sqref="LWR103">
    <cfRule type="duplicateValues" dxfId="0" priority="1166"/>
  </conditionalFormatting>
  <conditionalFormatting sqref="LWY103">
    <cfRule type="duplicateValues" dxfId="0" priority="1165"/>
  </conditionalFormatting>
  <conditionalFormatting sqref="LXF103">
    <cfRule type="duplicateValues" dxfId="0" priority="1164"/>
  </conditionalFormatting>
  <conditionalFormatting sqref="LXM103">
    <cfRule type="duplicateValues" dxfId="0" priority="1163"/>
  </conditionalFormatting>
  <conditionalFormatting sqref="LXT103">
    <cfRule type="duplicateValues" dxfId="0" priority="1162"/>
  </conditionalFormatting>
  <conditionalFormatting sqref="LYA103">
    <cfRule type="duplicateValues" dxfId="0" priority="1161"/>
  </conditionalFormatting>
  <conditionalFormatting sqref="LYH103">
    <cfRule type="duplicateValues" dxfId="0" priority="1160"/>
  </conditionalFormatting>
  <conditionalFormatting sqref="LYO103">
    <cfRule type="duplicateValues" dxfId="0" priority="1159"/>
  </conditionalFormatting>
  <conditionalFormatting sqref="LYV103">
    <cfRule type="duplicateValues" dxfId="0" priority="1158"/>
  </conditionalFormatting>
  <conditionalFormatting sqref="LZC103">
    <cfRule type="duplicateValues" dxfId="0" priority="1157"/>
  </conditionalFormatting>
  <conditionalFormatting sqref="LZJ103">
    <cfRule type="duplicateValues" dxfId="0" priority="1156"/>
  </conditionalFormatting>
  <conditionalFormatting sqref="LZQ103">
    <cfRule type="duplicateValues" dxfId="0" priority="1155"/>
  </conditionalFormatting>
  <conditionalFormatting sqref="LZX103">
    <cfRule type="duplicateValues" dxfId="0" priority="1154"/>
  </conditionalFormatting>
  <conditionalFormatting sqref="MAE103">
    <cfRule type="duplicateValues" dxfId="0" priority="1153"/>
  </conditionalFormatting>
  <conditionalFormatting sqref="MAL103">
    <cfRule type="duplicateValues" dxfId="0" priority="1152"/>
  </conditionalFormatting>
  <conditionalFormatting sqref="MAS103">
    <cfRule type="duplicateValues" dxfId="0" priority="1151"/>
  </conditionalFormatting>
  <conditionalFormatting sqref="MAZ103">
    <cfRule type="duplicateValues" dxfId="0" priority="1150"/>
  </conditionalFormatting>
  <conditionalFormatting sqref="MBG103">
    <cfRule type="duplicateValues" dxfId="0" priority="1149"/>
  </conditionalFormatting>
  <conditionalFormatting sqref="MBN103">
    <cfRule type="duplicateValues" dxfId="0" priority="1148"/>
  </conditionalFormatting>
  <conditionalFormatting sqref="MBU103">
    <cfRule type="duplicateValues" dxfId="0" priority="1147"/>
  </conditionalFormatting>
  <conditionalFormatting sqref="MCB103">
    <cfRule type="duplicateValues" dxfId="0" priority="1146"/>
  </conditionalFormatting>
  <conditionalFormatting sqref="MCI103">
    <cfRule type="duplicateValues" dxfId="0" priority="1145"/>
  </conditionalFormatting>
  <conditionalFormatting sqref="MCP103">
    <cfRule type="duplicateValues" dxfId="0" priority="1144"/>
  </conditionalFormatting>
  <conditionalFormatting sqref="MCW103">
    <cfRule type="duplicateValues" dxfId="0" priority="1143"/>
  </conditionalFormatting>
  <conditionalFormatting sqref="MDD103">
    <cfRule type="duplicateValues" dxfId="0" priority="1142"/>
  </conditionalFormatting>
  <conditionalFormatting sqref="MDK103">
    <cfRule type="duplicateValues" dxfId="0" priority="1141"/>
  </conditionalFormatting>
  <conditionalFormatting sqref="MDR103">
    <cfRule type="duplicateValues" dxfId="0" priority="1140"/>
  </conditionalFormatting>
  <conditionalFormatting sqref="MDY103">
    <cfRule type="duplicateValues" dxfId="0" priority="1139"/>
  </conditionalFormatting>
  <conditionalFormatting sqref="MEF103">
    <cfRule type="duplicateValues" dxfId="0" priority="1138"/>
  </conditionalFormatting>
  <conditionalFormatting sqref="MEM103">
    <cfRule type="duplicateValues" dxfId="0" priority="1137"/>
  </conditionalFormatting>
  <conditionalFormatting sqref="MET103">
    <cfRule type="duplicateValues" dxfId="0" priority="1136"/>
  </conditionalFormatting>
  <conditionalFormatting sqref="MFA103">
    <cfRule type="duplicateValues" dxfId="0" priority="1135"/>
  </conditionalFormatting>
  <conditionalFormatting sqref="MFH103">
    <cfRule type="duplicateValues" dxfId="0" priority="1134"/>
  </conditionalFormatting>
  <conditionalFormatting sqref="MFO103">
    <cfRule type="duplicateValues" dxfId="0" priority="1133"/>
  </conditionalFormatting>
  <conditionalFormatting sqref="MFV103">
    <cfRule type="duplicateValues" dxfId="0" priority="1132"/>
  </conditionalFormatting>
  <conditionalFormatting sqref="MGC103">
    <cfRule type="duplicateValues" dxfId="0" priority="1131"/>
  </conditionalFormatting>
  <conditionalFormatting sqref="MGJ103">
    <cfRule type="duplicateValues" dxfId="0" priority="1130"/>
  </conditionalFormatting>
  <conditionalFormatting sqref="MGQ103">
    <cfRule type="duplicateValues" dxfId="0" priority="1129"/>
  </conditionalFormatting>
  <conditionalFormatting sqref="MGX103">
    <cfRule type="duplicateValues" dxfId="0" priority="1128"/>
  </conditionalFormatting>
  <conditionalFormatting sqref="MHE103">
    <cfRule type="duplicateValues" dxfId="0" priority="1127"/>
  </conditionalFormatting>
  <conditionalFormatting sqref="MHL103">
    <cfRule type="duplicateValues" dxfId="0" priority="1126"/>
  </conditionalFormatting>
  <conditionalFormatting sqref="MHS103">
    <cfRule type="duplicateValues" dxfId="0" priority="1125"/>
  </conditionalFormatting>
  <conditionalFormatting sqref="MHZ103">
    <cfRule type="duplicateValues" dxfId="0" priority="1124"/>
  </conditionalFormatting>
  <conditionalFormatting sqref="MIG103">
    <cfRule type="duplicateValues" dxfId="0" priority="1123"/>
  </conditionalFormatting>
  <conditionalFormatting sqref="MIN103">
    <cfRule type="duplicateValues" dxfId="0" priority="1122"/>
  </conditionalFormatting>
  <conditionalFormatting sqref="MIU103">
    <cfRule type="duplicateValues" dxfId="0" priority="1121"/>
  </conditionalFormatting>
  <conditionalFormatting sqref="MJB103">
    <cfRule type="duplicateValues" dxfId="0" priority="1120"/>
  </conditionalFormatting>
  <conditionalFormatting sqref="MJI103">
    <cfRule type="duplicateValues" dxfId="0" priority="1119"/>
  </conditionalFormatting>
  <conditionalFormatting sqref="MJP103">
    <cfRule type="duplicateValues" dxfId="0" priority="1118"/>
  </conditionalFormatting>
  <conditionalFormatting sqref="MJW103">
    <cfRule type="duplicateValues" dxfId="0" priority="1117"/>
  </conditionalFormatting>
  <conditionalFormatting sqref="MKD103">
    <cfRule type="duplicateValues" dxfId="0" priority="1116"/>
  </conditionalFormatting>
  <conditionalFormatting sqref="MKK103">
    <cfRule type="duplicateValues" dxfId="0" priority="1115"/>
  </conditionalFormatting>
  <conditionalFormatting sqref="MKR103">
    <cfRule type="duplicateValues" dxfId="0" priority="1114"/>
  </conditionalFormatting>
  <conditionalFormatting sqref="MKY103">
    <cfRule type="duplicateValues" dxfId="0" priority="1113"/>
  </conditionalFormatting>
  <conditionalFormatting sqref="MLF103">
    <cfRule type="duplicateValues" dxfId="0" priority="1112"/>
  </conditionalFormatting>
  <conditionalFormatting sqref="MLM103">
    <cfRule type="duplicateValues" dxfId="0" priority="1111"/>
  </conditionalFormatting>
  <conditionalFormatting sqref="MLT103">
    <cfRule type="duplicateValues" dxfId="0" priority="1110"/>
  </conditionalFormatting>
  <conditionalFormatting sqref="MMA103">
    <cfRule type="duplicateValues" dxfId="0" priority="1109"/>
  </conditionalFormatting>
  <conditionalFormatting sqref="MMH103">
    <cfRule type="duplicateValues" dxfId="0" priority="1108"/>
  </conditionalFormatting>
  <conditionalFormatting sqref="MMO103">
    <cfRule type="duplicateValues" dxfId="0" priority="1107"/>
  </conditionalFormatting>
  <conditionalFormatting sqref="MMV103">
    <cfRule type="duplicateValues" dxfId="0" priority="1106"/>
  </conditionalFormatting>
  <conditionalFormatting sqref="MNC103">
    <cfRule type="duplicateValues" dxfId="0" priority="1105"/>
  </conditionalFormatting>
  <conditionalFormatting sqref="MNJ103">
    <cfRule type="duplicateValues" dxfId="0" priority="1104"/>
  </conditionalFormatting>
  <conditionalFormatting sqref="MNQ103">
    <cfRule type="duplicateValues" dxfId="0" priority="1103"/>
  </conditionalFormatting>
  <conditionalFormatting sqref="MNX103">
    <cfRule type="duplicateValues" dxfId="0" priority="1102"/>
  </conditionalFormatting>
  <conditionalFormatting sqref="MOE103">
    <cfRule type="duplicateValues" dxfId="0" priority="1101"/>
  </conditionalFormatting>
  <conditionalFormatting sqref="MOL103">
    <cfRule type="duplicateValues" dxfId="0" priority="1100"/>
  </conditionalFormatting>
  <conditionalFormatting sqref="MOS103">
    <cfRule type="duplicateValues" dxfId="0" priority="1099"/>
  </conditionalFormatting>
  <conditionalFormatting sqref="MOZ103">
    <cfRule type="duplicateValues" dxfId="0" priority="1098"/>
  </conditionalFormatting>
  <conditionalFormatting sqref="MPG103">
    <cfRule type="duplicateValues" dxfId="0" priority="1097"/>
  </conditionalFormatting>
  <conditionalFormatting sqref="MPN103">
    <cfRule type="duplicateValues" dxfId="0" priority="1096"/>
  </conditionalFormatting>
  <conditionalFormatting sqref="MPU103">
    <cfRule type="duplicateValues" dxfId="0" priority="1095"/>
  </conditionalFormatting>
  <conditionalFormatting sqref="MQB103">
    <cfRule type="duplicateValues" dxfId="0" priority="1094"/>
  </conditionalFormatting>
  <conditionalFormatting sqref="MQI103">
    <cfRule type="duplicateValues" dxfId="0" priority="1093"/>
  </conditionalFormatting>
  <conditionalFormatting sqref="MQP103">
    <cfRule type="duplicateValues" dxfId="0" priority="1092"/>
  </conditionalFormatting>
  <conditionalFormatting sqref="MQW103">
    <cfRule type="duplicateValues" dxfId="0" priority="1091"/>
  </conditionalFormatting>
  <conditionalFormatting sqref="MRD103">
    <cfRule type="duplicateValues" dxfId="0" priority="1090"/>
  </conditionalFormatting>
  <conditionalFormatting sqref="MRK103">
    <cfRule type="duplicateValues" dxfId="0" priority="1089"/>
  </conditionalFormatting>
  <conditionalFormatting sqref="MRR103">
    <cfRule type="duplicateValues" dxfId="0" priority="1088"/>
  </conditionalFormatting>
  <conditionalFormatting sqref="MRY103">
    <cfRule type="duplicateValues" dxfId="0" priority="1087"/>
  </conditionalFormatting>
  <conditionalFormatting sqref="MSF103">
    <cfRule type="duplicateValues" dxfId="0" priority="1086"/>
  </conditionalFormatting>
  <conditionalFormatting sqref="MSM103">
    <cfRule type="duplicateValues" dxfId="0" priority="1085"/>
  </conditionalFormatting>
  <conditionalFormatting sqref="MST103">
    <cfRule type="duplicateValues" dxfId="0" priority="1084"/>
  </conditionalFormatting>
  <conditionalFormatting sqref="MTA103">
    <cfRule type="duplicateValues" dxfId="0" priority="1083"/>
  </conditionalFormatting>
  <conditionalFormatting sqref="MTH103">
    <cfRule type="duplicateValues" dxfId="0" priority="1082"/>
  </conditionalFormatting>
  <conditionalFormatting sqref="MTO103">
    <cfRule type="duplicateValues" dxfId="0" priority="1081"/>
  </conditionalFormatting>
  <conditionalFormatting sqref="MTV103">
    <cfRule type="duplicateValues" dxfId="0" priority="1080"/>
  </conditionalFormatting>
  <conditionalFormatting sqref="MUC103">
    <cfRule type="duplicateValues" dxfId="0" priority="1079"/>
  </conditionalFormatting>
  <conditionalFormatting sqref="MUJ103">
    <cfRule type="duplicateValues" dxfId="0" priority="1078"/>
  </conditionalFormatting>
  <conditionalFormatting sqref="MUQ103">
    <cfRule type="duplicateValues" dxfId="0" priority="1077"/>
  </conditionalFormatting>
  <conditionalFormatting sqref="MUX103">
    <cfRule type="duplicateValues" dxfId="0" priority="1076"/>
  </conditionalFormatting>
  <conditionalFormatting sqref="MVE103">
    <cfRule type="duplicateValues" dxfId="0" priority="1075"/>
  </conditionalFormatting>
  <conditionalFormatting sqref="MVL103">
    <cfRule type="duplicateValues" dxfId="0" priority="1074"/>
  </conditionalFormatting>
  <conditionalFormatting sqref="MVS103">
    <cfRule type="duplicateValues" dxfId="0" priority="1073"/>
  </conditionalFormatting>
  <conditionalFormatting sqref="MVZ103">
    <cfRule type="duplicateValues" dxfId="0" priority="1072"/>
  </conditionalFormatting>
  <conditionalFormatting sqref="MWG103">
    <cfRule type="duplicateValues" dxfId="0" priority="1071"/>
  </conditionalFormatting>
  <conditionalFormatting sqref="MWN103">
    <cfRule type="duplicateValues" dxfId="0" priority="1070"/>
  </conditionalFormatting>
  <conditionalFormatting sqref="MWU103">
    <cfRule type="duplicateValues" dxfId="0" priority="1069"/>
  </conditionalFormatting>
  <conditionalFormatting sqref="MXB103">
    <cfRule type="duplicateValues" dxfId="0" priority="1068"/>
  </conditionalFormatting>
  <conditionalFormatting sqref="MXI103">
    <cfRule type="duplicateValues" dxfId="0" priority="1067"/>
  </conditionalFormatting>
  <conditionalFormatting sqref="MXP103">
    <cfRule type="duplicateValues" dxfId="0" priority="1066"/>
  </conditionalFormatting>
  <conditionalFormatting sqref="MXW103">
    <cfRule type="duplicateValues" dxfId="0" priority="1065"/>
  </conditionalFormatting>
  <conditionalFormatting sqref="MYD103">
    <cfRule type="duplicateValues" dxfId="0" priority="1064"/>
  </conditionalFormatting>
  <conditionalFormatting sqref="MYK103">
    <cfRule type="duplicateValues" dxfId="0" priority="1063"/>
  </conditionalFormatting>
  <conditionalFormatting sqref="MYR103">
    <cfRule type="duplicateValues" dxfId="0" priority="1062"/>
  </conditionalFormatting>
  <conditionalFormatting sqref="MYY103">
    <cfRule type="duplicateValues" dxfId="0" priority="1061"/>
  </conditionalFormatting>
  <conditionalFormatting sqref="MZF103">
    <cfRule type="duplicateValues" dxfId="0" priority="1060"/>
  </conditionalFormatting>
  <conditionalFormatting sqref="MZM103">
    <cfRule type="duplicateValues" dxfId="0" priority="1059"/>
  </conditionalFormatting>
  <conditionalFormatting sqref="MZT103">
    <cfRule type="duplicateValues" dxfId="0" priority="1058"/>
  </conditionalFormatting>
  <conditionalFormatting sqref="NAA103">
    <cfRule type="duplicateValues" dxfId="0" priority="1057"/>
  </conditionalFormatting>
  <conditionalFormatting sqref="NAH103">
    <cfRule type="duplicateValues" dxfId="0" priority="1056"/>
  </conditionalFormatting>
  <conditionalFormatting sqref="NAO103">
    <cfRule type="duplicateValues" dxfId="0" priority="1055"/>
  </conditionalFormatting>
  <conditionalFormatting sqref="NAV103">
    <cfRule type="duplicateValues" dxfId="0" priority="1054"/>
  </conditionalFormatting>
  <conditionalFormatting sqref="NBC103">
    <cfRule type="duplicateValues" dxfId="0" priority="1053"/>
  </conditionalFormatting>
  <conditionalFormatting sqref="NBJ103">
    <cfRule type="duplicateValues" dxfId="0" priority="1052"/>
  </conditionalFormatting>
  <conditionalFormatting sqref="NBQ103">
    <cfRule type="duplicateValues" dxfId="0" priority="1051"/>
  </conditionalFormatting>
  <conditionalFormatting sqref="NBX103">
    <cfRule type="duplicateValues" dxfId="0" priority="1050"/>
  </conditionalFormatting>
  <conditionalFormatting sqref="NCE103">
    <cfRule type="duplicateValues" dxfId="0" priority="1049"/>
  </conditionalFormatting>
  <conditionalFormatting sqref="NCL103">
    <cfRule type="duplicateValues" dxfId="0" priority="1048"/>
  </conditionalFormatting>
  <conditionalFormatting sqref="NCS103">
    <cfRule type="duplicateValues" dxfId="0" priority="1047"/>
  </conditionalFormatting>
  <conditionalFormatting sqref="NCZ103">
    <cfRule type="duplicateValues" dxfId="0" priority="1046"/>
  </conditionalFormatting>
  <conditionalFormatting sqref="NDG103">
    <cfRule type="duplicateValues" dxfId="0" priority="1045"/>
  </conditionalFormatting>
  <conditionalFormatting sqref="NDN103">
    <cfRule type="duplicateValues" dxfId="0" priority="1044"/>
  </conditionalFormatting>
  <conditionalFormatting sqref="NDU103">
    <cfRule type="duplicateValues" dxfId="0" priority="1043"/>
  </conditionalFormatting>
  <conditionalFormatting sqref="NEB103">
    <cfRule type="duplicateValues" dxfId="0" priority="1042"/>
  </conditionalFormatting>
  <conditionalFormatting sqref="NEI103">
    <cfRule type="duplicateValues" dxfId="0" priority="1041"/>
  </conditionalFormatting>
  <conditionalFormatting sqref="NEP103">
    <cfRule type="duplicateValues" dxfId="0" priority="1040"/>
  </conditionalFormatting>
  <conditionalFormatting sqref="NEW103">
    <cfRule type="duplicateValues" dxfId="0" priority="1039"/>
  </conditionalFormatting>
  <conditionalFormatting sqref="NFD103">
    <cfRule type="duplicateValues" dxfId="0" priority="1038"/>
  </conditionalFormatting>
  <conditionalFormatting sqref="NFK103">
    <cfRule type="duplicateValues" dxfId="0" priority="1037"/>
  </conditionalFormatting>
  <conditionalFormatting sqref="NFR103">
    <cfRule type="duplicateValues" dxfId="0" priority="1036"/>
  </conditionalFormatting>
  <conditionalFormatting sqref="NFY103">
    <cfRule type="duplicateValues" dxfId="0" priority="1035"/>
  </conditionalFormatting>
  <conditionalFormatting sqref="NGF103">
    <cfRule type="duplicateValues" dxfId="0" priority="1034"/>
  </conditionalFormatting>
  <conditionalFormatting sqref="NGM103">
    <cfRule type="duplicateValues" dxfId="0" priority="1033"/>
  </conditionalFormatting>
  <conditionalFormatting sqref="NGT103">
    <cfRule type="duplicateValues" dxfId="0" priority="1032"/>
  </conditionalFormatting>
  <conditionalFormatting sqref="NHA103">
    <cfRule type="duplicateValues" dxfId="0" priority="1031"/>
  </conditionalFormatting>
  <conditionalFormatting sqref="NHH103">
    <cfRule type="duplicateValues" dxfId="0" priority="1030"/>
  </conditionalFormatting>
  <conditionalFormatting sqref="NHO103">
    <cfRule type="duplicateValues" dxfId="0" priority="1029"/>
  </conditionalFormatting>
  <conditionalFormatting sqref="NHV103">
    <cfRule type="duplicateValues" dxfId="0" priority="1028"/>
  </conditionalFormatting>
  <conditionalFormatting sqref="NIC103">
    <cfRule type="duplicateValues" dxfId="0" priority="1027"/>
  </conditionalFormatting>
  <conditionalFormatting sqref="NIJ103">
    <cfRule type="duplicateValues" dxfId="0" priority="1026"/>
  </conditionalFormatting>
  <conditionalFormatting sqref="NIQ103">
    <cfRule type="duplicateValues" dxfId="0" priority="1025"/>
  </conditionalFormatting>
  <conditionalFormatting sqref="NIX103">
    <cfRule type="duplicateValues" dxfId="0" priority="1024"/>
  </conditionalFormatting>
  <conditionalFormatting sqref="NJE103">
    <cfRule type="duplicateValues" dxfId="0" priority="1023"/>
  </conditionalFormatting>
  <conditionalFormatting sqref="NJL103">
    <cfRule type="duplicateValues" dxfId="0" priority="1022"/>
  </conditionalFormatting>
  <conditionalFormatting sqref="NJS103">
    <cfRule type="duplicateValues" dxfId="0" priority="1021"/>
  </conditionalFormatting>
  <conditionalFormatting sqref="NJZ103">
    <cfRule type="duplicateValues" dxfId="0" priority="1020"/>
  </conditionalFormatting>
  <conditionalFormatting sqref="NKG103">
    <cfRule type="duplicateValues" dxfId="0" priority="1019"/>
  </conditionalFormatting>
  <conditionalFormatting sqref="NKN103">
    <cfRule type="duplicateValues" dxfId="0" priority="1018"/>
  </conditionalFormatting>
  <conditionalFormatting sqref="NKU103">
    <cfRule type="duplicateValues" dxfId="0" priority="1017"/>
  </conditionalFormatting>
  <conditionalFormatting sqref="NLB103">
    <cfRule type="duplicateValues" dxfId="0" priority="1016"/>
  </conditionalFormatting>
  <conditionalFormatting sqref="NLI103">
    <cfRule type="duplicateValues" dxfId="0" priority="1015"/>
  </conditionalFormatting>
  <conditionalFormatting sqref="NLP103">
    <cfRule type="duplicateValues" dxfId="0" priority="1014"/>
  </conditionalFormatting>
  <conditionalFormatting sqref="NLW103">
    <cfRule type="duplicateValues" dxfId="0" priority="1013"/>
  </conditionalFormatting>
  <conditionalFormatting sqref="NMD103">
    <cfRule type="duplicateValues" dxfId="0" priority="1012"/>
  </conditionalFormatting>
  <conditionalFormatting sqref="NMK103">
    <cfRule type="duplicateValues" dxfId="0" priority="1011"/>
  </conditionalFormatting>
  <conditionalFormatting sqref="NMR103">
    <cfRule type="duplicateValues" dxfId="0" priority="1010"/>
  </conditionalFormatting>
  <conditionalFormatting sqref="NMY103">
    <cfRule type="duplicateValues" dxfId="0" priority="1009"/>
  </conditionalFormatting>
  <conditionalFormatting sqref="NNF103">
    <cfRule type="duplicateValues" dxfId="0" priority="1008"/>
  </conditionalFormatting>
  <conditionalFormatting sqref="NNM103">
    <cfRule type="duplicateValues" dxfId="0" priority="1007"/>
  </conditionalFormatting>
  <conditionalFormatting sqref="NNT103">
    <cfRule type="duplicateValues" dxfId="0" priority="1006"/>
  </conditionalFormatting>
  <conditionalFormatting sqref="NOA103">
    <cfRule type="duplicateValues" dxfId="0" priority="1005"/>
  </conditionalFormatting>
  <conditionalFormatting sqref="NOH103">
    <cfRule type="duplicateValues" dxfId="0" priority="1004"/>
  </conditionalFormatting>
  <conditionalFormatting sqref="NOO103">
    <cfRule type="duplicateValues" dxfId="0" priority="1003"/>
  </conditionalFormatting>
  <conditionalFormatting sqref="NOV103">
    <cfRule type="duplicateValues" dxfId="0" priority="1002"/>
  </conditionalFormatting>
  <conditionalFormatting sqref="NPC103">
    <cfRule type="duplicateValues" dxfId="0" priority="1001"/>
  </conditionalFormatting>
  <conditionalFormatting sqref="NPJ103">
    <cfRule type="duplicateValues" dxfId="0" priority="1000"/>
  </conditionalFormatting>
  <conditionalFormatting sqref="NPQ103">
    <cfRule type="duplicateValues" dxfId="0" priority="999"/>
  </conditionalFormatting>
  <conditionalFormatting sqref="NPX103">
    <cfRule type="duplicateValues" dxfId="0" priority="998"/>
  </conditionalFormatting>
  <conditionalFormatting sqref="NQE103">
    <cfRule type="duplicateValues" dxfId="0" priority="997"/>
  </conditionalFormatting>
  <conditionalFormatting sqref="NQL103">
    <cfRule type="duplicateValues" dxfId="0" priority="996"/>
  </conditionalFormatting>
  <conditionalFormatting sqref="NQS103">
    <cfRule type="duplicateValues" dxfId="0" priority="995"/>
  </conditionalFormatting>
  <conditionalFormatting sqref="NQZ103">
    <cfRule type="duplicateValues" dxfId="0" priority="994"/>
  </conditionalFormatting>
  <conditionalFormatting sqref="NRG103">
    <cfRule type="duplicateValues" dxfId="0" priority="993"/>
  </conditionalFormatting>
  <conditionalFormatting sqref="NRN103">
    <cfRule type="duplicateValues" dxfId="0" priority="992"/>
  </conditionalFormatting>
  <conditionalFormatting sqref="NRU103">
    <cfRule type="duplicateValues" dxfId="0" priority="991"/>
  </conditionalFormatting>
  <conditionalFormatting sqref="NSB103">
    <cfRule type="duplicateValues" dxfId="0" priority="990"/>
  </conditionalFormatting>
  <conditionalFormatting sqref="NSI103">
    <cfRule type="duplicateValues" dxfId="0" priority="989"/>
  </conditionalFormatting>
  <conditionalFormatting sqref="NSP103">
    <cfRule type="duplicateValues" dxfId="0" priority="988"/>
  </conditionalFormatting>
  <conditionalFormatting sqref="NSW103">
    <cfRule type="duplicateValues" dxfId="0" priority="987"/>
  </conditionalFormatting>
  <conditionalFormatting sqref="NTD103">
    <cfRule type="duplicateValues" dxfId="0" priority="986"/>
  </conditionalFormatting>
  <conditionalFormatting sqref="NTK103">
    <cfRule type="duplicateValues" dxfId="0" priority="985"/>
  </conditionalFormatting>
  <conditionalFormatting sqref="NTR103">
    <cfRule type="duplicateValues" dxfId="0" priority="984"/>
  </conditionalFormatting>
  <conditionalFormatting sqref="NTY103">
    <cfRule type="duplicateValues" dxfId="0" priority="983"/>
  </conditionalFormatting>
  <conditionalFormatting sqref="NUF103">
    <cfRule type="duplicateValues" dxfId="0" priority="982"/>
  </conditionalFormatting>
  <conditionalFormatting sqref="NUM103">
    <cfRule type="duplicateValues" dxfId="0" priority="981"/>
  </conditionalFormatting>
  <conditionalFormatting sqref="NUT103">
    <cfRule type="duplicateValues" dxfId="0" priority="980"/>
  </conditionalFormatting>
  <conditionalFormatting sqref="NVA103">
    <cfRule type="duplicateValues" dxfId="0" priority="979"/>
  </conditionalFormatting>
  <conditionalFormatting sqref="NVH103">
    <cfRule type="duplicateValues" dxfId="0" priority="978"/>
  </conditionalFormatting>
  <conditionalFormatting sqref="NVO103">
    <cfRule type="duplicateValues" dxfId="0" priority="977"/>
  </conditionalFormatting>
  <conditionalFormatting sqref="NVV103">
    <cfRule type="duplicateValues" dxfId="0" priority="976"/>
  </conditionalFormatting>
  <conditionalFormatting sqref="NWC103">
    <cfRule type="duplicateValues" dxfId="0" priority="975"/>
  </conditionalFormatting>
  <conditionalFormatting sqref="NWJ103">
    <cfRule type="duplicateValues" dxfId="0" priority="974"/>
  </conditionalFormatting>
  <conditionalFormatting sqref="NWQ103">
    <cfRule type="duplicateValues" dxfId="0" priority="973"/>
  </conditionalFormatting>
  <conditionalFormatting sqref="NWX103">
    <cfRule type="duplicateValues" dxfId="0" priority="972"/>
  </conditionalFormatting>
  <conditionalFormatting sqref="NXE103">
    <cfRule type="duplicateValues" dxfId="0" priority="971"/>
  </conditionalFormatting>
  <conditionalFormatting sqref="NXL103">
    <cfRule type="duplicateValues" dxfId="0" priority="970"/>
  </conditionalFormatting>
  <conditionalFormatting sqref="NXS103">
    <cfRule type="duplicateValues" dxfId="0" priority="969"/>
  </conditionalFormatting>
  <conditionalFormatting sqref="NXZ103">
    <cfRule type="duplicateValues" dxfId="0" priority="968"/>
  </conditionalFormatting>
  <conditionalFormatting sqref="NYG103">
    <cfRule type="duplicateValues" dxfId="0" priority="967"/>
  </conditionalFormatting>
  <conditionalFormatting sqref="NYN103">
    <cfRule type="duplicateValues" dxfId="0" priority="966"/>
  </conditionalFormatting>
  <conditionalFormatting sqref="NYU103">
    <cfRule type="duplicateValues" dxfId="0" priority="965"/>
  </conditionalFormatting>
  <conditionalFormatting sqref="NZB103">
    <cfRule type="duplicateValues" dxfId="0" priority="964"/>
  </conditionalFormatting>
  <conditionalFormatting sqref="NZI103">
    <cfRule type="duplicateValues" dxfId="0" priority="963"/>
  </conditionalFormatting>
  <conditionalFormatting sqref="NZP103">
    <cfRule type="duplicateValues" dxfId="0" priority="962"/>
  </conditionalFormatting>
  <conditionalFormatting sqref="NZW103">
    <cfRule type="duplicateValues" dxfId="0" priority="961"/>
  </conditionalFormatting>
  <conditionalFormatting sqref="OAD103">
    <cfRule type="duplicateValues" dxfId="0" priority="960"/>
  </conditionalFormatting>
  <conditionalFormatting sqref="OAK103">
    <cfRule type="duplicateValues" dxfId="0" priority="959"/>
  </conditionalFormatting>
  <conditionalFormatting sqref="OAR103">
    <cfRule type="duplicateValues" dxfId="0" priority="958"/>
  </conditionalFormatting>
  <conditionalFormatting sqref="OAY103">
    <cfRule type="duplicateValues" dxfId="0" priority="957"/>
  </conditionalFormatting>
  <conditionalFormatting sqref="OBF103">
    <cfRule type="duplicateValues" dxfId="0" priority="956"/>
  </conditionalFormatting>
  <conditionalFormatting sqref="OBM103">
    <cfRule type="duplicateValues" dxfId="0" priority="955"/>
  </conditionalFormatting>
  <conditionalFormatting sqref="OBT103">
    <cfRule type="duplicateValues" dxfId="0" priority="954"/>
  </conditionalFormatting>
  <conditionalFormatting sqref="OCA103">
    <cfRule type="duplicateValues" dxfId="0" priority="953"/>
  </conditionalFormatting>
  <conditionalFormatting sqref="OCH103">
    <cfRule type="duplicateValues" dxfId="0" priority="952"/>
  </conditionalFormatting>
  <conditionalFormatting sqref="OCO103">
    <cfRule type="duplicateValues" dxfId="0" priority="951"/>
  </conditionalFormatting>
  <conditionalFormatting sqref="OCV103">
    <cfRule type="duplicateValues" dxfId="0" priority="950"/>
  </conditionalFormatting>
  <conditionalFormatting sqref="ODC103">
    <cfRule type="duplicateValues" dxfId="0" priority="949"/>
  </conditionalFormatting>
  <conditionalFormatting sqref="ODJ103">
    <cfRule type="duplicateValues" dxfId="0" priority="948"/>
  </conditionalFormatting>
  <conditionalFormatting sqref="ODQ103">
    <cfRule type="duplicateValues" dxfId="0" priority="947"/>
  </conditionalFormatting>
  <conditionalFormatting sqref="ODX103">
    <cfRule type="duplicateValues" dxfId="0" priority="946"/>
  </conditionalFormatting>
  <conditionalFormatting sqref="OEE103">
    <cfRule type="duplicateValues" dxfId="0" priority="945"/>
  </conditionalFormatting>
  <conditionalFormatting sqref="OEL103">
    <cfRule type="duplicateValues" dxfId="0" priority="944"/>
  </conditionalFormatting>
  <conditionalFormatting sqref="OES103">
    <cfRule type="duplicateValues" dxfId="0" priority="943"/>
  </conditionalFormatting>
  <conditionalFormatting sqref="OEZ103">
    <cfRule type="duplicateValues" dxfId="0" priority="942"/>
  </conditionalFormatting>
  <conditionalFormatting sqref="OFG103">
    <cfRule type="duplicateValues" dxfId="0" priority="941"/>
  </conditionalFormatting>
  <conditionalFormatting sqref="OFN103">
    <cfRule type="duplicateValues" dxfId="0" priority="940"/>
  </conditionalFormatting>
  <conditionalFormatting sqref="OFU103">
    <cfRule type="duplicateValues" dxfId="0" priority="939"/>
  </conditionalFormatting>
  <conditionalFormatting sqref="OGB103">
    <cfRule type="duplicateValues" dxfId="0" priority="938"/>
  </conditionalFormatting>
  <conditionalFormatting sqref="OGI103">
    <cfRule type="duplicateValues" dxfId="0" priority="937"/>
  </conditionalFormatting>
  <conditionalFormatting sqref="OGP103">
    <cfRule type="duplicateValues" dxfId="0" priority="936"/>
  </conditionalFormatting>
  <conditionalFormatting sqref="OGW103">
    <cfRule type="duplicateValues" dxfId="0" priority="935"/>
  </conditionalFormatting>
  <conditionalFormatting sqref="OHD103">
    <cfRule type="duplicateValues" dxfId="0" priority="934"/>
  </conditionalFormatting>
  <conditionalFormatting sqref="OHK103">
    <cfRule type="duplicateValues" dxfId="0" priority="933"/>
  </conditionalFormatting>
  <conditionalFormatting sqref="OHR103">
    <cfRule type="duplicateValues" dxfId="0" priority="932"/>
  </conditionalFormatting>
  <conditionalFormatting sqref="OHY103">
    <cfRule type="duplicateValues" dxfId="0" priority="931"/>
  </conditionalFormatting>
  <conditionalFormatting sqref="OIF103">
    <cfRule type="duplicateValues" dxfId="0" priority="930"/>
  </conditionalFormatting>
  <conditionalFormatting sqref="OIM103">
    <cfRule type="duplicateValues" dxfId="0" priority="929"/>
  </conditionalFormatting>
  <conditionalFormatting sqref="OIT103">
    <cfRule type="duplicateValues" dxfId="0" priority="928"/>
  </conditionalFormatting>
  <conditionalFormatting sqref="OJA103">
    <cfRule type="duplicateValues" dxfId="0" priority="927"/>
  </conditionalFormatting>
  <conditionalFormatting sqref="OJH103">
    <cfRule type="duplicateValues" dxfId="0" priority="926"/>
  </conditionalFormatting>
  <conditionalFormatting sqref="OJO103">
    <cfRule type="duplicateValues" dxfId="0" priority="925"/>
  </conditionalFormatting>
  <conditionalFormatting sqref="OJV103">
    <cfRule type="duplicateValues" dxfId="0" priority="924"/>
  </conditionalFormatting>
  <conditionalFormatting sqref="OKC103">
    <cfRule type="duplicateValues" dxfId="0" priority="923"/>
  </conditionalFormatting>
  <conditionalFormatting sqref="OKJ103">
    <cfRule type="duplicateValues" dxfId="0" priority="922"/>
  </conditionalFormatting>
  <conditionalFormatting sqref="OKQ103">
    <cfRule type="duplicateValues" dxfId="0" priority="921"/>
  </conditionalFormatting>
  <conditionalFormatting sqref="OKX103">
    <cfRule type="duplicateValues" dxfId="0" priority="920"/>
  </conditionalFormatting>
  <conditionalFormatting sqref="OLE103">
    <cfRule type="duplicateValues" dxfId="0" priority="919"/>
  </conditionalFormatting>
  <conditionalFormatting sqref="OLL103">
    <cfRule type="duplicateValues" dxfId="0" priority="918"/>
  </conditionalFormatting>
  <conditionalFormatting sqref="OLS103">
    <cfRule type="duplicateValues" dxfId="0" priority="917"/>
  </conditionalFormatting>
  <conditionalFormatting sqref="OLZ103">
    <cfRule type="duplicateValues" dxfId="0" priority="916"/>
  </conditionalFormatting>
  <conditionalFormatting sqref="OMG103">
    <cfRule type="duplicateValues" dxfId="0" priority="915"/>
  </conditionalFormatting>
  <conditionalFormatting sqref="OMN103">
    <cfRule type="duplicateValues" dxfId="0" priority="914"/>
  </conditionalFormatting>
  <conditionalFormatting sqref="OMU103">
    <cfRule type="duplicateValues" dxfId="0" priority="913"/>
  </conditionalFormatting>
  <conditionalFormatting sqref="ONB103">
    <cfRule type="duplicateValues" dxfId="0" priority="912"/>
  </conditionalFormatting>
  <conditionalFormatting sqref="ONI103">
    <cfRule type="duplicateValues" dxfId="0" priority="911"/>
  </conditionalFormatting>
  <conditionalFormatting sqref="ONP103">
    <cfRule type="duplicateValues" dxfId="0" priority="910"/>
  </conditionalFormatting>
  <conditionalFormatting sqref="ONW103">
    <cfRule type="duplicateValues" dxfId="0" priority="909"/>
  </conditionalFormatting>
  <conditionalFormatting sqref="OOD103">
    <cfRule type="duplicateValues" dxfId="0" priority="908"/>
  </conditionalFormatting>
  <conditionalFormatting sqref="OOK103">
    <cfRule type="duplicateValues" dxfId="0" priority="907"/>
  </conditionalFormatting>
  <conditionalFormatting sqref="OOR103">
    <cfRule type="duplicateValues" dxfId="0" priority="906"/>
  </conditionalFormatting>
  <conditionalFormatting sqref="OOY103">
    <cfRule type="duplicateValues" dxfId="0" priority="905"/>
  </conditionalFormatting>
  <conditionalFormatting sqref="OPF103">
    <cfRule type="duplicateValues" dxfId="0" priority="904"/>
  </conditionalFormatting>
  <conditionalFormatting sqref="OPM103">
    <cfRule type="duplicateValues" dxfId="0" priority="903"/>
  </conditionalFormatting>
  <conditionalFormatting sqref="OPT103">
    <cfRule type="duplicateValues" dxfId="0" priority="902"/>
  </conditionalFormatting>
  <conditionalFormatting sqref="OQA103">
    <cfRule type="duplicateValues" dxfId="0" priority="901"/>
  </conditionalFormatting>
  <conditionalFormatting sqref="OQH103">
    <cfRule type="duplicateValues" dxfId="0" priority="900"/>
  </conditionalFormatting>
  <conditionalFormatting sqref="OQO103">
    <cfRule type="duplicateValues" dxfId="0" priority="899"/>
  </conditionalFormatting>
  <conditionalFormatting sqref="OQV103">
    <cfRule type="duplicateValues" dxfId="0" priority="898"/>
  </conditionalFormatting>
  <conditionalFormatting sqref="ORC103">
    <cfRule type="duplicateValues" dxfId="0" priority="897"/>
  </conditionalFormatting>
  <conditionalFormatting sqref="ORJ103">
    <cfRule type="duplicateValues" dxfId="0" priority="896"/>
  </conditionalFormatting>
  <conditionalFormatting sqref="ORQ103">
    <cfRule type="duplicateValues" dxfId="0" priority="895"/>
  </conditionalFormatting>
  <conditionalFormatting sqref="ORX103">
    <cfRule type="duplicateValues" dxfId="0" priority="894"/>
  </conditionalFormatting>
  <conditionalFormatting sqref="OSE103">
    <cfRule type="duplicateValues" dxfId="0" priority="893"/>
  </conditionalFormatting>
  <conditionalFormatting sqref="OSL103">
    <cfRule type="duplicateValues" dxfId="0" priority="892"/>
  </conditionalFormatting>
  <conditionalFormatting sqref="OSS103">
    <cfRule type="duplicateValues" dxfId="0" priority="891"/>
  </conditionalFormatting>
  <conditionalFormatting sqref="OSZ103">
    <cfRule type="duplicateValues" dxfId="0" priority="890"/>
  </conditionalFormatting>
  <conditionalFormatting sqref="OTG103">
    <cfRule type="duplicateValues" dxfId="0" priority="889"/>
  </conditionalFormatting>
  <conditionalFormatting sqref="OTN103">
    <cfRule type="duplicateValues" dxfId="0" priority="888"/>
  </conditionalFormatting>
  <conditionalFormatting sqref="OTU103">
    <cfRule type="duplicateValues" dxfId="0" priority="887"/>
  </conditionalFormatting>
  <conditionalFormatting sqref="OUB103">
    <cfRule type="duplicateValues" dxfId="0" priority="886"/>
  </conditionalFormatting>
  <conditionalFormatting sqref="OUI103">
    <cfRule type="duplicateValues" dxfId="0" priority="885"/>
  </conditionalFormatting>
  <conditionalFormatting sqref="OUP103">
    <cfRule type="duplicateValues" dxfId="0" priority="884"/>
  </conditionalFormatting>
  <conditionalFormatting sqref="OUW103">
    <cfRule type="duplicateValues" dxfId="0" priority="883"/>
  </conditionalFormatting>
  <conditionalFormatting sqref="OVD103">
    <cfRule type="duplicateValues" dxfId="0" priority="882"/>
  </conditionalFormatting>
  <conditionalFormatting sqref="OVK103">
    <cfRule type="duplicateValues" dxfId="0" priority="881"/>
  </conditionalFormatting>
  <conditionalFormatting sqref="OVR103">
    <cfRule type="duplicateValues" dxfId="0" priority="880"/>
  </conditionalFormatting>
  <conditionalFormatting sqref="OVY103">
    <cfRule type="duplicateValues" dxfId="0" priority="879"/>
  </conditionalFormatting>
  <conditionalFormatting sqref="OWF103">
    <cfRule type="duplicateValues" dxfId="0" priority="878"/>
  </conditionalFormatting>
  <conditionalFormatting sqref="OWM103">
    <cfRule type="duplicateValues" dxfId="0" priority="877"/>
  </conditionalFormatting>
  <conditionalFormatting sqref="OWT103">
    <cfRule type="duplicateValues" dxfId="0" priority="876"/>
  </conditionalFormatting>
  <conditionalFormatting sqref="OXA103">
    <cfRule type="duplicateValues" dxfId="0" priority="875"/>
  </conditionalFormatting>
  <conditionalFormatting sqref="OXH103">
    <cfRule type="duplicateValues" dxfId="0" priority="874"/>
  </conditionalFormatting>
  <conditionalFormatting sqref="OXO103">
    <cfRule type="duplicateValues" dxfId="0" priority="873"/>
  </conditionalFormatting>
  <conditionalFormatting sqref="OXV103">
    <cfRule type="duplicateValues" dxfId="0" priority="872"/>
  </conditionalFormatting>
  <conditionalFormatting sqref="OYC103">
    <cfRule type="duplicateValues" dxfId="0" priority="871"/>
  </conditionalFormatting>
  <conditionalFormatting sqref="OYJ103">
    <cfRule type="duplicateValues" dxfId="0" priority="870"/>
  </conditionalFormatting>
  <conditionalFormatting sqref="OYQ103">
    <cfRule type="duplicateValues" dxfId="0" priority="869"/>
  </conditionalFormatting>
  <conditionalFormatting sqref="OYX103">
    <cfRule type="duplicateValues" dxfId="0" priority="868"/>
  </conditionalFormatting>
  <conditionalFormatting sqref="OZE103">
    <cfRule type="duplicateValues" dxfId="0" priority="867"/>
  </conditionalFormatting>
  <conditionalFormatting sqref="OZL103">
    <cfRule type="duplicateValues" dxfId="0" priority="866"/>
  </conditionalFormatting>
  <conditionalFormatting sqref="OZS103">
    <cfRule type="duplicateValues" dxfId="0" priority="865"/>
  </conditionalFormatting>
  <conditionalFormatting sqref="OZZ103">
    <cfRule type="duplicateValues" dxfId="0" priority="864"/>
  </conditionalFormatting>
  <conditionalFormatting sqref="PAG103">
    <cfRule type="duplicateValues" dxfId="0" priority="863"/>
  </conditionalFormatting>
  <conditionalFormatting sqref="PAN103">
    <cfRule type="duplicateValues" dxfId="0" priority="862"/>
  </conditionalFormatting>
  <conditionalFormatting sqref="PAU103">
    <cfRule type="duplicateValues" dxfId="0" priority="861"/>
  </conditionalFormatting>
  <conditionalFormatting sqref="PBB103">
    <cfRule type="duplicateValues" dxfId="0" priority="860"/>
  </conditionalFormatting>
  <conditionalFormatting sqref="PBI103">
    <cfRule type="duplicateValues" dxfId="0" priority="859"/>
  </conditionalFormatting>
  <conditionalFormatting sqref="PBP103">
    <cfRule type="duplicateValues" dxfId="0" priority="858"/>
  </conditionalFormatting>
  <conditionalFormatting sqref="PBW103">
    <cfRule type="duplicateValues" dxfId="0" priority="857"/>
  </conditionalFormatting>
  <conditionalFormatting sqref="PCD103">
    <cfRule type="duplicateValues" dxfId="0" priority="856"/>
  </conditionalFormatting>
  <conditionalFormatting sqref="PCK103">
    <cfRule type="duplicateValues" dxfId="0" priority="855"/>
  </conditionalFormatting>
  <conditionalFormatting sqref="PCR103">
    <cfRule type="duplicateValues" dxfId="0" priority="854"/>
  </conditionalFormatting>
  <conditionalFormatting sqref="PCY103">
    <cfRule type="duplicateValues" dxfId="0" priority="853"/>
  </conditionalFormatting>
  <conditionalFormatting sqref="PDF103">
    <cfRule type="duplicateValues" dxfId="0" priority="852"/>
  </conditionalFormatting>
  <conditionalFormatting sqref="PDM103">
    <cfRule type="duplicateValues" dxfId="0" priority="851"/>
  </conditionalFormatting>
  <conditionalFormatting sqref="PDT103">
    <cfRule type="duplicateValues" dxfId="0" priority="850"/>
  </conditionalFormatting>
  <conditionalFormatting sqref="PEA103">
    <cfRule type="duplicateValues" dxfId="0" priority="849"/>
  </conditionalFormatting>
  <conditionalFormatting sqref="PEH103">
    <cfRule type="duplicateValues" dxfId="0" priority="848"/>
  </conditionalFormatting>
  <conditionalFormatting sqref="PEO103">
    <cfRule type="duplicateValues" dxfId="0" priority="847"/>
  </conditionalFormatting>
  <conditionalFormatting sqref="PEV103">
    <cfRule type="duplicateValues" dxfId="0" priority="846"/>
  </conditionalFormatting>
  <conditionalFormatting sqref="PFC103">
    <cfRule type="duplicateValues" dxfId="0" priority="845"/>
  </conditionalFormatting>
  <conditionalFormatting sqref="PFJ103">
    <cfRule type="duplicateValues" dxfId="0" priority="844"/>
  </conditionalFormatting>
  <conditionalFormatting sqref="PFQ103">
    <cfRule type="duplicateValues" dxfId="0" priority="843"/>
  </conditionalFormatting>
  <conditionalFormatting sqref="PFX103">
    <cfRule type="duplicateValues" dxfId="0" priority="842"/>
  </conditionalFormatting>
  <conditionalFormatting sqref="PGE103">
    <cfRule type="duplicateValues" dxfId="0" priority="841"/>
  </conditionalFormatting>
  <conditionalFormatting sqref="PGL103">
    <cfRule type="duplicateValues" dxfId="0" priority="840"/>
  </conditionalFormatting>
  <conditionalFormatting sqref="PGS103">
    <cfRule type="duplicateValues" dxfId="0" priority="839"/>
  </conditionalFormatting>
  <conditionalFormatting sqref="PGZ103">
    <cfRule type="duplicateValues" dxfId="0" priority="838"/>
  </conditionalFormatting>
  <conditionalFormatting sqref="PHG103">
    <cfRule type="duplicateValues" dxfId="0" priority="837"/>
  </conditionalFormatting>
  <conditionalFormatting sqref="PHN103">
    <cfRule type="duplicateValues" dxfId="0" priority="836"/>
  </conditionalFormatting>
  <conditionalFormatting sqref="PHU103">
    <cfRule type="duplicateValues" dxfId="0" priority="835"/>
  </conditionalFormatting>
  <conditionalFormatting sqref="PIB103">
    <cfRule type="duplicateValues" dxfId="0" priority="834"/>
  </conditionalFormatting>
  <conditionalFormatting sqref="PII103">
    <cfRule type="duplicateValues" dxfId="0" priority="833"/>
  </conditionalFormatting>
  <conditionalFormatting sqref="PIP103">
    <cfRule type="duplicateValues" dxfId="0" priority="832"/>
  </conditionalFormatting>
  <conditionalFormatting sqref="PIW103">
    <cfRule type="duplicateValues" dxfId="0" priority="831"/>
  </conditionalFormatting>
  <conditionalFormatting sqref="PJD103">
    <cfRule type="duplicateValues" dxfId="0" priority="830"/>
  </conditionalFormatting>
  <conditionalFormatting sqref="PJK103">
    <cfRule type="duplicateValues" dxfId="0" priority="829"/>
  </conditionalFormatting>
  <conditionalFormatting sqref="PJR103">
    <cfRule type="duplicateValues" dxfId="0" priority="828"/>
  </conditionalFormatting>
  <conditionalFormatting sqref="PJY103">
    <cfRule type="duplicateValues" dxfId="0" priority="827"/>
  </conditionalFormatting>
  <conditionalFormatting sqref="PKF103">
    <cfRule type="duplicateValues" dxfId="0" priority="826"/>
  </conditionalFormatting>
  <conditionalFormatting sqref="PKM103">
    <cfRule type="duplicateValues" dxfId="0" priority="825"/>
  </conditionalFormatting>
  <conditionalFormatting sqref="PKT103">
    <cfRule type="duplicateValues" dxfId="0" priority="824"/>
  </conditionalFormatting>
  <conditionalFormatting sqref="PLA103">
    <cfRule type="duplicateValues" dxfId="0" priority="823"/>
  </conditionalFormatting>
  <conditionalFormatting sqref="PLH103">
    <cfRule type="duplicateValues" dxfId="0" priority="822"/>
  </conditionalFormatting>
  <conditionalFormatting sqref="PLO103">
    <cfRule type="duplicateValues" dxfId="0" priority="821"/>
  </conditionalFormatting>
  <conditionalFormatting sqref="PLV103">
    <cfRule type="duplicateValues" dxfId="0" priority="820"/>
  </conditionalFormatting>
  <conditionalFormatting sqref="PMC103">
    <cfRule type="duplicateValues" dxfId="0" priority="819"/>
  </conditionalFormatting>
  <conditionalFormatting sqref="PMJ103">
    <cfRule type="duplicateValues" dxfId="0" priority="818"/>
  </conditionalFormatting>
  <conditionalFormatting sqref="PMQ103">
    <cfRule type="duplicateValues" dxfId="0" priority="817"/>
  </conditionalFormatting>
  <conditionalFormatting sqref="PMX103">
    <cfRule type="duplicateValues" dxfId="0" priority="816"/>
  </conditionalFormatting>
  <conditionalFormatting sqref="PNE103">
    <cfRule type="duplicateValues" dxfId="0" priority="815"/>
  </conditionalFormatting>
  <conditionalFormatting sqref="PNL103">
    <cfRule type="duplicateValues" dxfId="0" priority="814"/>
  </conditionalFormatting>
  <conditionalFormatting sqref="PNS103">
    <cfRule type="duplicateValues" dxfId="0" priority="813"/>
  </conditionalFormatting>
  <conditionalFormatting sqref="PNZ103">
    <cfRule type="duplicateValues" dxfId="0" priority="812"/>
  </conditionalFormatting>
  <conditionalFormatting sqref="POG103">
    <cfRule type="duplicateValues" dxfId="0" priority="811"/>
  </conditionalFormatting>
  <conditionalFormatting sqref="PON103">
    <cfRule type="duplicateValues" dxfId="0" priority="810"/>
  </conditionalFormatting>
  <conditionalFormatting sqref="POU103">
    <cfRule type="duplicateValues" dxfId="0" priority="809"/>
  </conditionalFormatting>
  <conditionalFormatting sqref="PPB103">
    <cfRule type="duplicateValues" dxfId="0" priority="808"/>
  </conditionalFormatting>
  <conditionalFormatting sqref="PPI103">
    <cfRule type="duplicateValues" dxfId="0" priority="807"/>
  </conditionalFormatting>
  <conditionalFormatting sqref="PPP103">
    <cfRule type="duplicateValues" dxfId="0" priority="806"/>
  </conditionalFormatting>
  <conditionalFormatting sqref="PPW103">
    <cfRule type="duplicateValues" dxfId="0" priority="805"/>
  </conditionalFormatting>
  <conditionalFormatting sqref="PQD103">
    <cfRule type="duplicateValues" dxfId="0" priority="804"/>
  </conditionalFormatting>
  <conditionalFormatting sqref="PQK103">
    <cfRule type="duplicateValues" dxfId="0" priority="803"/>
  </conditionalFormatting>
  <conditionalFormatting sqref="PQR103">
    <cfRule type="duplicateValues" dxfId="0" priority="802"/>
  </conditionalFormatting>
  <conditionalFormatting sqref="PQY103">
    <cfRule type="duplicateValues" dxfId="0" priority="801"/>
  </conditionalFormatting>
  <conditionalFormatting sqref="PRF103">
    <cfRule type="duplicateValues" dxfId="0" priority="800"/>
  </conditionalFormatting>
  <conditionalFormatting sqref="PRM103">
    <cfRule type="duplicateValues" dxfId="0" priority="799"/>
  </conditionalFormatting>
  <conditionalFormatting sqref="PRT103">
    <cfRule type="duplicateValues" dxfId="0" priority="798"/>
  </conditionalFormatting>
  <conditionalFormatting sqref="PSA103">
    <cfRule type="duplicateValues" dxfId="0" priority="797"/>
  </conditionalFormatting>
  <conditionalFormatting sqref="PSH103">
    <cfRule type="duplicateValues" dxfId="0" priority="796"/>
  </conditionalFormatting>
  <conditionalFormatting sqref="PSO103">
    <cfRule type="duplicateValues" dxfId="0" priority="795"/>
  </conditionalFormatting>
  <conditionalFormatting sqref="PSV103">
    <cfRule type="duplicateValues" dxfId="0" priority="794"/>
  </conditionalFormatting>
  <conditionalFormatting sqref="PTC103">
    <cfRule type="duplicateValues" dxfId="0" priority="793"/>
  </conditionalFormatting>
  <conditionalFormatting sqref="PTJ103">
    <cfRule type="duplicateValues" dxfId="0" priority="792"/>
  </conditionalFormatting>
  <conditionalFormatting sqref="PTQ103">
    <cfRule type="duplicateValues" dxfId="0" priority="791"/>
  </conditionalFormatting>
  <conditionalFormatting sqref="PTX103">
    <cfRule type="duplicateValues" dxfId="0" priority="790"/>
  </conditionalFormatting>
  <conditionalFormatting sqref="PUE103">
    <cfRule type="duplicateValues" dxfId="0" priority="789"/>
  </conditionalFormatting>
  <conditionalFormatting sqref="PUL103">
    <cfRule type="duplicateValues" dxfId="0" priority="788"/>
  </conditionalFormatting>
  <conditionalFormatting sqref="PUS103">
    <cfRule type="duplicateValues" dxfId="0" priority="787"/>
  </conditionalFormatting>
  <conditionalFormatting sqref="PUZ103">
    <cfRule type="duplicateValues" dxfId="0" priority="786"/>
  </conditionalFormatting>
  <conditionalFormatting sqref="PVG103">
    <cfRule type="duplicateValues" dxfId="0" priority="785"/>
  </conditionalFormatting>
  <conditionalFormatting sqref="PVN103">
    <cfRule type="duplicateValues" dxfId="0" priority="784"/>
  </conditionalFormatting>
  <conditionalFormatting sqref="PVU103">
    <cfRule type="duplicateValues" dxfId="0" priority="783"/>
  </conditionalFormatting>
  <conditionalFormatting sqref="PWB103">
    <cfRule type="duplicateValues" dxfId="0" priority="782"/>
  </conditionalFormatting>
  <conditionalFormatting sqref="PWI103">
    <cfRule type="duplicateValues" dxfId="0" priority="781"/>
  </conditionalFormatting>
  <conditionalFormatting sqref="PWP103">
    <cfRule type="duplicateValues" dxfId="0" priority="780"/>
  </conditionalFormatting>
  <conditionalFormatting sqref="PWW103">
    <cfRule type="duplicateValues" dxfId="0" priority="779"/>
  </conditionalFormatting>
  <conditionalFormatting sqref="PXD103">
    <cfRule type="duplicateValues" dxfId="0" priority="778"/>
  </conditionalFormatting>
  <conditionalFormatting sqref="PXK103">
    <cfRule type="duplicateValues" dxfId="0" priority="777"/>
  </conditionalFormatting>
  <conditionalFormatting sqref="PXR103">
    <cfRule type="duplicateValues" dxfId="0" priority="776"/>
  </conditionalFormatting>
  <conditionalFormatting sqref="PXY103">
    <cfRule type="duplicateValues" dxfId="0" priority="775"/>
  </conditionalFormatting>
  <conditionalFormatting sqref="PYF103">
    <cfRule type="duplicateValues" dxfId="0" priority="774"/>
  </conditionalFormatting>
  <conditionalFormatting sqref="PYM103">
    <cfRule type="duplicateValues" dxfId="0" priority="773"/>
  </conditionalFormatting>
  <conditionalFormatting sqref="PYT103">
    <cfRule type="duplicateValues" dxfId="0" priority="772"/>
  </conditionalFormatting>
  <conditionalFormatting sqref="PZA103">
    <cfRule type="duplicateValues" dxfId="0" priority="771"/>
  </conditionalFormatting>
  <conditionalFormatting sqref="PZH103">
    <cfRule type="duplicateValues" dxfId="0" priority="770"/>
  </conditionalFormatting>
  <conditionalFormatting sqref="PZO103">
    <cfRule type="duplicateValues" dxfId="0" priority="769"/>
  </conditionalFormatting>
  <conditionalFormatting sqref="PZV103">
    <cfRule type="duplicateValues" dxfId="0" priority="768"/>
  </conditionalFormatting>
  <conditionalFormatting sqref="QAC103">
    <cfRule type="duplicateValues" dxfId="0" priority="767"/>
  </conditionalFormatting>
  <conditionalFormatting sqref="QAJ103">
    <cfRule type="duplicateValues" dxfId="0" priority="766"/>
  </conditionalFormatting>
  <conditionalFormatting sqref="QAQ103">
    <cfRule type="duplicateValues" dxfId="0" priority="765"/>
  </conditionalFormatting>
  <conditionalFormatting sqref="QAX103">
    <cfRule type="duplicateValues" dxfId="0" priority="764"/>
  </conditionalFormatting>
  <conditionalFormatting sqref="QBE103">
    <cfRule type="duplicateValues" dxfId="0" priority="763"/>
  </conditionalFormatting>
  <conditionalFormatting sqref="QBL103">
    <cfRule type="duplicateValues" dxfId="0" priority="762"/>
  </conditionalFormatting>
  <conditionalFormatting sqref="QBS103">
    <cfRule type="duplicateValues" dxfId="0" priority="761"/>
  </conditionalFormatting>
  <conditionalFormatting sqref="QBZ103">
    <cfRule type="duplicateValues" dxfId="0" priority="760"/>
  </conditionalFormatting>
  <conditionalFormatting sqref="QCG103">
    <cfRule type="duplicateValues" dxfId="0" priority="759"/>
  </conditionalFormatting>
  <conditionalFormatting sqref="QCN103">
    <cfRule type="duplicateValues" dxfId="0" priority="758"/>
  </conditionalFormatting>
  <conditionalFormatting sqref="QCU103">
    <cfRule type="duplicateValues" dxfId="0" priority="757"/>
  </conditionalFormatting>
  <conditionalFormatting sqref="QDB103">
    <cfRule type="duplicateValues" dxfId="0" priority="756"/>
  </conditionalFormatting>
  <conditionalFormatting sqref="QDI103">
    <cfRule type="duplicateValues" dxfId="0" priority="755"/>
  </conditionalFormatting>
  <conditionalFormatting sqref="QDP103">
    <cfRule type="duplicateValues" dxfId="0" priority="754"/>
  </conditionalFormatting>
  <conditionalFormatting sqref="QDW103">
    <cfRule type="duplicateValues" dxfId="0" priority="753"/>
  </conditionalFormatting>
  <conditionalFormatting sqref="QED103">
    <cfRule type="duplicateValues" dxfId="0" priority="752"/>
  </conditionalFormatting>
  <conditionalFormatting sqref="QEK103">
    <cfRule type="duplicateValues" dxfId="0" priority="751"/>
  </conditionalFormatting>
  <conditionalFormatting sqref="QER103">
    <cfRule type="duplicateValues" dxfId="0" priority="750"/>
  </conditionalFormatting>
  <conditionalFormatting sqref="QEY103">
    <cfRule type="duplicateValues" dxfId="0" priority="749"/>
  </conditionalFormatting>
  <conditionalFormatting sqref="QFF103">
    <cfRule type="duplicateValues" dxfId="0" priority="748"/>
  </conditionalFormatting>
  <conditionalFormatting sqref="QFM103">
    <cfRule type="duplicateValues" dxfId="0" priority="747"/>
  </conditionalFormatting>
  <conditionalFormatting sqref="QFT103">
    <cfRule type="duplicateValues" dxfId="0" priority="746"/>
  </conditionalFormatting>
  <conditionalFormatting sqref="QGA103">
    <cfRule type="duplicateValues" dxfId="0" priority="745"/>
  </conditionalFormatting>
  <conditionalFormatting sqref="QGH103">
    <cfRule type="duplicateValues" dxfId="0" priority="744"/>
  </conditionalFormatting>
  <conditionalFormatting sqref="QGO103">
    <cfRule type="duplicateValues" dxfId="0" priority="743"/>
  </conditionalFormatting>
  <conditionalFormatting sqref="QGV103">
    <cfRule type="duplicateValues" dxfId="0" priority="742"/>
  </conditionalFormatting>
  <conditionalFormatting sqref="QHC103">
    <cfRule type="duplicateValues" dxfId="0" priority="741"/>
  </conditionalFormatting>
  <conditionalFormatting sqref="QHJ103">
    <cfRule type="duplicateValues" dxfId="0" priority="740"/>
  </conditionalFormatting>
  <conditionalFormatting sqref="QHQ103">
    <cfRule type="duplicateValues" dxfId="0" priority="739"/>
  </conditionalFormatting>
  <conditionalFormatting sqref="QHX103">
    <cfRule type="duplicateValues" dxfId="0" priority="738"/>
  </conditionalFormatting>
  <conditionalFormatting sqref="QIE103">
    <cfRule type="duplicateValues" dxfId="0" priority="737"/>
  </conditionalFormatting>
  <conditionalFormatting sqref="QIL103">
    <cfRule type="duplicateValues" dxfId="0" priority="736"/>
  </conditionalFormatting>
  <conditionalFormatting sqref="QIS103">
    <cfRule type="duplicateValues" dxfId="0" priority="735"/>
  </conditionalFormatting>
  <conditionalFormatting sqref="QIZ103">
    <cfRule type="duplicateValues" dxfId="0" priority="734"/>
  </conditionalFormatting>
  <conditionalFormatting sqref="QJG103">
    <cfRule type="duplicateValues" dxfId="0" priority="733"/>
  </conditionalFormatting>
  <conditionalFormatting sqref="QJN103">
    <cfRule type="duplicateValues" dxfId="0" priority="732"/>
  </conditionalFormatting>
  <conditionalFormatting sqref="QJU103">
    <cfRule type="duplicateValues" dxfId="0" priority="731"/>
  </conditionalFormatting>
  <conditionalFormatting sqref="QKB103">
    <cfRule type="duplicateValues" dxfId="0" priority="730"/>
  </conditionalFormatting>
  <conditionalFormatting sqref="QKI103">
    <cfRule type="duplicateValues" dxfId="0" priority="729"/>
  </conditionalFormatting>
  <conditionalFormatting sqref="QKP103">
    <cfRule type="duplicateValues" dxfId="0" priority="728"/>
  </conditionalFormatting>
  <conditionalFormatting sqref="QKW103">
    <cfRule type="duplicateValues" dxfId="0" priority="727"/>
  </conditionalFormatting>
  <conditionalFormatting sqref="QLD103">
    <cfRule type="duplicateValues" dxfId="0" priority="726"/>
  </conditionalFormatting>
  <conditionalFormatting sqref="QLK103">
    <cfRule type="duplicateValues" dxfId="0" priority="725"/>
  </conditionalFormatting>
  <conditionalFormatting sqref="QLR103">
    <cfRule type="duplicateValues" dxfId="0" priority="724"/>
  </conditionalFormatting>
  <conditionalFormatting sqref="QLY103">
    <cfRule type="duplicateValues" dxfId="0" priority="723"/>
  </conditionalFormatting>
  <conditionalFormatting sqref="QMF103">
    <cfRule type="duplicateValues" dxfId="0" priority="722"/>
  </conditionalFormatting>
  <conditionalFormatting sqref="QMM103">
    <cfRule type="duplicateValues" dxfId="0" priority="721"/>
  </conditionalFormatting>
  <conditionalFormatting sqref="QMT103">
    <cfRule type="duplicateValues" dxfId="0" priority="720"/>
  </conditionalFormatting>
  <conditionalFormatting sqref="QNA103">
    <cfRule type="duplicateValues" dxfId="0" priority="719"/>
  </conditionalFormatting>
  <conditionalFormatting sqref="QNH103">
    <cfRule type="duplicateValues" dxfId="0" priority="718"/>
  </conditionalFormatting>
  <conditionalFormatting sqref="QNO103">
    <cfRule type="duplicateValues" dxfId="0" priority="717"/>
  </conditionalFormatting>
  <conditionalFormatting sqref="QNV103">
    <cfRule type="duplicateValues" dxfId="0" priority="716"/>
  </conditionalFormatting>
  <conditionalFormatting sqref="QOC103">
    <cfRule type="duplicateValues" dxfId="0" priority="715"/>
  </conditionalFormatting>
  <conditionalFormatting sqref="QOJ103">
    <cfRule type="duplicateValues" dxfId="0" priority="714"/>
  </conditionalFormatting>
  <conditionalFormatting sqref="QOQ103">
    <cfRule type="duplicateValues" dxfId="0" priority="713"/>
  </conditionalFormatting>
  <conditionalFormatting sqref="QOX103">
    <cfRule type="duplicateValues" dxfId="0" priority="712"/>
  </conditionalFormatting>
  <conditionalFormatting sqref="QPE103">
    <cfRule type="duplicateValues" dxfId="0" priority="711"/>
  </conditionalFormatting>
  <conditionalFormatting sqref="QPL103">
    <cfRule type="duplicateValues" dxfId="0" priority="710"/>
  </conditionalFormatting>
  <conditionalFormatting sqref="QPS103">
    <cfRule type="duplicateValues" dxfId="0" priority="709"/>
  </conditionalFormatting>
  <conditionalFormatting sqref="QPZ103">
    <cfRule type="duplicateValues" dxfId="0" priority="708"/>
  </conditionalFormatting>
  <conditionalFormatting sqref="QQG103">
    <cfRule type="duplicateValues" dxfId="0" priority="707"/>
  </conditionalFormatting>
  <conditionalFormatting sqref="QQN103">
    <cfRule type="duplicateValues" dxfId="0" priority="706"/>
  </conditionalFormatting>
  <conditionalFormatting sqref="QQU103">
    <cfRule type="duplicateValues" dxfId="0" priority="705"/>
  </conditionalFormatting>
  <conditionalFormatting sqref="QRB103">
    <cfRule type="duplicateValues" dxfId="0" priority="704"/>
  </conditionalFormatting>
  <conditionalFormatting sqref="QRI103">
    <cfRule type="duplicateValues" dxfId="0" priority="703"/>
  </conditionalFormatting>
  <conditionalFormatting sqref="QRP103">
    <cfRule type="duplicateValues" dxfId="0" priority="702"/>
  </conditionalFormatting>
  <conditionalFormatting sqref="QRW103">
    <cfRule type="duplicateValues" dxfId="0" priority="701"/>
  </conditionalFormatting>
  <conditionalFormatting sqref="QSD103">
    <cfRule type="duplicateValues" dxfId="0" priority="700"/>
  </conditionalFormatting>
  <conditionalFormatting sqref="QSK103">
    <cfRule type="duplicateValues" dxfId="0" priority="699"/>
  </conditionalFormatting>
  <conditionalFormatting sqref="QSR103">
    <cfRule type="duplicateValues" dxfId="0" priority="698"/>
  </conditionalFormatting>
  <conditionalFormatting sqref="QSY103">
    <cfRule type="duplicateValues" dxfId="0" priority="697"/>
  </conditionalFormatting>
  <conditionalFormatting sqref="QTF103">
    <cfRule type="duplicateValues" dxfId="0" priority="696"/>
  </conditionalFormatting>
  <conditionalFormatting sqref="QTM103">
    <cfRule type="duplicateValues" dxfId="0" priority="695"/>
  </conditionalFormatting>
  <conditionalFormatting sqref="QTT103">
    <cfRule type="duplicateValues" dxfId="0" priority="694"/>
  </conditionalFormatting>
  <conditionalFormatting sqref="QUA103">
    <cfRule type="duplicateValues" dxfId="0" priority="693"/>
  </conditionalFormatting>
  <conditionalFormatting sqref="QUH103">
    <cfRule type="duplicateValues" dxfId="0" priority="692"/>
  </conditionalFormatting>
  <conditionalFormatting sqref="QUO103">
    <cfRule type="duplicateValues" dxfId="0" priority="691"/>
  </conditionalFormatting>
  <conditionalFormatting sqref="QUV103">
    <cfRule type="duplicateValues" dxfId="0" priority="690"/>
  </conditionalFormatting>
  <conditionalFormatting sqref="QVC103">
    <cfRule type="duplicateValues" dxfId="0" priority="689"/>
  </conditionalFormatting>
  <conditionalFormatting sqref="QVJ103">
    <cfRule type="duplicateValues" dxfId="0" priority="688"/>
  </conditionalFormatting>
  <conditionalFormatting sqref="QVQ103">
    <cfRule type="duplicateValues" dxfId="0" priority="687"/>
  </conditionalFormatting>
  <conditionalFormatting sqref="QVX103">
    <cfRule type="duplicateValues" dxfId="0" priority="686"/>
  </conditionalFormatting>
  <conditionalFormatting sqref="QWE103">
    <cfRule type="duplicateValues" dxfId="0" priority="685"/>
  </conditionalFormatting>
  <conditionalFormatting sqref="QWL103">
    <cfRule type="duplicateValues" dxfId="0" priority="684"/>
  </conditionalFormatting>
  <conditionalFormatting sqref="QWS103">
    <cfRule type="duplicateValues" dxfId="0" priority="683"/>
  </conditionalFormatting>
  <conditionalFormatting sqref="QWZ103">
    <cfRule type="duplicateValues" dxfId="0" priority="682"/>
  </conditionalFormatting>
  <conditionalFormatting sqref="QXG103">
    <cfRule type="duplicateValues" dxfId="0" priority="681"/>
  </conditionalFormatting>
  <conditionalFormatting sqref="QXN103">
    <cfRule type="duplicateValues" dxfId="0" priority="680"/>
  </conditionalFormatting>
  <conditionalFormatting sqref="QXU103">
    <cfRule type="duplicateValues" dxfId="0" priority="679"/>
  </conditionalFormatting>
  <conditionalFormatting sqref="QYB103">
    <cfRule type="duplicateValues" dxfId="0" priority="678"/>
  </conditionalFormatting>
  <conditionalFormatting sqref="QYI103">
    <cfRule type="duplicateValues" dxfId="0" priority="677"/>
  </conditionalFormatting>
  <conditionalFormatting sqref="QYP103">
    <cfRule type="duplicateValues" dxfId="0" priority="676"/>
  </conditionalFormatting>
  <conditionalFormatting sqref="QYW103">
    <cfRule type="duplicateValues" dxfId="0" priority="675"/>
  </conditionalFormatting>
  <conditionalFormatting sqref="QZD103">
    <cfRule type="duplicateValues" dxfId="0" priority="674"/>
  </conditionalFormatting>
  <conditionalFormatting sqref="QZK103">
    <cfRule type="duplicateValues" dxfId="0" priority="673"/>
  </conditionalFormatting>
  <conditionalFormatting sqref="QZR103">
    <cfRule type="duplicateValues" dxfId="0" priority="672"/>
  </conditionalFormatting>
  <conditionalFormatting sqref="QZY103">
    <cfRule type="duplicateValues" dxfId="0" priority="671"/>
  </conditionalFormatting>
  <conditionalFormatting sqref="RAF103">
    <cfRule type="duplicateValues" dxfId="0" priority="670"/>
  </conditionalFormatting>
  <conditionalFormatting sqref="RAM103">
    <cfRule type="duplicateValues" dxfId="0" priority="669"/>
  </conditionalFormatting>
  <conditionalFormatting sqref="RAT103">
    <cfRule type="duplicateValues" dxfId="0" priority="668"/>
  </conditionalFormatting>
  <conditionalFormatting sqref="RBA103">
    <cfRule type="duplicateValues" dxfId="0" priority="667"/>
  </conditionalFormatting>
  <conditionalFormatting sqref="RBH103">
    <cfRule type="duplicateValues" dxfId="0" priority="666"/>
  </conditionalFormatting>
  <conditionalFormatting sqref="RBO103">
    <cfRule type="duplicateValues" dxfId="0" priority="665"/>
  </conditionalFormatting>
  <conditionalFormatting sqref="RBV103">
    <cfRule type="duplicateValues" dxfId="0" priority="664"/>
  </conditionalFormatting>
  <conditionalFormatting sqref="RCC103">
    <cfRule type="duplicateValues" dxfId="0" priority="663"/>
  </conditionalFormatting>
  <conditionalFormatting sqref="RCJ103">
    <cfRule type="duplicateValues" dxfId="0" priority="662"/>
  </conditionalFormatting>
  <conditionalFormatting sqref="RCQ103">
    <cfRule type="duplicateValues" dxfId="0" priority="661"/>
  </conditionalFormatting>
  <conditionalFormatting sqref="RCX103">
    <cfRule type="duplicateValues" dxfId="0" priority="660"/>
  </conditionalFormatting>
  <conditionalFormatting sqref="RDE103">
    <cfRule type="duplicateValues" dxfId="0" priority="659"/>
  </conditionalFormatting>
  <conditionalFormatting sqref="RDL103">
    <cfRule type="duplicateValues" dxfId="0" priority="658"/>
  </conditionalFormatting>
  <conditionalFormatting sqref="RDS103">
    <cfRule type="duplicateValues" dxfId="0" priority="657"/>
  </conditionalFormatting>
  <conditionalFormatting sqref="RDZ103">
    <cfRule type="duplicateValues" dxfId="0" priority="656"/>
  </conditionalFormatting>
  <conditionalFormatting sqref="REG103">
    <cfRule type="duplicateValues" dxfId="0" priority="655"/>
  </conditionalFormatting>
  <conditionalFormatting sqref="REN103">
    <cfRule type="duplicateValues" dxfId="0" priority="654"/>
  </conditionalFormatting>
  <conditionalFormatting sqref="REU103">
    <cfRule type="duplicateValues" dxfId="0" priority="653"/>
  </conditionalFormatting>
  <conditionalFormatting sqref="RFB103">
    <cfRule type="duplicateValues" dxfId="0" priority="652"/>
  </conditionalFormatting>
  <conditionalFormatting sqref="RFI103">
    <cfRule type="duplicateValues" dxfId="0" priority="651"/>
  </conditionalFormatting>
  <conditionalFormatting sqref="RFP103">
    <cfRule type="duplicateValues" dxfId="0" priority="650"/>
  </conditionalFormatting>
  <conditionalFormatting sqref="RFW103">
    <cfRule type="duplicateValues" dxfId="0" priority="649"/>
  </conditionalFormatting>
  <conditionalFormatting sqref="RGD103">
    <cfRule type="duplicateValues" dxfId="0" priority="648"/>
  </conditionalFormatting>
  <conditionalFormatting sqref="RGK103">
    <cfRule type="duplicateValues" dxfId="0" priority="647"/>
  </conditionalFormatting>
  <conditionalFormatting sqref="RGR103">
    <cfRule type="duplicateValues" dxfId="0" priority="646"/>
  </conditionalFormatting>
  <conditionalFormatting sqref="RGY103">
    <cfRule type="duplicateValues" dxfId="0" priority="645"/>
  </conditionalFormatting>
  <conditionalFormatting sqref="RHF103">
    <cfRule type="duplicateValues" dxfId="0" priority="644"/>
  </conditionalFormatting>
  <conditionalFormatting sqref="RHM103">
    <cfRule type="duplicateValues" dxfId="0" priority="643"/>
  </conditionalFormatting>
  <conditionalFormatting sqref="RHT103">
    <cfRule type="duplicateValues" dxfId="0" priority="642"/>
  </conditionalFormatting>
  <conditionalFormatting sqref="RIA103">
    <cfRule type="duplicateValues" dxfId="0" priority="641"/>
  </conditionalFormatting>
  <conditionalFormatting sqref="RIH103">
    <cfRule type="duplicateValues" dxfId="0" priority="640"/>
  </conditionalFormatting>
  <conditionalFormatting sqref="RIO103">
    <cfRule type="duplicateValues" dxfId="0" priority="639"/>
  </conditionalFormatting>
  <conditionalFormatting sqref="RIV103">
    <cfRule type="duplicateValues" dxfId="0" priority="638"/>
  </conditionalFormatting>
  <conditionalFormatting sqref="RJC103">
    <cfRule type="duplicateValues" dxfId="0" priority="637"/>
  </conditionalFormatting>
  <conditionalFormatting sqref="RJJ103">
    <cfRule type="duplicateValues" dxfId="0" priority="636"/>
  </conditionalFormatting>
  <conditionalFormatting sqref="RJQ103">
    <cfRule type="duplicateValues" dxfId="0" priority="635"/>
  </conditionalFormatting>
  <conditionalFormatting sqref="RJX103">
    <cfRule type="duplicateValues" dxfId="0" priority="634"/>
  </conditionalFormatting>
  <conditionalFormatting sqref="RKE103">
    <cfRule type="duplicateValues" dxfId="0" priority="633"/>
  </conditionalFormatting>
  <conditionalFormatting sqref="RKL103">
    <cfRule type="duplicateValues" dxfId="0" priority="632"/>
  </conditionalFormatting>
  <conditionalFormatting sqref="RKS103">
    <cfRule type="duplicateValues" dxfId="0" priority="631"/>
  </conditionalFormatting>
  <conditionalFormatting sqref="RKZ103">
    <cfRule type="duplicateValues" dxfId="0" priority="630"/>
  </conditionalFormatting>
  <conditionalFormatting sqref="RLG103">
    <cfRule type="duplicateValues" dxfId="0" priority="629"/>
  </conditionalFormatting>
  <conditionalFormatting sqref="RLN103">
    <cfRule type="duplicateValues" dxfId="0" priority="628"/>
  </conditionalFormatting>
  <conditionalFormatting sqref="RLU103">
    <cfRule type="duplicateValues" dxfId="0" priority="627"/>
  </conditionalFormatting>
  <conditionalFormatting sqref="RMB103">
    <cfRule type="duplicateValues" dxfId="0" priority="626"/>
  </conditionalFormatting>
  <conditionalFormatting sqref="RMI103">
    <cfRule type="duplicateValues" dxfId="0" priority="625"/>
  </conditionalFormatting>
  <conditionalFormatting sqref="RMP103">
    <cfRule type="duplicateValues" dxfId="0" priority="624"/>
  </conditionalFormatting>
  <conditionalFormatting sqref="RMW103">
    <cfRule type="duplicateValues" dxfId="0" priority="623"/>
  </conditionalFormatting>
  <conditionalFormatting sqref="RND103">
    <cfRule type="duplicateValues" dxfId="0" priority="622"/>
  </conditionalFormatting>
  <conditionalFormatting sqref="RNK103">
    <cfRule type="duplicateValues" dxfId="0" priority="621"/>
  </conditionalFormatting>
  <conditionalFormatting sqref="RNR103">
    <cfRule type="duplicateValues" dxfId="0" priority="620"/>
  </conditionalFormatting>
  <conditionalFormatting sqref="RNY103">
    <cfRule type="duplicateValues" dxfId="0" priority="619"/>
  </conditionalFormatting>
  <conditionalFormatting sqref="ROF103">
    <cfRule type="duplicateValues" dxfId="0" priority="618"/>
  </conditionalFormatting>
  <conditionalFormatting sqref="ROM103">
    <cfRule type="duplicateValues" dxfId="0" priority="617"/>
  </conditionalFormatting>
  <conditionalFormatting sqref="ROT103">
    <cfRule type="duplicateValues" dxfId="0" priority="616"/>
  </conditionalFormatting>
  <conditionalFormatting sqref="RPA103">
    <cfRule type="duplicateValues" dxfId="0" priority="615"/>
  </conditionalFormatting>
  <conditionalFormatting sqref="RPH103">
    <cfRule type="duplicateValues" dxfId="0" priority="614"/>
  </conditionalFormatting>
  <conditionalFormatting sqref="RPO103">
    <cfRule type="duplicateValues" dxfId="0" priority="613"/>
  </conditionalFormatting>
  <conditionalFormatting sqref="RPV103">
    <cfRule type="duplicateValues" dxfId="0" priority="612"/>
  </conditionalFormatting>
  <conditionalFormatting sqref="RQC103">
    <cfRule type="duplicateValues" dxfId="0" priority="611"/>
  </conditionalFormatting>
  <conditionalFormatting sqref="RQJ103">
    <cfRule type="duplicateValues" dxfId="0" priority="610"/>
  </conditionalFormatting>
  <conditionalFormatting sqref="RQQ103">
    <cfRule type="duplicateValues" dxfId="0" priority="609"/>
  </conditionalFormatting>
  <conditionalFormatting sqref="RQX103">
    <cfRule type="duplicateValues" dxfId="0" priority="608"/>
  </conditionalFormatting>
  <conditionalFormatting sqref="RRE103">
    <cfRule type="duplicateValues" dxfId="0" priority="607"/>
  </conditionalFormatting>
  <conditionalFormatting sqref="RRL103">
    <cfRule type="duplicateValues" dxfId="0" priority="606"/>
  </conditionalFormatting>
  <conditionalFormatting sqref="RRS103">
    <cfRule type="duplicateValues" dxfId="0" priority="605"/>
  </conditionalFormatting>
  <conditionalFormatting sqref="RRZ103">
    <cfRule type="duplicateValues" dxfId="0" priority="604"/>
  </conditionalFormatting>
  <conditionalFormatting sqref="RSG103">
    <cfRule type="duplicateValues" dxfId="0" priority="603"/>
  </conditionalFormatting>
  <conditionalFormatting sqref="RSN103">
    <cfRule type="duplicateValues" dxfId="0" priority="602"/>
  </conditionalFormatting>
  <conditionalFormatting sqref="RSU103">
    <cfRule type="duplicateValues" dxfId="0" priority="601"/>
  </conditionalFormatting>
  <conditionalFormatting sqref="RTB103">
    <cfRule type="duplicateValues" dxfId="0" priority="600"/>
  </conditionalFormatting>
  <conditionalFormatting sqref="RTI103">
    <cfRule type="duplicateValues" dxfId="0" priority="599"/>
  </conditionalFormatting>
  <conditionalFormatting sqref="RTP103">
    <cfRule type="duplicateValues" dxfId="0" priority="598"/>
  </conditionalFormatting>
  <conditionalFormatting sqref="RTW103">
    <cfRule type="duplicateValues" dxfId="0" priority="597"/>
  </conditionalFormatting>
  <conditionalFormatting sqref="RUD103">
    <cfRule type="duplicateValues" dxfId="0" priority="596"/>
  </conditionalFormatting>
  <conditionalFormatting sqref="RUK103">
    <cfRule type="duplicateValues" dxfId="0" priority="595"/>
  </conditionalFormatting>
  <conditionalFormatting sqref="RUR103">
    <cfRule type="duplicateValues" dxfId="0" priority="594"/>
  </conditionalFormatting>
  <conditionalFormatting sqref="RUY103">
    <cfRule type="duplicateValues" dxfId="0" priority="593"/>
  </conditionalFormatting>
  <conditionalFormatting sqref="RVF103">
    <cfRule type="duplicateValues" dxfId="0" priority="592"/>
  </conditionalFormatting>
  <conditionalFormatting sqref="RVM103">
    <cfRule type="duplicateValues" dxfId="0" priority="591"/>
  </conditionalFormatting>
  <conditionalFormatting sqref="RVT103">
    <cfRule type="duplicateValues" dxfId="0" priority="590"/>
  </conditionalFormatting>
  <conditionalFormatting sqref="RWA103">
    <cfRule type="duplicateValues" dxfId="0" priority="589"/>
  </conditionalFormatting>
  <conditionalFormatting sqref="RWH103">
    <cfRule type="duplicateValues" dxfId="0" priority="588"/>
  </conditionalFormatting>
  <conditionalFormatting sqref="RWO103">
    <cfRule type="duplicateValues" dxfId="0" priority="587"/>
  </conditionalFormatting>
  <conditionalFormatting sqref="RWV103">
    <cfRule type="duplicateValues" dxfId="0" priority="586"/>
  </conditionalFormatting>
  <conditionalFormatting sqref="RXC103">
    <cfRule type="duplicateValues" dxfId="0" priority="585"/>
  </conditionalFormatting>
  <conditionalFormatting sqref="RXJ103">
    <cfRule type="duplicateValues" dxfId="0" priority="584"/>
  </conditionalFormatting>
  <conditionalFormatting sqref="RXQ103">
    <cfRule type="duplicateValues" dxfId="0" priority="583"/>
  </conditionalFormatting>
  <conditionalFormatting sqref="RXX103">
    <cfRule type="duplicateValues" dxfId="0" priority="582"/>
  </conditionalFormatting>
  <conditionalFormatting sqref="RYE103">
    <cfRule type="duplicateValues" dxfId="0" priority="581"/>
  </conditionalFormatting>
  <conditionalFormatting sqref="RYL103">
    <cfRule type="duplicateValues" dxfId="0" priority="580"/>
  </conditionalFormatting>
  <conditionalFormatting sqref="RYS103">
    <cfRule type="duplicateValues" dxfId="0" priority="579"/>
  </conditionalFormatting>
  <conditionalFormatting sqref="RYZ103">
    <cfRule type="duplicateValues" dxfId="0" priority="578"/>
  </conditionalFormatting>
  <conditionalFormatting sqref="RZG103">
    <cfRule type="duplicateValues" dxfId="0" priority="577"/>
  </conditionalFormatting>
  <conditionalFormatting sqref="RZN103">
    <cfRule type="duplicateValues" dxfId="0" priority="576"/>
  </conditionalFormatting>
  <conditionalFormatting sqref="RZU103">
    <cfRule type="duplicateValues" dxfId="0" priority="575"/>
  </conditionalFormatting>
  <conditionalFormatting sqref="SAB103">
    <cfRule type="duplicateValues" dxfId="0" priority="574"/>
  </conditionalFormatting>
  <conditionalFormatting sqref="SAI103">
    <cfRule type="duplicateValues" dxfId="0" priority="573"/>
  </conditionalFormatting>
  <conditionalFormatting sqref="SAP103">
    <cfRule type="duplicateValues" dxfId="0" priority="572"/>
  </conditionalFormatting>
  <conditionalFormatting sqref="SAW103">
    <cfRule type="duplicateValues" dxfId="0" priority="571"/>
  </conditionalFormatting>
  <conditionalFormatting sqref="SBD103">
    <cfRule type="duplicateValues" dxfId="0" priority="570"/>
  </conditionalFormatting>
  <conditionalFormatting sqref="SBK103">
    <cfRule type="duplicateValues" dxfId="0" priority="569"/>
  </conditionalFormatting>
  <conditionalFormatting sqref="SBR103">
    <cfRule type="duplicateValues" dxfId="0" priority="568"/>
  </conditionalFormatting>
  <conditionalFormatting sqref="SBY103">
    <cfRule type="duplicateValues" dxfId="0" priority="567"/>
  </conditionalFormatting>
  <conditionalFormatting sqref="SCF103">
    <cfRule type="duplicateValues" dxfId="0" priority="566"/>
  </conditionalFormatting>
  <conditionalFormatting sqref="SCM103">
    <cfRule type="duplicateValues" dxfId="0" priority="565"/>
  </conditionalFormatting>
  <conditionalFormatting sqref="SCT103">
    <cfRule type="duplicateValues" dxfId="0" priority="564"/>
  </conditionalFormatting>
  <conditionalFormatting sqref="SDA103">
    <cfRule type="duplicateValues" dxfId="0" priority="563"/>
  </conditionalFormatting>
  <conditionalFormatting sqref="SDH103">
    <cfRule type="duplicateValues" dxfId="0" priority="562"/>
  </conditionalFormatting>
  <conditionalFormatting sqref="SDO103">
    <cfRule type="duplicateValues" dxfId="0" priority="561"/>
  </conditionalFormatting>
  <conditionalFormatting sqref="SDV103">
    <cfRule type="duplicateValues" dxfId="0" priority="560"/>
  </conditionalFormatting>
  <conditionalFormatting sqref="SEC103">
    <cfRule type="duplicateValues" dxfId="0" priority="559"/>
  </conditionalFormatting>
  <conditionalFormatting sqref="SEJ103">
    <cfRule type="duplicateValues" dxfId="0" priority="558"/>
  </conditionalFormatting>
  <conditionalFormatting sqref="SEQ103">
    <cfRule type="duplicateValues" dxfId="0" priority="557"/>
  </conditionalFormatting>
  <conditionalFormatting sqref="SEX103">
    <cfRule type="duplicateValues" dxfId="0" priority="556"/>
  </conditionalFormatting>
  <conditionalFormatting sqref="SFE103">
    <cfRule type="duplicateValues" dxfId="0" priority="555"/>
  </conditionalFormatting>
  <conditionalFormatting sqref="SFL103">
    <cfRule type="duplicateValues" dxfId="0" priority="554"/>
  </conditionalFormatting>
  <conditionalFormatting sqref="SFS103">
    <cfRule type="duplicateValues" dxfId="0" priority="553"/>
  </conditionalFormatting>
  <conditionalFormatting sqref="SFZ103">
    <cfRule type="duplicateValues" dxfId="0" priority="552"/>
  </conditionalFormatting>
  <conditionalFormatting sqref="SGG103">
    <cfRule type="duplicateValues" dxfId="0" priority="551"/>
  </conditionalFormatting>
  <conditionalFormatting sqref="SGN103">
    <cfRule type="duplicateValues" dxfId="0" priority="550"/>
  </conditionalFormatting>
  <conditionalFormatting sqref="SGU103">
    <cfRule type="duplicateValues" dxfId="0" priority="549"/>
  </conditionalFormatting>
  <conditionalFormatting sqref="SHB103">
    <cfRule type="duplicateValues" dxfId="0" priority="548"/>
  </conditionalFormatting>
  <conditionalFormatting sqref="SHI103">
    <cfRule type="duplicateValues" dxfId="0" priority="547"/>
  </conditionalFormatting>
  <conditionalFormatting sqref="SHP103">
    <cfRule type="duplicateValues" dxfId="0" priority="546"/>
  </conditionalFormatting>
  <conditionalFormatting sqref="SHW103">
    <cfRule type="duplicateValues" dxfId="0" priority="545"/>
  </conditionalFormatting>
  <conditionalFormatting sqref="SID103">
    <cfRule type="duplicateValues" dxfId="0" priority="544"/>
  </conditionalFormatting>
  <conditionalFormatting sqref="SIK103">
    <cfRule type="duplicateValues" dxfId="0" priority="543"/>
  </conditionalFormatting>
  <conditionalFormatting sqref="SIR103">
    <cfRule type="duplicateValues" dxfId="0" priority="542"/>
  </conditionalFormatting>
  <conditionalFormatting sqref="SIY103">
    <cfRule type="duplicateValues" dxfId="0" priority="541"/>
  </conditionalFormatting>
  <conditionalFormatting sqref="SJF103">
    <cfRule type="duplicateValues" dxfId="0" priority="540"/>
  </conditionalFormatting>
  <conditionalFormatting sqref="SJM103">
    <cfRule type="duplicateValues" dxfId="0" priority="539"/>
  </conditionalFormatting>
  <conditionalFormatting sqref="SJT103">
    <cfRule type="duplicateValues" dxfId="0" priority="538"/>
  </conditionalFormatting>
  <conditionalFormatting sqref="SKA103">
    <cfRule type="duplicateValues" dxfId="0" priority="537"/>
  </conditionalFormatting>
  <conditionalFormatting sqref="SKH103">
    <cfRule type="duplicateValues" dxfId="0" priority="536"/>
  </conditionalFormatting>
  <conditionalFormatting sqref="SKO103">
    <cfRule type="duplicateValues" dxfId="0" priority="535"/>
  </conditionalFormatting>
  <conditionalFormatting sqref="SKV103">
    <cfRule type="duplicateValues" dxfId="0" priority="534"/>
  </conditionalFormatting>
  <conditionalFormatting sqref="SLC103">
    <cfRule type="duplicateValues" dxfId="0" priority="533"/>
  </conditionalFormatting>
  <conditionalFormatting sqref="SLJ103">
    <cfRule type="duplicateValues" dxfId="0" priority="532"/>
  </conditionalFormatting>
  <conditionalFormatting sqref="SLQ103">
    <cfRule type="duplicateValues" dxfId="0" priority="531"/>
  </conditionalFormatting>
  <conditionalFormatting sqref="SLX103">
    <cfRule type="duplicateValues" dxfId="0" priority="530"/>
  </conditionalFormatting>
  <conditionalFormatting sqref="SME103">
    <cfRule type="duplicateValues" dxfId="0" priority="529"/>
  </conditionalFormatting>
  <conditionalFormatting sqref="SML103">
    <cfRule type="duplicateValues" dxfId="0" priority="528"/>
  </conditionalFormatting>
  <conditionalFormatting sqref="SMS103">
    <cfRule type="duplicateValues" dxfId="0" priority="527"/>
  </conditionalFormatting>
  <conditionalFormatting sqref="SMZ103">
    <cfRule type="duplicateValues" dxfId="0" priority="526"/>
  </conditionalFormatting>
  <conditionalFormatting sqref="SNG103">
    <cfRule type="duplicateValues" dxfId="0" priority="525"/>
  </conditionalFormatting>
  <conditionalFormatting sqref="SNN103">
    <cfRule type="duplicateValues" dxfId="0" priority="524"/>
  </conditionalFormatting>
  <conditionalFormatting sqref="SNU103">
    <cfRule type="duplicateValues" dxfId="0" priority="523"/>
  </conditionalFormatting>
  <conditionalFormatting sqref="SOB103">
    <cfRule type="duplicateValues" dxfId="0" priority="522"/>
  </conditionalFormatting>
  <conditionalFormatting sqref="SOI103">
    <cfRule type="duplicateValues" dxfId="0" priority="521"/>
  </conditionalFormatting>
  <conditionalFormatting sqref="SOP103">
    <cfRule type="duplicateValues" dxfId="0" priority="520"/>
  </conditionalFormatting>
  <conditionalFormatting sqref="SOW103">
    <cfRule type="duplicateValues" dxfId="0" priority="519"/>
  </conditionalFormatting>
  <conditionalFormatting sqref="SPD103">
    <cfRule type="duplicateValues" dxfId="0" priority="518"/>
  </conditionalFormatting>
  <conditionalFormatting sqref="SPK103">
    <cfRule type="duplicateValues" dxfId="0" priority="517"/>
  </conditionalFormatting>
  <conditionalFormatting sqref="SPR103">
    <cfRule type="duplicateValues" dxfId="0" priority="516"/>
  </conditionalFormatting>
  <conditionalFormatting sqref="SPY103">
    <cfRule type="duplicateValues" dxfId="0" priority="515"/>
  </conditionalFormatting>
  <conditionalFormatting sqref="SQF103">
    <cfRule type="duplicateValues" dxfId="0" priority="514"/>
  </conditionalFormatting>
  <conditionalFormatting sqref="SQM103">
    <cfRule type="duplicateValues" dxfId="0" priority="513"/>
  </conditionalFormatting>
  <conditionalFormatting sqref="SQT103">
    <cfRule type="duplicateValues" dxfId="0" priority="512"/>
  </conditionalFormatting>
  <conditionalFormatting sqref="SRA103">
    <cfRule type="duplicateValues" dxfId="0" priority="511"/>
  </conditionalFormatting>
  <conditionalFormatting sqref="SRH103">
    <cfRule type="duplicateValues" dxfId="0" priority="510"/>
  </conditionalFormatting>
  <conditionalFormatting sqref="SRO103">
    <cfRule type="duplicateValues" dxfId="0" priority="509"/>
  </conditionalFormatting>
  <conditionalFormatting sqref="SRV103">
    <cfRule type="duplicateValues" dxfId="0" priority="508"/>
  </conditionalFormatting>
  <conditionalFormatting sqref="SSC103">
    <cfRule type="duplicateValues" dxfId="0" priority="507"/>
  </conditionalFormatting>
  <conditionalFormatting sqref="SSJ103">
    <cfRule type="duplicateValues" dxfId="0" priority="506"/>
  </conditionalFormatting>
  <conditionalFormatting sqref="SSQ103">
    <cfRule type="duplicateValues" dxfId="0" priority="505"/>
  </conditionalFormatting>
  <conditionalFormatting sqref="SSX103">
    <cfRule type="duplicateValues" dxfId="0" priority="504"/>
  </conditionalFormatting>
  <conditionalFormatting sqref="STE103">
    <cfRule type="duplicateValues" dxfId="0" priority="503"/>
  </conditionalFormatting>
  <conditionalFormatting sqref="STL103">
    <cfRule type="duplicateValues" dxfId="0" priority="502"/>
  </conditionalFormatting>
  <conditionalFormatting sqref="STS103">
    <cfRule type="duplicateValues" dxfId="0" priority="501"/>
  </conditionalFormatting>
  <conditionalFormatting sqref="STZ103">
    <cfRule type="duplicateValues" dxfId="0" priority="500"/>
  </conditionalFormatting>
  <conditionalFormatting sqref="SUG103">
    <cfRule type="duplicateValues" dxfId="0" priority="499"/>
  </conditionalFormatting>
  <conditionalFormatting sqref="SUN103">
    <cfRule type="duplicateValues" dxfId="0" priority="498"/>
  </conditionalFormatting>
  <conditionalFormatting sqref="SUU103">
    <cfRule type="duplicateValues" dxfId="0" priority="497"/>
  </conditionalFormatting>
  <conditionalFormatting sqref="SVB103">
    <cfRule type="duplicateValues" dxfId="0" priority="496"/>
  </conditionalFormatting>
  <conditionalFormatting sqref="SVI103">
    <cfRule type="duplicateValues" dxfId="0" priority="495"/>
  </conditionalFormatting>
  <conditionalFormatting sqref="SVP103">
    <cfRule type="duplicateValues" dxfId="0" priority="494"/>
  </conditionalFormatting>
  <conditionalFormatting sqref="SVW103">
    <cfRule type="duplicateValues" dxfId="0" priority="493"/>
  </conditionalFormatting>
  <conditionalFormatting sqref="SWD103">
    <cfRule type="duplicateValues" dxfId="0" priority="492"/>
  </conditionalFormatting>
  <conditionalFormatting sqref="SWK103">
    <cfRule type="duplicateValues" dxfId="0" priority="491"/>
  </conditionalFormatting>
  <conditionalFormatting sqref="SWR103">
    <cfRule type="duplicateValues" dxfId="0" priority="490"/>
  </conditionalFormatting>
  <conditionalFormatting sqref="SWY103">
    <cfRule type="duplicateValues" dxfId="0" priority="489"/>
  </conditionalFormatting>
  <conditionalFormatting sqref="SXF103">
    <cfRule type="duplicateValues" dxfId="0" priority="488"/>
  </conditionalFormatting>
  <conditionalFormatting sqref="SXM103">
    <cfRule type="duplicateValues" dxfId="0" priority="487"/>
  </conditionalFormatting>
  <conditionalFormatting sqref="SXT103">
    <cfRule type="duplicateValues" dxfId="0" priority="486"/>
  </conditionalFormatting>
  <conditionalFormatting sqref="SYA103">
    <cfRule type="duplicateValues" dxfId="0" priority="485"/>
  </conditionalFormatting>
  <conditionalFormatting sqref="SYH103">
    <cfRule type="duplicateValues" dxfId="0" priority="484"/>
  </conditionalFormatting>
  <conditionalFormatting sqref="SYO103">
    <cfRule type="duplicateValues" dxfId="0" priority="483"/>
  </conditionalFormatting>
  <conditionalFormatting sqref="SYV103">
    <cfRule type="duplicateValues" dxfId="0" priority="482"/>
  </conditionalFormatting>
  <conditionalFormatting sqref="SZC103">
    <cfRule type="duplicateValues" dxfId="0" priority="481"/>
  </conditionalFormatting>
  <conditionalFormatting sqref="SZJ103">
    <cfRule type="duplicateValues" dxfId="0" priority="480"/>
  </conditionalFormatting>
  <conditionalFormatting sqref="SZQ103">
    <cfRule type="duplicateValues" dxfId="0" priority="479"/>
  </conditionalFormatting>
  <conditionalFormatting sqref="SZX103">
    <cfRule type="duplicateValues" dxfId="0" priority="478"/>
  </conditionalFormatting>
  <conditionalFormatting sqref="TAE103">
    <cfRule type="duplicateValues" dxfId="0" priority="477"/>
  </conditionalFormatting>
  <conditionalFormatting sqref="TAL103">
    <cfRule type="duplicateValues" dxfId="0" priority="476"/>
  </conditionalFormatting>
  <conditionalFormatting sqref="TAS103">
    <cfRule type="duplicateValues" dxfId="0" priority="475"/>
  </conditionalFormatting>
  <conditionalFormatting sqref="TAZ103">
    <cfRule type="duplicateValues" dxfId="0" priority="474"/>
  </conditionalFormatting>
  <conditionalFormatting sqref="TBG103">
    <cfRule type="duplicateValues" dxfId="0" priority="473"/>
  </conditionalFormatting>
  <conditionalFormatting sqref="TBN103">
    <cfRule type="duplicateValues" dxfId="0" priority="472"/>
  </conditionalFormatting>
  <conditionalFormatting sqref="TBU103">
    <cfRule type="duplicateValues" dxfId="0" priority="471"/>
  </conditionalFormatting>
  <conditionalFormatting sqref="TCB103">
    <cfRule type="duplicateValues" dxfId="0" priority="470"/>
  </conditionalFormatting>
  <conditionalFormatting sqref="TCI103">
    <cfRule type="duplicateValues" dxfId="0" priority="469"/>
  </conditionalFormatting>
  <conditionalFormatting sqref="TCP103">
    <cfRule type="duplicateValues" dxfId="0" priority="468"/>
  </conditionalFormatting>
  <conditionalFormatting sqref="TCW103">
    <cfRule type="duplicateValues" dxfId="0" priority="467"/>
  </conditionalFormatting>
  <conditionalFormatting sqref="TDD103">
    <cfRule type="duplicateValues" dxfId="0" priority="466"/>
  </conditionalFormatting>
  <conditionalFormatting sqref="TDK103">
    <cfRule type="duplicateValues" dxfId="0" priority="465"/>
  </conditionalFormatting>
  <conditionalFormatting sqref="TDR103">
    <cfRule type="duplicateValues" dxfId="0" priority="464"/>
  </conditionalFormatting>
  <conditionalFormatting sqref="TDY103">
    <cfRule type="duplicateValues" dxfId="0" priority="463"/>
  </conditionalFormatting>
  <conditionalFormatting sqref="TEF103">
    <cfRule type="duplicateValues" dxfId="0" priority="462"/>
  </conditionalFormatting>
  <conditionalFormatting sqref="TEM103">
    <cfRule type="duplicateValues" dxfId="0" priority="461"/>
  </conditionalFormatting>
  <conditionalFormatting sqref="TET103">
    <cfRule type="duplicateValues" dxfId="0" priority="460"/>
  </conditionalFormatting>
  <conditionalFormatting sqref="TFA103">
    <cfRule type="duplicateValues" dxfId="0" priority="459"/>
  </conditionalFormatting>
  <conditionalFormatting sqref="TFH103">
    <cfRule type="duplicateValues" dxfId="0" priority="458"/>
  </conditionalFormatting>
  <conditionalFormatting sqref="TFO103">
    <cfRule type="duplicateValues" dxfId="0" priority="457"/>
  </conditionalFormatting>
  <conditionalFormatting sqref="TFV103">
    <cfRule type="duplicateValues" dxfId="0" priority="456"/>
  </conditionalFormatting>
  <conditionalFormatting sqref="TGC103">
    <cfRule type="duplicateValues" dxfId="0" priority="455"/>
  </conditionalFormatting>
  <conditionalFormatting sqref="TGJ103">
    <cfRule type="duplicateValues" dxfId="0" priority="454"/>
  </conditionalFormatting>
  <conditionalFormatting sqref="TGQ103">
    <cfRule type="duplicateValues" dxfId="0" priority="453"/>
  </conditionalFormatting>
  <conditionalFormatting sqref="TGX103">
    <cfRule type="duplicateValues" dxfId="0" priority="452"/>
  </conditionalFormatting>
  <conditionalFormatting sqref="THE103">
    <cfRule type="duplicateValues" dxfId="0" priority="451"/>
  </conditionalFormatting>
  <conditionalFormatting sqref="THL103">
    <cfRule type="duplicateValues" dxfId="0" priority="450"/>
  </conditionalFormatting>
  <conditionalFormatting sqref="THS103">
    <cfRule type="duplicateValues" dxfId="0" priority="449"/>
  </conditionalFormatting>
  <conditionalFormatting sqref="THZ103">
    <cfRule type="duplicateValues" dxfId="0" priority="448"/>
  </conditionalFormatting>
  <conditionalFormatting sqref="TIG103">
    <cfRule type="duplicateValues" dxfId="0" priority="447"/>
  </conditionalFormatting>
  <conditionalFormatting sqref="TIN103">
    <cfRule type="duplicateValues" dxfId="0" priority="446"/>
  </conditionalFormatting>
  <conditionalFormatting sqref="TIU103">
    <cfRule type="duplicateValues" dxfId="0" priority="445"/>
  </conditionalFormatting>
  <conditionalFormatting sqref="TJB103">
    <cfRule type="duplicateValues" dxfId="0" priority="444"/>
  </conditionalFormatting>
  <conditionalFormatting sqref="TJI103">
    <cfRule type="duplicateValues" dxfId="0" priority="443"/>
  </conditionalFormatting>
  <conditionalFormatting sqref="TJP103">
    <cfRule type="duplicateValues" dxfId="0" priority="442"/>
  </conditionalFormatting>
  <conditionalFormatting sqref="TJW103">
    <cfRule type="duplicateValues" dxfId="0" priority="441"/>
  </conditionalFormatting>
  <conditionalFormatting sqref="TKD103">
    <cfRule type="duplicateValues" dxfId="0" priority="440"/>
  </conditionalFormatting>
  <conditionalFormatting sqref="TKK103">
    <cfRule type="duplicateValues" dxfId="0" priority="439"/>
  </conditionalFormatting>
  <conditionalFormatting sqref="TKR103">
    <cfRule type="duplicateValues" dxfId="0" priority="438"/>
  </conditionalFormatting>
  <conditionalFormatting sqref="TKY103">
    <cfRule type="duplicateValues" dxfId="0" priority="437"/>
  </conditionalFormatting>
  <conditionalFormatting sqref="TLF103">
    <cfRule type="duplicateValues" dxfId="0" priority="436"/>
  </conditionalFormatting>
  <conditionalFormatting sqref="TLM103">
    <cfRule type="duplicateValues" dxfId="0" priority="435"/>
  </conditionalFormatting>
  <conditionalFormatting sqref="TLT103">
    <cfRule type="duplicateValues" dxfId="0" priority="434"/>
  </conditionalFormatting>
  <conditionalFormatting sqref="TMA103">
    <cfRule type="duplicateValues" dxfId="0" priority="433"/>
  </conditionalFormatting>
  <conditionalFormatting sqref="TMH103">
    <cfRule type="duplicateValues" dxfId="0" priority="432"/>
  </conditionalFormatting>
  <conditionalFormatting sqref="TMO103">
    <cfRule type="duplicateValues" dxfId="0" priority="431"/>
  </conditionalFormatting>
  <conditionalFormatting sqref="TMV103">
    <cfRule type="duplicateValues" dxfId="0" priority="430"/>
  </conditionalFormatting>
  <conditionalFormatting sqref="TNC103">
    <cfRule type="duplicateValues" dxfId="0" priority="429"/>
  </conditionalFormatting>
  <conditionalFormatting sqref="TNJ103">
    <cfRule type="duplicateValues" dxfId="0" priority="428"/>
  </conditionalFormatting>
  <conditionalFormatting sqref="TNQ103">
    <cfRule type="duplicateValues" dxfId="0" priority="427"/>
  </conditionalFormatting>
  <conditionalFormatting sqref="TNX103">
    <cfRule type="duplicateValues" dxfId="0" priority="426"/>
  </conditionalFormatting>
  <conditionalFormatting sqref="TOE103">
    <cfRule type="duplicateValues" dxfId="0" priority="425"/>
  </conditionalFormatting>
  <conditionalFormatting sqref="TOL103">
    <cfRule type="duplicateValues" dxfId="0" priority="424"/>
  </conditionalFormatting>
  <conditionalFormatting sqref="TOS103">
    <cfRule type="duplicateValues" dxfId="0" priority="423"/>
  </conditionalFormatting>
  <conditionalFormatting sqref="TOZ103">
    <cfRule type="duplicateValues" dxfId="0" priority="422"/>
  </conditionalFormatting>
  <conditionalFormatting sqref="TPG103">
    <cfRule type="duplicateValues" dxfId="0" priority="421"/>
  </conditionalFormatting>
  <conditionalFormatting sqref="TPN103">
    <cfRule type="duplicateValues" dxfId="0" priority="420"/>
  </conditionalFormatting>
  <conditionalFormatting sqref="TPU103">
    <cfRule type="duplicateValues" dxfId="0" priority="419"/>
  </conditionalFormatting>
  <conditionalFormatting sqref="TQB103">
    <cfRule type="duplicateValues" dxfId="0" priority="418"/>
  </conditionalFormatting>
  <conditionalFormatting sqref="TQI103">
    <cfRule type="duplicateValues" dxfId="0" priority="417"/>
  </conditionalFormatting>
  <conditionalFormatting sqref="TQP103">
    <cfRule type="duplicateValues" dxfId="0" priority="416"/>
  </conditionalFormatting>
  <conditionalFormatting sqref="TQW103">
    <cfRule type="duplicateValues" dxfId="0" priority="415"/>
  </conditionalFormatting>
  <conditionalFormatting sqref="TRD103">
    <cfRule type="duplicateValues" dxfId="0" priority="414"/>
  </conditionalFormatting>
  <conditionalFormatting sqref="TRK103">
    <cfRule type="duplicateValues" dxfId="0" priority="413"/>
  </conditionalFormatting>
  <conditionalFormatting sqref="TRR103">
    <cfRule type="duplicateValues" dxfId="0" priority="412"/>
  </conditionalFormatting>
  <conditionalFormatting sqref="TRY103">
    <cfRule type="duplicateValues" dxfId="0" priority="411"/>
  </conditionalFormatting>
  <conditionalFormatting sqref="TSF103">
    <cfRule type="duplicateValues" dxfId="0" priority="410"/>
  </conditionalFormatting>
  <conditionalFormatting sqref="TSM103">
    <cfRule type="duplicateValues" dxfId="0" priority="409"/>
  </conditionalFormatting>
  <conditionalFormatting sqref="TST103">
    <cfRule type="duplicateValues" dxfId="0" priority="408"/>
  </conditionalFormatting>
  <conditionalFormatting sqref="TTA103">
    <cfRule type="duplicateValues" dxfId="0" priority="407"/>
  </conditionalFormatting>
  <conditionalFormatting sqref="TTH103">
    <cfRule type="duplicateValues" dxfId="0" priority="406"/>
  </conditionalFormatting>
  <conditionalFormatting sqref="TTO103">
    <cfRule type="duplicateValues" dxfId="0" priority="405"/>
  </conditionalFormatting>
  <conditionalFormatting sqref="TTV103">
    <cfRule type="duplicateValues" dxfId="0" priority="404"/>
  </conditionalFormatting>
  <conditionalFormatting sqref="TUC103">
    <cfRule type="duplicateValues" dxfId="0" priority="403"/>
  </conditionalFormatting>
  <conditionalFormatting sqref="TUJ103">
    <cfRule type="duplicateValues" dxfId="0" priority="402"/>
  </conditionalFormatting>
  <conditionalFormatting sqref="TUQ103">
    <cfRule type="duplicateValues" dxfId="0" priority="401"/>
  </conditionalFormatting>
  <conditionalFormatting sqref="TUX103">
    <cfRule type="duplicateValues" dxfId="0" priority="400"/>
  </conditionalFormatting>
  <conditionalFormatting sqref="TVE103">
    <cfRule type="duplicateValues" dxfId="0" priority="399"/>
  </conditionalFormatting>
  <conditionalFormatting sqref="TVL103">
    <cfRule type="duplicateValues" dxfId="0" priority="398"/>
  </conditionalFormatting>
  <conditionalFormatting sqref="TVS103">
    <cfRule type="duplicateValues" dxfId="0" priority="397"/>
  </conditionalFormatting>
  <conditionalFormatting sqref="TVZ103">
    <cfRule type="duplicateValues" dxfId="0" priority="396"/>
  </conditionalFormatting>
  <conditionalFormatting sqref="TWG103">
    <cfRule type="duplicateValues" dxfId="0" priority="395"/>
  </conditionalFormatting>
  <conditionalFormatting sqref="TWN103">
    <cfRule type="duplicateValues" dxfId="0" priority="394"/>
  </conditionalFormatting>
  <conditionalFormatting sqref="TWU103">
    <cfRule type="duplicateValues" dxfId="0" priority="393"/>
  </conditionalFormatting>
  <conditionalFormatting sqref="TXB103">
    <cfRule type="duplicateValues" dxfId="0" priority="392"/>
  </conditionalFormatting>
  <conditionalFormatting sqref="TXI103">
    <cfRule type="duplicateValues" dxfId="0" priority="391"/>
  </conditionalFormatting>
  <conditionalFormatting sqref="TXP103">
    <cfRule type="duplicateValues" dxfId="0" priority="390"/>
  </conditionalFormatting>
  <conditionalFormatting sqref="TXW103">
    <cfRule type="duplicateValues" dxfId="0" priority="389"/>
  </conditionalFormatting>
  <conditionalFormatting sqref="TYD103">
    <cfRule type="duplicateValues" dxfId="0" priority="388"/>
  </conditionalFormatting>
  <conditionalFormatting sqref="TYK103">
    <cfRule type="duplicateValues" dxfId="0" priority="387"/>
  </conditionalFormatting>
  <conditionalFormatting sqref="TYR103">
    <cfRule type="duplicateValues" dxfId="0" priority="386"/>
  </conditionalFormatting>
  <conditionalFormatting sqref="TYY103">
    <cfRule type="duplicateValues" dxfId="0" priority="385"/>
  </conditionalFormatting>
  <conditionalFormatting sqref="TZF103">
    <cfRule type="duplicateValues" dxfId="0" priority="384"/>
  </conditionalFormatting>
  <conditionalFormatting sqref="TZM103">
    <cfRule type="duplicateValues" dxfId="0" priority="383"/>
  </conditionalFormatting>
  <conditionalFormatting sqref="TZT103">
    <cfRule type="duplicateValues" dxfId="0" priority="382"/>
  </conditionalFormatting>
  <conditionalFormatting sqref="UAA103">
    <cfRule type="duplicateValues" dxfId="0" priority="381"/>
  </conditionalFormatting>
  <conditionalFormatting sqref="UAH103">
    <cfRule type="duplicateValues" dxfId="0" priority="380"/>
  </conditionalFormatting>
  <conditionalFormatting sqref="UAO103">
    <cfRule type="duplicateValues" dxfId="0" priority="379"/>
  </conditionalFormatting>
  <conditionalFormatting sqref="UAV103">
    <cfRule type="duplicateValues" dxfId="0" priority="378"/>
  </conditionalFormatting>
  <conditionalFormatting sqref="UBC103">
    <cfRule type="duplicateValues" dxfId="0" priority="377"/>
  </conditionalFormatting>
  <conditionalFormatting sqref="UBJ103">
    <cfRule type="duplicateValues" dxfId="0" priority="376"/>
  </conditionalFormatting>
  <conditionalFormatting sqref="UBQ103">
    <cfRule type="duplicateValues" dxfId="0" priority="375"/>
  </conditionalFormatting>
  <conditionalFormatting sqref="UBX103">
    <cfRule type="duplicateValues" dxfId="0" priority="374"/>
  </conditionalFormatting>
  <conditionalFormatting sqref="UCE103">
    <cfRule type="duplicateValues" dxfId="0" priority="373"/>
  </conditionalFormatting>
  <conditionalFormatting sqref="UCL103">
    <cfRule type="duplicateValues" dxfId="0" priority="372"/>
  </conditionalFormatting>
  <conditionalFormatting sqref="UCS103">
    <cfRule type="duplicateValues" dxfId="0" priority="371"/>
  </conditionalFormatting>
  <conditionalFormatting sqref="UCZ103">
    <cfRule type="duplicateValues" dxfId="0" priority="370"/>
  </conditionalFormatting>
  <conditionalFormatting sqref="UDG103">
    <cfRule type="duplicateValues" dxfId="0" priority="369"/>
  </conditionalFormatting>
  <conditionalFormatting sqref="UDN103">
    <cfRule type="duplicateValues" dxfId="0" priority="368"/>
  </conditionalFormatting>
  <conditionalFormatting sqref="UDU103">
    <cfRule type="duplicateValues" dxfId="0" priority="367"/>
  </conditionalFormatting>
  <conditionalFormatting sqref="UEB103">
    <cfRule type="duplicateValues" dxfId="0" priority="366"/>
  </conditionalFormatting>
  <conditionalFormatting sqref="UEI103">
    <cfRule type="duplicateValues" dxfId="0" priority="365"/>
  </conditionalFormatting>
  <conditionalFormatting sqref="UEP103">
    <cfRule type="duplicateValues" dxfId="0" priority="364"/>
  </conditionalFormatting>
  <conditionalFormatting sqref="UEW103">
    <cfRule type="duplicateValues" dxfId="0" priority="363"/>
  </conditionalFormatting>
  <conditionalFormatting sqref="UFD103">
    <cfRule type="duplicateValues" dxfId="0" priority="362"/>
  </conditionalFormatting>
  <conditionalFormatting sqref="UFK103">
    <cfRule type="duplicateValues" dxfId="0" priority="361"/>
  </conditionalFormatting>
  <conditionalFormatting sqref="UFR103">
    <cfRule type="duplicateValues" dxfId="0" priority="360"/>
  </conditionalFormatting>
  <conditionalFormatting sqref="UFY103">
    <cfRule type="duplicateValues" dxfId="0" priority="359"/>
  </conditionalFormatting>
  <conditionalFormatting sqref="UGF103">
    <cfRule type="duplicateValues" dxfId="0" priority="358"/>
  </conditionalFormatting>
  <conditionalFormatting sqref="UGM103">
    <cfRule type="duplicateValues" dxfId="0" priority="357"/>
  </conditionalFormatting>
  <conditionalFormatting sqref="UGT103">
    <cfRule type="duplicateValues" dxfId="0" priority="356"/>
  </conditionalFormatting>
  <conditionalFormatting sqref="UHA103">
    <cfRule type="duplicateValues" dxfId="0" priority="355"/>
  </conditionalFormatting>
  <conditionalFormatting sqref="UHH103">
    <cfRule type="duplicateValues" dxfId="0" priority="354"/>
  </conditionalFormatting>
  <conditionalFormatting sqref="UHO103">
    <cfRule type="duplicateValues" dxfId="0" priority="353"/>
  </conditionalFormatting>
  <conditionalFormatting sqref="UHV103">
    <cfRule type="duplicateValues" dxfId="0" priority="352"/>
  </conditionalFormatting>
  <conditionalFormatting sqref="UIC103">
    <cfRule type="duplicateValues" dxfId="0" priority="351"/>
  </conditionalFormatting>
  <conditionalFormatting sqref="UIJ103">
    <cfRule type="duplicateValues" dxfId="0" priority="350"/>
  </conditionalFormatting>
  <conditionalFormatting sqref="UIQ103">
    <cfRule type="duplicateValues" dxfId="0" priority="349"/>
  </conditionalFormatting>
  <conditionalFormatting sqref="UIX103">
    <cfRule type="duplicateValues" dxfId="0" priority="348"/>
  </conditionalFormatting>
  <conditionalFormatting sqref="UJE103">
    <cfRule type="duplicateValues" dxfId="0" priority="347"/>
  </conditionalFormatting>
  <conditionalFormatting sqref="UJL103">
    <cfRule type="duplicateValues" dxfId="0" priority="346"/>
  </conditionalFormatting>
  <conditionalFormatting sqref="UJS103">
    <cfRule type="duplicateValues" dxfId="0" priority="345"/>
  </conditionalFormatting>
  <conditionalFormatting sqref="UJZ103">
    <cfRule type="duplicateValues" dxfId="0" priority="344"/>
  </conditionalFormatting>
  <conditionalFormatting sqref="UKG103">
    <cfRule type="duplicateValues" dxfId="0" priority="343"/>
  </conditionalFormatting>
  <conditionalFormatting sqref="UKN103">
    <cfRule type="duplicateValues" dxfId="0" priority="342"/>
  </conditionalFormatting>
  <conditionalFormatting sqref="UKU103">
    <cfRule type="duplicateValues" dxfId="0" priority="341"/>
  </conditionalFormatting>
  <conditionalFormatting sqref="ULB103">
    <cfRule type="duplicateValues" dxfId="0" priority="340"/>
  </conditionalFormatting>
  <conditionalFormatting sqref="ULI103">
    <cfRule type="duplicateValues" dxfId="0" priority="339"/>
  </conditionalFormatting>
  <conditionalFormatting sqref="ULP103">
    <cfRule type="duplicateValues" dxfId="0" priority="338"/>
  </conditionalFormatting>
  <conditionalFormatting sqref="ULW103">
    <cfRule type="duplicateValues" dxfId="0" priority="337"/>
  </conditionalFormatting>
  <conditionalFormatting sqref="UMD103">
    <cfRule type="duplicateValues" dxfId="0" priority="336"/>
  </conditionalFormatting>
  <conditionalFormatting sqref="UMK103">
    <cfRule type="duplicateValues" dxfId="0" priority="335"/>
  </conditionalFormatting>
  <conditionalFormatting sqref="UMR103">
    <cfRule type="duplicateValues" dxfId="0" priority="334"/>
  </conditionalFormatting>
  <conditionalFormatting sqref="UMY103">
    <cfRule type="duplicateValues" dxfId="0" priority="333"/>
  </conditionalFormatting>
  <conditionalFormatting sqref="UNF103">
    <cfRule type="duplicateValues" dxfId="0" priority="332"/>
  </conditionalFormatting>
  <conditionalFormatting sqref="UNM103">
    <cfRule type="duplicateValues" dxfId="0" priority="331"/>
  </conditionalFormatting>
  <conditionalFormatting sqref="UNT103">
    <cfRule type="duplicateValues" dxfId="0" priority="330"/>
  </conditionalFormatting>
  <conditionalFormatting sqref="UOA103">
    <cfRule type="duplicateValues" dxfId="0" priority="329"/>
  </conditionalFormatting>
  <conditionalFormatting sqref="UOH103">
    <cfRule type="duplicateValues" dxfId="0" priority="328"/>
  </conditionalFormatting>
  <conditionalFormatting sqref="UOO103">
    <cfRule type="duplicateValues" dxfId="0" priority="327"/>
  </conditionalFormatting>
  <conditionalFormatting sqref="UOV103">
    <cfRule type="duplicateValues" dxfId="0" priority="326"/>
  </conditionalFormatting>
  <conditionalFormatting sqref="UPC103">
    <cfRule type="duplicateValues" dxfId="0" priority="325"/>
  </conditionalFormatting>
  <conditionalFormatting sqref="UPJ103">
    <cfRule type="duplicateValues" dxfId="0" priority="324"/>
  </conditionalFormatting>
  <conditionalFormatting sqref="UPQ103">
    <cfRule type="duplicateValues" dxfId="0" priority="323"/>
  </conditionalFormatting>
  <conditionalFormatting sqref="UPX103">
    <cfRule type="duplicateValues" dxfId="0" priority="322"/>
  </conditionalFormatting>
  <conditionalFormatting sqref="UQE103">
    <cfRule type="duplicateValues" dxfId="0" priority="321"/>
  </conditionalFormatting>
  <conditionalFormatting sqref="UQL103">
    <cfRule type="duplicateValues" dxfId="0" priority="320"/>
  </conditionalFormatting>
  <conditionalFormatting sqref="UQS103">
    <cfRule type="duplicateValues" dxfId="0" priority="319"/>
  </conditionalFormatting>
  <conditionalFormatting sqref="UQZ103">
    <cfRule type="duplicateValues" dxfId="0" priority="318"/>
  </conditionalFormatting>
  <conditionalFormatting sqref="URG103">
    <cfRule type="duplicateValues" dxfId="0" priority="317"/>
  </conditionalFormatting>
  <conditionalFormatting sqref="URN103">
    <cfRule type="duplicateValues" dxfId="0" priority="316"/>
  </conditionalFormatting>
  <conditionalFormatting sqref="URU103">
    <cfRule type="duplicateValues" dxfId="0" priority="315"/>
  </conditionalFormatting>
  <conditionalFormatting sqref="USB103">
    <cfRule type="duplicateValues" dxfId="0" priority="314"/>
  </conditionalFormatting>
  <conditionalFormatting sqref="USI103">
    <cfRule type="duplicateValues" dxfId="0" priority="313"/>
  </conditionalFormatting>
  <conditionalFormatting sqref="USP103">
    <cfRule type="duplicateValues" dxfId="0" priority="312"/>
  </conditionalFormatting>
  <conditionalFormatting sqref="USW103">
    <cfRule type="duplicateValues" dxfId="0" priority="311"/>
  </conditionalFormatting>
  <conditionalFormatting sqref="UTD103">
    <cfRule type="duplicateValues" dxfId="0" priority="310"/>
  </conditionalFormatting>
  <conditionalFormatting sqref="UTK103">
    <cfRule type="duplicateValues" dxfId="0" priority="309"/>
  </conditionalFormatting>
  <conditionalFormatting sqref="UTR103">
    <cfRule type="duplicateValues" dxfId="0" priority="308"/>
  </conditionalFormatting>
  <conditionalFormatting sqref="UTY103">
    <cfRule type="duplicateValues" dxfId="0" priority="307"/>
  </conditionalFormatting>
  <conditionalFormatting sqref="UUF103">
    <cfRule type="duplicateValues" dxfId="0" priority="306"/>
  </conditionalFormatting>
  <conditionalFormatting sqref="UUM103">
    <cfRule type="duplicateValues" dxfId="0" priority="305"/>
  </conditionalFormatting>
  <conditionalFormatting sqref="UUT103">
    <cfRule type="duplicateValues" dxfId="0" priority="304"/>
  </conditionalFormatting>
  <conditionalFormatting sqref="UVA103">
    <cfRule type="duplicateValues" dxfId="0" priority="303"/>
  </conditionalFormatting>
  <conditionalFormatting sqref="UVH103">
    <cfRule type="duplicateValues" dxfId="0" priority="302"/>
  </conditionalFormatting>
  <conditionalFormatting sqref="UVO103">
    <cfRule type="duplicateValues" dxfId="0" priority="301"/>
  </conditionalFormatting>
  <conditionalFormatting sqref="UVV103">
    <cfRule type="duplicateValues" dxfId="0" priority="300"/>
  </conditionalFormatting>
  <conditionalFormatting sqref="UWC103">
    <cfRule type="duplicateValues" dxfId="0" priority="299"/>
  </conditionalFormatting>
  <conditionalFormatting sqref="UWJ103">
    <cfRule type="duplicateValues" dxfId="0" priority="298"/>
  </conditionalFormatting>
  <conditionalFormatting sqref="UWQ103">
    <cfRule type="duplicateValues" dxfId="0" priority="297"/>
  </conditionalFormatting>
  <conditionalFormatting sqref="UWX103">
    <cfRule type="duplicateValues" dxfId="0" priority="296"/>
  </conditionalFormatting>
  <conditionalFormatting sqref="UXE103">
    <cfRule type="duplicateValues" dxfId="0" priority="295"/>
  </conditionalFormatting>
  <conditionalFormatting sqref="UXL103">
    <cfRule type="duplicateValues" dxfId="0" priority="294"/>
  </conditionalFormatting>
  <conditionalFormatting sqref="UXS103">
    <cfRule type="duplicateValues" dxfId="0" priority="293"/>
  </conditionalFormatting>
  <conditionalFormatting sqref="UXZ103">
    <cfRule type="duplicateValues" dxfId="0" priority="292"/>
  </conditionalFormatting>
  <conditionalFormatting sqref="UYG103">
    <cfRule type="duplicateValues" dxfId="0" priority="291"/>
  </conditionalFormatting>
  <conditionalFormatting sqref="UYN103">
    <cfRule type="duplicateValues" dxfId="0" priority="290"/>
  </conditionalFormatting>
  <conditionalFormatting sqref="UYU103">
    <cfRule type="duplicateValues" dxfId="0" priority="289"/>
  </conditionalFormatting>
  <conditionalFormatting sqref="UZB103">
    <cfRule type="duplicateValues" dxfId="0" priority="288"/>
  </conditionalFormatting>
  <conditionalFormatting sqref="UZI103">
    <cfRule type="duplicateValues" dxfId="0" priority="287"/>
  </conditionalFormatting>
  <conditionalFormatting sqref="UZP103">
    <cfRule type="duplicateValues" dxfId="0" priority="286"/>
  </conditionalFormatting>
  <conditionalFormatting sqref="UZW103">
    <cfRule type="duplicateValues" dxfId="0" priority="285"/>
  </conditionalFormatting>
  <conditionalFormatting sqref="VAD103">
    <cfRule type="duplicateValues" dxfId="0" priority="284"/>
  </conditionalFormatting>
  <conditionalFormatting sqref="VAK103">
    <cfRule type="duplicateValues" dxfId="0" priority="283"/>
  </conditionalFormatting>
  <conditionalFormatting sqref="VAR103">
    <cfRule type="duplicateValues" dxfId="0" priority="282"/>
  </conditionalFormatting>
  <conditionalFormatting sqref="VAY103">
    <cfRule type="duplicateValues" dxfId="0" priority="281"/>
  </conditionalFormatting>
  <conditionalFormatting sqref="VBF103">
    <cfRule type="duplicateValues" dxfId="0" priority="280"/>
  </conditionalFormatting>
  <conditionalFormatting sqref="VBM103">
    <cfRule type="duplicateValues" dxfId="0" priority="279"/>
  </conditionalFormatting>
  <conditionalFormatting sqref="VBT103">
    <cfRule type="duplicateValues" dxfId="0" priority="278"/>
  </conditionalFormatting>
  <conditionalFormatting sqref="VCA103">
    <cfRule type="duplicateValues" dxfId="0" priority="277"/>
  </conditionalFormatting>
  <conditionalFormatting sqref="VCH103">
    <cfRule type="duplicateValues" dxfId="0" priority="276"/>
  </conditionalFormatting>
  <conditionalFormatting sqref="VCO103">
    <cfRule type="duplicateValues" dxfId="0" priority="275"/>
  </conditionalFormatting>
  <conditionalFormatting sqref="VCV103">
    <cfRule type="duplicateValues" dxfId="0" priority="274"/>
  </conditionalFormatting>
  <conditionalFormatting sqref="VDC103">
    <cfRule type="duplicateValues" dxfId="0" priority="273"/>
  </conditionalFormatting>
  <conditionalFormatting sqref="VDJ103">
    <cfRule type="duplicateValues" dxfId="0" priority="272"/>
  </conditionalFormatting>
  <conditionalFormatting sqref="VDQ103">
    <cfRule type="duplicateValues" dxfId="0" priority="271"/>
  </conditionalFormatting>
  <conditionalFormatting sqref="VDX103">
    <cfRule type="duplicateValues" dxfId="0" priority="270"/>
  </conditionalFormatting>
  <conditionalFormatting sqref="VEE103">
    <cfRule type="duplicateValues" dxfId="0" priority="269"/>
  </conditionalFormatting>
  <conditionalFormatting sqref="VEL103">
    <cfRule type="duplicateValues" dxfId="0" priority="268"/>
  </conditionalFormatting>
  <conditionalFormatting sqref="VES103">
    <cfRule type="duplicateValues" dxfId="0" priority="267"/>
  </conditionalFormatting>
  <conditionalFormatting sqref="VEZ103">
    <cfRule type="duplicateValues" dxfId="0" priority="266"/>
  </conditionalFormatting>
  <conditionalFormatting sqref="VFG103">
    <cfRule type="duplicateValues" dxfId="0" priority="265"/>
  </conditionalFormatting>
  <conditionalFormatting sqref="VFN103">
    <cfRule type="duplicateValues" dxfId="0" priority="264"/>
  </conditionalFormatting>
  <conditionalFormatting sqref="VFU103">
    <cfRule type="duplicateValues" dxfId="0" priority="263"/>
  </conditionalFormatting>
  <conditionalFormatting sqref="VGB103">
    <cfRule type="duplicateValues" dxfId="0" priority="262"/>
  </conditionalFormatting>
  <conditionalFormatting sqref="VGI103">
    <cfRule type="duplicateValues" dxfId="0" priority="261"/>
  </conditionalFormatting>
  <conditionalFormatting sqref="VGP103">
    <cfRule type="duplicateValues" dxfId="0" priority="260"/>
  </conditionalFormatting>
  <conditionalFormatting sqref="VGW103">
    <cfRule type="duplicateValues" dxfId="0" priority="259"/>
  </conditionalFormatting>
  <conditionalFormatting sqref="VHD103">
    <cfRule type="duplicateValues" dxfId="0" priority="258"/>
  </conditionalFormatting>
  <conditionalFormatting sqref="VHK103">
    <cfRule type="duplicateValues" dxfId="0" priority="257"/>
  </conditionalFormatting>
  <conditionalFormatting sqref="VHR103">
    <cfRule type="duplicateValues" dxfId="0" priority="256"/>
  </conditionalFormatting>
  <conditionalFormatting sqref="VHY103">
    <cfRule type="duplicateValues" dxfId="0" priority="255"/>
  </conditionalFormatting>
  <conditionalFormatting sqref="VIF103">
    <cfRule type="duplicateValues" dxfId="0" priority="254"/>
  </conditionalFormatting>
  <conditionalFormatting sqref="VIM103">
    <cfRule type="duplicateValues" dxfId="0" priority="253"/>
  </conditionalFormatting>
  <conditionalFormatting sqref="VIT103">
    <cfRule type="duplicateValues" dxfId="0" priority="252"/>
  </conditionalFormatting>
  <conditionalFormatting sqref="VJA103">
    <cfRule type="duplicateValues" dxfId="0" priority="251"/>
  </conditionalFormatting>
  <conditionalFormatting sqref="VJH103">
    <cfRule type="duplicateValues" dxfId="0" priority="250"/>
  </conditionalFormatting>
  <conditionalFormatting sqref="VJO103">
    <cfRule type="duplicateValues" dxfId="0" priority="249"/>
  </conditionalFormatting>
  <conditionalFormatting sqref="VJV103">
    <cfRule type="duplicateValues" dxfId="0" priority="248"/>
  </conditionalFormatting>
  <conditionalFormatting sqref="VKC103">
    <cfRule type="duplicateValues" dxfId="0" priority="247"/>
  </conditionalFormatting>
  <conditionalFormatting sqref="VKJ103">
    <cfRule type="duplicateValues" dxfId="0" priority="246"/>
  </conditionalFormatting>
  <conditionalFormatting sqref="VKQ103">
    <cfRule type="duplicateValues" dxfId="0" priority="245"/>
  </conditionalFormatting>
  <conditionalFormatting sqref="VKX103">
    <cfRule type="duplicateValues" dxfId="0" priority="244"/>
  </conditionalFormatting>
  <conditionalFormatting sqref="VLE103">
    <cfRule type="duplicateValues" dxfId="0" priority="243"/>
  </conditionalFormatting>
  <conditionalFormatting sqref="VLL103">
    <cfRule type="duplicateValues" dxfId="0" priority="242"/>
  </conditionalFormatting>
  <conditionalFormatting sqref="VLS103">
    <cfRule type="duplicateValues" dxfId="0" priority="241"/>
  </conditionalFormatting>
  <conditionalFormatting sqref="VLZ103">
    <cfRule type="duplicateValues" dxfId="0" priority="240"/>
  </conditionalFormatting>
  <conditionalFormatting sqref="VMG103">
    <cfRule type="duplicateValues" dxfId="0" priority="239"/>
  </conditionalFormatting>
  <conditionalFormatting sqref="VMN103">
    <cfRule type="duplicateValues" dxfId="0" priority="238"/>
  </conditionalFormatting>
  <conditionalFormatting sqref="VMU103">
    <cfRule type="duplicateValues" dxfId="0" priority="237"/>
  </conditionalFormatting>
  <conditionalFormatting sqref="VNB103">
    <cfRule type="duplicateValues" dxfId="0" priority="236"/>
  </conditionalFormatting>
  <conditionalFormatting sqref="VNI103">
    <cfRule type="duplicateValues" dxfId="0" priority="235"/>
  </conditionalFormatting>
  <conditionalFormatting sqref="VNP103">
    <cfRule type="duplicateValues" dxfId="0" priority="234"/>
  </conditionalFormatting>
  <conditionalFormatting sqref="VNW103">
    <cfRule type="duplicateValues" dxfId="0" priority="233"/>
  </conditionalFormatting>
  <conditionalFormatting sqref="VOD103">
    <cfRule type="duplicateValues" dxfId="0" priority="232"/>
  </conditionalFormatting>
  <conditionalFormatting sqref="VOK103">
    <cfRule type="duplicateValues" dxfId="0" priority="231"/>
  </conditionalFormatting>
  <conditionalFormatting sqref="VOR103">
    <cfRule type="duplicateValues" dxfId="0" priority="230"/>
  </conditionalFormatting>
  <conditionalFormatting sqref="VOY103">
    <cfRule type="duplicateValues" dxfId="0" priority="229"/>
  </conditionalFormatting>
  <conditionalFormatting sqref="VPF103">
    <cfRule type="duplicateValues" dxfId="0" priority="228"/>
  </conditionalFormatting>
  <conditionalFormatting sqref="VPM103">
    <cfRule type="duplicateValues" dxfId="0" priority="227"/>
  </conditionalFormatting>
  <conditionalFormatting sqref="VPT103">
    <cfRule type="duplicateValues" dxfId="0" priority="226"/>
  </conditionalFormatting>
  <conditionalFormatting sqref="VQA103">
    <cfRule type="duplicateValues" dxfId="0" priority="225"/>
  </conditionalFormatting>
  <conditionalFormatting sqref="VQH103">
    <cfRule type="duplicateValues" dxfId="0" priority="224"/>
  </conditionalFormatting>
  <conditionalFormatting sqref="VQO103">
    <cfRule type="duplicateValues" dxfId="0" priority="223"/>
  </conditionalFormatting>
  <conditionalFormatting sqref="VQV103">
    <cfRule type="duplicateValues" dxfId="0" priority="222"/>
  </conditionalFormatting>
  <conditionalFormatting sqref="VRC103">
    <cfRule type="duplicateValues" dxfId="0" priority="221"/>
  </conditionalFormatting>
  <conditionalFormatting sqref="VRJ103">
    <cfRule type="duplicateValues" dxfId="0" priority="220"/>
  </conditionalFormatting>
  <conditionalFormatting sqref="VRQ103">
    <cfRule type="duplicateValues" dxfId="0" priority="219"/>
  </conditionalFormatting>
  <conditionalFormatting sqref="VRX103">
    <cfRule type="duplicateValues" dxfId="0" priority="218"/>
  </conditionalFormatting>
  <conditionalFormatting sqref="VSE103">
    <cfRule type="duplicateValues" dxfId="0" priority="217"/>
  </conditionalFormatting>
  <conditionalFormatting sqref="VSL103">
    <cfRule type="duplicateValues" dxfId="0" priority="216"/>
  </conditionalFormatting>
  <conditionalFormatting sqref="VSS103">
    <cfRule type="duplicateValues" dxfId="0" priority="215"/>
  </conditionalFormatting>
  <conditionalFormatting sqref="VSZ103">
    <cfRule type="duplicateValues" dxfId="0" priority="214"/>
  </conditionalFormatting>
  <conditionalFormatting sqref="VTG103">
    <cfRule type="duplicateValues" dxfId="0" priority="213"/>
  </conditionalFormatting>
  <conditionalFormatting sqref="VTN103">
    <cfRule type="duplicateValues" dxfId="0" priority="212"/>
  </conditionalFormatting>
  <conditionalFormatting sqref="VTU103">
    <cfRule type="duplicateValues" dxfId="0" priority="211"/>
  </conditionalFormatting>
  <conditionalFormatting sqref="VUB103">
    <cfRule type="duplicateValues" dxfId="0" priority="210"/>
  </conditionalFormatting>
  <conditionalFormatting sqref="VUI103">
    <cfRule type="duplicateValues" dxfId="0" priority="209"/>
  </conditionalFormatting>
  <conditionalFormatting sqref="VUP103">
    <cfRule type="duplicateValues" dxfId="0" priority="208"/>
  </conditionalFormatting>
  <conditionalFormatting sqref="VUW103">
    <cfRule type="duplicateValues" dxfId="0" priority="207"/>
  </conditionalFormatting>
  <conditionalFormatting sqref="VVD103">
    <cfRule type="duplicateValues" dxfId="0" priority="206"/>
  </conditionalFormatting>
  <conditionalFormatting sqref="VVK103">
    <cfRule type="duplicateValues" dxfId="0" priority="205"/>
  </conditionalFormatting>
  <conditionalFormatting sqref="VVR103">
    <cfRule type="duplicateValues" dxfId="0" priority="204"/>
  </conditionalFormatting>
  <conditionalFormatting sqref="VVY103">
    <cfRule type="duplicateValues" dxfId="0" priority="203"/>
  </conditionalFormatting>
  <conditionalFormatting sqref="VWF103">
    <cfRule type="duplicateValues" dxfId="0" priority="202"/>
  </conditionalFormatting>
  <conditionalFormatting sqref="VWM103">
    <cfRule type="duplicateValues" dxfId="0" priority="201"/>
  </conditionalFormatting>
  <conditionalFormatting sqref="VWT103">
    <cfRule type="duplicateValues" dxfId="0" priority="200"/>
  </conditionalFormatting>
  <conditionalFormatting sqref="VXA103">
    <cfRule type="duplicateValues" dxfId="0" priority="199"/>
  </conditionalFormatting>
  <conditionalFormatting sqref="VXH103">
    <cfRule type="duplicateValues" dxfId="0" priority="198"/>
  </conditionalFormatting>
  <conditionalFormatting sqref="VXO103">
    <cfRule type="duplicateValues" dxfId="0" priority="197"/>
  </conditionalFormatting>
  <conditionalFormatting sqref="VXV103">
    <cfRule type="duplicateValues" dxfId="0" priority="196"/>
  </conditionalFormatting>
  <conditionalFormatting sqref="VYC103">
    <cfRule type="duplicateValues" dxfId="0" priority="195"/>
  </conditionalFormatting>
  <conditionalFormatting sqref="VYJ103">
    <cfRule type="duplicateValues" dxfId="0" priority="194"/>
  </conditionalFormatting>
  <conditionalFormatting sqref="VYQ103">
    <cfRule type="duplicateValues" dxfId="0" priority="193"/>
  </conditionalFormatting>
  <conditionalFormatting sqref="VYX103">
    <cfRule type="duplicateValues" dxfId="0" priority="192"/>
  </conditionalFormatting>
  <conditionalFormatting sqref="VZE103">
    <cfRule type="duplicateValues" dxfId="0" priority="191"/>
  </conditionalFormatting>
  <conditionalFormatting sqref="VZL103">
    <cfRule type="duplicateValues" dxfId="0" priority="190"/>
  </conditionalFormatting>
  <conditionalFormatting sqref="VZS103">
    <cfRule type="duplicateValues" dxfId="0" priority="189"/>
  </conditionalFormatting>
  <conditionalFormatting sqref="VZZ103">
    <cfRule type="duplicateValues" dxfId="0" priority="188"/>
  </conditionalFormatting>
  <conditionalFormatting sqref="WAG103">
    <cfRule type="duplicateValues" dxfId="0" priority="187"/>
  </conditionalFormatting>
  <conditionalFormatting sqref="WAN103">
    <cfRule type="duplicateValues" dxfId="0" priority="186"/>
  </conditionalFormatting>
  <conditionalFormatting sqref="WAU103">
    <cfRule type="duplicateValues" dxfId="0" priority="185"/>
  </conditionalFormatting>
  <conditionalFormatting sqref="WBB103">
    <cfRule type="duplicateValues" dxfId="0" priority="184"/>
  </conditionalFormatting>
  <conditionalFormatting sqref="WBI103">
    <cfRule type="duplicateValues" dxfId="0" priority="183"/>
  </conditionalFormatting>
  <conditionalFormatting sqref="WBP103">
    <cfRule type="duplicateValues" dxfId="0" priority="182"/>
  </conditionalFormatting>
  <conditionalFormatting sqref="WBW103">
    <cfRule type="duplicateValues" dxfId="0" priority="181"/>
  </conditionalFormatting>
  <conditionalFormatting sqref="WCD103">
    <cfRule type="duplicateValues" dxfId="0" priority="180"/>
  </conditionalFormatting>
  <conditionalFormatting sqref="WCK103">
    <cfRule type="duplicateValues" dxfId="0" priority="179"/>
  </conditionalFormatting>
  <conditionalFormatting sqref="WCR103">
    <cfRule type="duplicateValues" dxfId="0" priority="178"/>
  </conditionalFormatting>
  <conditionalFormatting sqref="WCY103">
    <cfRule type="duplicateValues" dxfId="0" priority="177"/>
  </conditionalFormatting>
  <conditionalFormatting sqref="WDF103">
    <cfRule type="duplicateValues" dxfId="0" priority="176"/>
  </conditionalFormatting>
  <conditionalFormatting sqref="WDM103">
    <cfRule type="duplicateValues" dxfId="0" priority="175"/>
  </conditionalFormatting>
  <conditionalFormatting sqref="WDT103">
    <cfRule type="duplicateValues" dxfId="0" priority="174"/>
  </conditionalFormatting>
  <conditionalFormatting sqref="WEA103">
    <cfRule type="duplicateValues" dxfId="0" priority="173"/>
  </conditionalFormatting>
  <conditionalFormatting sqref="WEH103">
    <cfRule type="duplicateValues" dxfId="0" priority="172"/>
  </conditionalFormatting>
  <conditionalFormatting sqref="WEO103">
    <cfRule type="duplicateValues" dxfId="0" priority="171"/>
  </conditionalFormatting>
  <conditionalFormatting sqref="WEV103">
    <cfRule type="duplicateValues" dxfId="0" priority="170"/>
  </conditionalFormatting>
  <conditionalFormatting sqref="WFC103">
    <cfRule type="duplicateValues" dxfId="0" priority="169"/>
  </conditionalFormatting>
  <conditionalFormatting sqref="WFJ103">
    <cfRule type="duplicateValues" dxfId="0" priority="168"/>
  </conditionalFormatting>
  <conditionalFormatting sqref="WFQ103">
    <cfRule type="duplicateValues" dxfId="0" priority="167"/>
  </conditionalFormatting>
  <conditionalFormatting sqref="WFX103">
    <cfRule type="duplicateValues" dxfId="0" priority="166"/>
  </conditionalFormatting>
  <conditionalFormatting sqref="WGE103">
    <cfRule type="duplicateValues" dxfId="0" priority="165"/>
  </conditionalFormatting>
  <conditionalFormatting sqref="WGL103">
    <cfRule type="duplicateValues" dxfId="0" priority="164"/>
  </conditionalFormatting>
  <conditionalFormatting sqref="WGS103">
    <cfRule type="duplicateValues" dxfId="0" priority="163"/>
  </conditionalFormatting>
  <conditionalFormatting sqref="WGZ103">
    <cfRule type="duplicateValues" dxfId="0" priority="162"/>
  </conditionalFormatting>
  <conditionalFormatting sqref="WHG103">
    <cfRule type="duplicateValues" dxfId="0" priority="161"/>
  </conditionalFormatting>
  <conditionalFormatting sqref="WHN103">
    <cfRule type="duplicateValues" dxfId="0" priority="160"/>
  </conditionalFormatting>
  <conditionalFormatting sqref="WHU103">
    <cfRule type="duplicateValues" dxfId="0" priority="159"/>
  </conditionalFormatting>
  <conditionalFormatting sqref="WIB103">
    <cfRule type="duplicateValues" dxfId="0" priority="158"/>
  </conditionalFormatting>
  <conditionalFormatting sqref="WII103">
    <cfRule type="duplicateValues" dxfId="0" priority="157"/>
  </conditionalFormatting>
  <conditionalFormatting sqref="WIP103">
    <cfRule type="duplicateValues" dxfId="0" priority="156"/>
  </conditionalFormatting>
  <conditionalFormatting sqref="WIW103">
    <cfRule type="duplicateValues" dxfId="0" priority="155"/>
  </conditionalFormatting>
  <conditionalFormatting sqref="WJD103">
    <cfRule type="duplicateValues" dxfId="0" priority="154"/>
  </conditionalFormatting>
  <conditionalFormatting sqref="WJK103">
    <cfRule type="duplicateValues" dxfId="0" priority="153"/>
  </conditionalFormatting>
  <conditionalFormatting sqref="WJR103">
    <cfRule type="duplicateValues" dxfId="0" priority="152"/>
  </conditionalFormatting>
  <conditionalFormatting sqref="WJY103">
    <cfRule type="duplicateValues" dxfId="0" priority="151"/>
  </conditionalFormatting>
  <conditionalFormatting sqref="WKF103">
    <cfRule type="duplicateValues" dxfId="0" priority="150"/>
  </conditionalFormatting>
  <conditionalFormatting sqref="WKM103">
    <cfRule type="duplicateValues" dxfId="0" priority="149"/>
  </conditionalFormatting>
  <conditionalFormatting sqref="WKT103">
    <cfRule type="duplicateValues" dxfId="0" priority="148"/>
  </conditionalFormatting>
  <conditionalFormatting sqref="WLA103">
    <cfRule type="duplicateValues" dxfId="0" priority="147"/>
  </conditionalFormatting>
  <conditionalFormatting sqref="WLH103">
    <cfRule type="duplicateValues" dxfId="0" priority="146"/>
  </conditionalFormatting>
  <conditionalFormatting sqref="WLO103">
    <cfRule type="duplicateValues" dxfId="0" priority="145"/>
  </conditionalFormatting>
  <conditionalFormatting sqref="WLV103">
    <cfRule type="duplicateValues" dxfId="0" priority="144"/>
  </conditionalFormatting>
  <conditionalFormatting sqref="WMC103">
    <cfRule type="duplicateValues" dxfId="0" priority="143"/>
  </conditionalFormatting>
  <conditionalFormatting sqref="WMJ103">
    <cfRule type="duplicateValues" dxfId="0" priority="142"/>
  </conditionalFormatting>
  <conditionalFormatting sqref="WMQ103">
    <cfRule type="duplicateValues" dxfId="0" priority="141"/>
  </conditionalFormatting>
  <conditionalFormatting sqref="WMX103">
    <cfRule type="duplicateValues" dxfId="0" priority="140"/>
  </conditionalFormatting>
  <conditionalFormatting sqref="WNE103">
    <cfRule type="duplicateValues" dxfId="0" priority="139"/>
  </conditionalFormatting>
  <conditionalFormatting sqref="WNL103">
    <cfRule type="duplicateValues" dxfId="0" priority="138"/>
  </conditionalFormatting>
  <conditionalFormatting sqref="WNS103">
    <cfRule type="duplicateValues" dxfId="0" priority="137"/>
  </conditionalFormatting>
  <conditionalFormatting sqref="WNZ103">
    <cfRule type="duplicateValues" dxfId="0" priority="136"/>
  </conditionalFormatting>
  <conditionalFormatting sqref="WOG103">
    <cfRule type="duplicateValues" dxfId="0" priority="135"/>
  </conditionalFormatting>
  <conditionalFormatting sqref="WON103">
    <cfRule type="duplicateValues" dxfId="0" priority="134"/>
  </conditionalFormatting>
  <conditionalFormatting sqref="WOU103">
    <cfRule type="duplicateValues" dxfId="0" priority="133"/>
  </conditionalFormatting>
  <conditionalFormatting sqref="WPB103">
    <cfRule type="duplicateValues" dxfId="0" priority="132"/>
  </conditionalFormatting>
  <conditionalFormatting sqref="WPI103">
    <cfRule type="duplicateValues" dxfId="0" priority="131"/>
  </conditionalFormatting>
  <conditionalFormatting sqref="WPP103">
    <cfRule type="duplicateValues" dxfId="0" priority="130"/>
  </conditionalFormatting>
  <conditionalFormatting sqref="WPW103">
    <cfRule type="duplicateValues" dxfId="0" priority="129"/>
  </conditionalFormatting>
  <conditionalFormatting sqref="WQD103">
    <cfRule type="duplicateValues" dxfId="0" priority="128"/>
  </conditionalFormatting>
  <conditionalFormatting sqref="WQK103">
    <cfRule type="duplicateValues" dxfId="0" priority="127"/>
  </conditionalFormatting>
  <conditionalFormatting sqref="WQR103">
    <cfRule type="duplicateValues" dxfId="0" priority="126"/>
  </conditionalFormatting>
  <conditionalFormatting sqref="WQY103">
    <cfRule type="duplicateValues" dxfId="0" priority="125"/>
  </conditionalFormatting>
  <conditionalFormatting sqref="WRF103">
    <cfRule type="duplicateValues" dxfId="0" priority="124"/>
  </conditionalFormatting>
  <conditionalFormatting sqref="WRM103">
    <cfRule type="duplicateValues" dxfId="0" priority="123"/>
  </conditionalFormatting>
  <conditionalFormatting sqref="WRT103">
    <cfRule type="duplicateValues" dxfId="0" priority="122"/>
  </conditionalFormatting>
  <conditionalFormatting sqref="WSA103">
    <cfRule type="duplicateValues" dxfId="0" priority="121"/>
  </conditionalFormatting>
  <conditionalFormatting sqref="WSH103">
    <cfRule type="duplicateValues" dxfId="0" priority="120"/>
  </conditionalFormatting>
  <conditionalFormatting sqref="WSO103">
    <cfRule type="duplicateValues" dxfId="0" priority="119"/>
  </conditionalFormatting>
  <conditionalFormatting sqref="WSV103">
    <cfRule type="duplicateValues" dxfId="0" priority="118"/>
  </conditionalFormatting>
  <conditionalFormatting sqref="WTC103">
    <cfRule type="duplicateValues" dxfId="0" priority="117"/>
  </conditionalFormatting>
  <conditionalFormatting sqref="WTJ103">
    <cfRule type="duplicateValues" dxfId="0" priority="116"/>
  </conditionalFormatting>
  <conditionalFormatting sqref="WTQ103">
    <cfRule type="duplicateValues" dxfId="0" priority="115"/>
  </conditionalFormatting>
  <conditionalFormatting sqref="WTX103">
    <cfRule type="duplicateValues" dxfId="0" priority="114"/>
  </conditionalFormatting>
  <conditionalFormatting sqref="WUE103">
    <cfRule type="duplicateValues" dxfId="0" priority="113"/>
  </conditionalFormatting>
  <conditionalFormatting sqref="WUL103">
    <cfRule type="duplicateValues" dxfId="0" priority="112"/>
  </conditionalFormatting>
  <conditionalFormatting sqref="WUS103">
    <cfRule type="duplicateValues" dxfId="0" priority="111"/>
  </conditionalFormatting>
  <conditionalFormatting sqref="WUZ103">
    <cfRule type="duplicateValues" dxfId="0" priority="110"/>
  </conditionalFormatting>
  <conditionalFormatting sqref="WVG103">
    <cfRule type="duplicateValues" dxfId="0" priority="109"/>
  </conditionalFormatting>
  <conditionalFormatting sqref="WVN103">
    <cfRule type="duplicateValues" dxfId="0" priority="108"/>
  </conditionalFormatting>
  <conditionalFormatting sqref="WVU103">
    <cfRule type="duplicateValues" dxfId="0" priority="107"/>
  </conditionalFormatting>
  <conditionalFormatting sqref="WWB103">
    <cfRule type="duplicateValues" dxfId="0" priority="106"/>
  </conditionalFormatting>
  <conditionalFormatting sqref="WWI103">
    <cfRule type="duplicateValues" dxfId="0" priority="105"/>
  </conditionalFormatting>
  <conditionalFormatting sqref="WWP103">
    <cfRule type="duplicateValues" dxfId="0" priority="104"/>
  </conditionalFormatting>
  <conditionalFormatting sqref="WWW103">
    <cfRule type="duplicateValues" dxfId="0" priority="103"/>
  </conditionalFormatting>
  <conditionalFormatting sqref="WXD103">
    <cfRule type="duplicateValues" dxfId="0" priority="102"/>
  </conditionalFormatting>
  <conditionalFormatting sqref="WXK103">
    <cfRule type="duplicateValues" dxfId="0" priority="101"/>
  </conditionalFormatting>
  <conditionalFormatting sqref="WXR103">
    <cfRule type="duplicateValues" dxfId="0" priority="100"/>
  </conditionalFormatting>
  <conditionalFormatting sqref="WXY103">
    <cfRule type="duplicateValues" dxfId="0" priority="99"/>
  </conditionalFormatting>
  <conditionalFormatting sqref="WYF103">
    <cfRule type="duplicateValues" dxfId="0" priority="98"/>
  </conditionalFormatting>
  <conditionalFormatting sqref="WYM103">
    <cfRule type="duplicateValues" dxfId="0" priority="97"/>
  </conditionalFormatting>
  <conditionalFormatting sqref="WYT103">
    <cfRule type="duplicateValues" dxfId="0" priority="96"/>
  </conditionalFormatting>
  <conditionalFormatting sqref="WZA103">
    <cfRule type="duplicateValues" dxfId="0" priority="95"/>
  </conditionalFormatting>
  <conditionalFormatting sqref="WZH103">
    <cfRule type="duplicateValues" dxfId="0" priority="94"/>
  </conditionalFormatting>
  <conditionalFormatting sqref="WZO103">
    <cfRule type="duplicateValues" dxfId="0" priority="93"/>
  </conditionalFormatting>
  <conditionalFormatting sqref="WZV103">
    <cfRule type="duplicateValues" dxfId="0" priority="92"/>
  </conditionalFormatting>
  <conditionalFormatting sqref="XAC103">
    <cfRule type="duplicateValues" dxfId="0" priority="91"/>
  </conditionalFormatting>
  <conditionalFormatting sqref="XAJ103">
    <cfRule type="duplicateValues" dxfId="0" priority="90"/>
  </conditionalFormatting>
  <conditionalFormatting sqref="XAQ103">
    <cfRule type="duplicateValues" dxfId="0" priority="89"/>
  </conditionalFormatting>
  <conditionalFormatting sqref="XAX103">
    <cfRule type="duplicateValues" dxfId="0" priority="88"/>
  </conditionalFormatting>
  <conditionalFormatting sqref="XBE103">
    <cfRule type="duplicateValues" dxfId="0" priority="87"/>
  </conditionalFormatting>
  <conditionalFormatting sqref="XBL103">
    <cfRule type="duplicateValues" dxfId="0" priority="86"/>
  </conditionalFormatting>
  <conditionalFormatting sqref="XBS103">
    <cfRule type="duplicateValues" dxfId="0" priority="85"/>
  </conditionalFormatting>
  <conditionalFormatting sqref="XBZ103">
    <cfRule type="duplicateValues" dxfId="0" priority="84"/>
  </conditionalFormatting>
  <conditionalFormatting sqref="XCG103">
    <cfRule type="duplicateValues" dxfId="0" priority="83"/>
  </conditionalFormatting>
  <conditionalFormatting sqref="XCN103">
    <cfRule type="duplicateValues" dxfId="0" priority="82"/>
  </conditionalFormatting>
  <conditionalFormatting sqref="XCU103">
    <cfRule type="duplicateValues" dxfId="0" priority="81"/>
  </conditionalFormatting>
  <conditionalFormatting sqref="XDB103">
    <cfRule type="duplicateValues" dxfId="0" priority="80"/>
  </conditionalFormatting>
  <conditionalFormatting sqref="XDI103">
    <cfRule type="duplicateValues" dxfId="0" priority="79"/>
  </conditionalFormatting>
  <conditionalFormatting sqref="XDP103">
    <cfRule type="duplicateValues" dxfId="0" priority="78"/>
  </conditionalFormatting>
  <conditionalFormatting sqref="XDW103">
    <cfRule type="duplicateValues" dxfId="0" priority="77"/>
  </conditionalFormatting>
  <conditionalFormatting sqref="XED103">
    <cfRule type="duplicateValues" dxfId="0" priority="76"/>
  </conditionalFormatting>
  <conditionalFormatting sqref="XEK103">
    <cfRule type="duplicateValues" dxfId="0" priority="75"/>
  </conditionalFormatting>
  <conditionalFormatting sqref="XER103">
    <cfRule type="duplicateValues" dxfId="0" priority="74"/>
  </conditionalFormatting>
  <conditionalFormatting sqref="XEY103">
    <cfRule type="duplicateValues" dxfId="0" priority="73"/>
  </conditionalFormatting>
  <conditionalFormatting sqref="P106">
    <cfRule type="duplicateValues" dxfId="0" priority="57"/>
    <cfRule type="duplicateValues" dxfId="0" priority="66"/>
  </conditionalFormatting>
  <conditionalFormatting sqref="P107">
    <cfRule type="duplicateValues" dxfId="0" priority="56"/>
    <cfRule type="duplicateValues" dxfId="0" priority="65"/>
  </conditionalFormatting>
  <conditionalFormatting sqref="P108">
    <cfRule type="duplicateValues" dxfId="0" priority="55"/>
    <cfRule type="duplicateValues" dxfId="0" priority="64"/>
  </conditionalFormatting>
  <conditionalFormatting sqref="P109">
    <cfRule type="duplicateValues" dxfId="0" priority="54"/>
    <cfRule type="duplicateValues" dxfId="0" priority="63"/>
  </conditionalFormatting>
  <conditionalFormatting sqref="P110">
    <cfRule type="duplicateValues" dxfId="0" priority="53"/>
    <cfRule type="duplicateValues" dxfId="0" priority="62"/>
  </conditionalFormatting>
  <conditionalFormatting sqref="P111">
    <cfRule type="duplicateValues" dxfId="0" priority="52"/>
    <cfRule type="duplicateValues" dxfId="0" priority="61"/>
  </conditionalFormatting>
  <conditionalFormatting sqref="P112">
    <cfRule type="duplicateValues" dxfId="0" priority="51"/>
    <cfRule type="duplicateValues" dxfId="0" priority="60"/>
  </conditionalFormatting>
  <conditionalFormatting sqref="P113">
    <cfRule type="duplicateValues" dxfId="0" priority="50"/>
    <cfRule type="duplicateValues" dxfId="0" priority="59"/>
  </conditionalFormatting>
  <conditionalFormatting sqref="P114">
    <cfRule type="duplicateValues" dxfId="0" priority="49"/>
    <cfRule type="duplicateValues" dxfId="0" priority="58"/>
  </conditionalFormatting>
  <conditionalFormatting sqref="P115">
    <cfRule type="duplicateValues" dxfId="0" priority="4757"/>
    <cfRule type="duplicateValues" dxfId="0" priority="4758"/>
  </conditionalFormatting>
  <conditionalFormatting sqref="F116">
    <cfRule type="duplicateValues" dxfId="0" priority="14"/>
  </conditionalFormatting>
  <conditionalFormatting sqref="F23:F41">
    <cfRule type="duplicateValues" dxfId="0" priority="4791"/>
  </conditionalFormatting>
  <conditionalFormatting sqref="F66:F84">
    <cfRule type="duplicateValues" dxfId="0" priority="4778"/>
  </conditionalFormatting>
  <conditionalFormatting sqref="F127:F129">
    <cfRule type="duplicateValues" dxfId="0" priority="1"/>
  </conditionalFormatting>
  <conditionalFormatting sqref="P20:P21">
    <cfRule type="duplicateValues" dxfId="0" priority="4819"/>
    <cfRule type="duplicateValues" dxfId="0" priority="4820"/>
  </conditionalFormatting>
  <conditionalFormatting sqref="P22:P40">
    <cfRule type="duplicateValues" dxfId="0" priority="4794"/>
    <cfRule type="duplicateValues" dxfId="0" priority="4795"/>
  </conditionalFormatting>
  <conditionalFormatting sqref="P44:P61">
    <cfRule type="duplicateValues" dxfId="0" priority="4812"/>
    <cfRule type="duplicateValues" dxfId="0" priority="4813"/>
  </conditionalFormatting>
  <conditionalFormatting sqref="P90:P91">
    <cfRule type="duplicateValues" dxfId="0" priority="72"/>
    <cfRule type="duplicateValues" dxfId="0" priority="71"/>
  </conditionalFormatting>
  <conditionalFormatting sqref="P104:P105">
    <cfRule type="duplicateValues" dxfId="0" priority="68"/>
    <cfRule type="duplicateValues" dxfId="0" priority="69"/>
  </conditionalFormatting>
  <conditionalFormatting sqref="F2:F21;F42;F64;F44:F62;F85:F86">
    <cfRule type="duplicateValues" dxfId="0" priority="4796"/>
  </conditionalFormatting>
  <conditionalFormatting sqref="P43;P64:P86;P2:P19">
    <cfRule type="duplicateValues" dxfId="0" priority="4873"/>
    <cfRule type="duplicateValues" dxfId="0" priority="4883"/>
  </conditionalFormatting>
  <conditionalFormatting sqref="P89;P116:P117">
    <cfRule type="duplicateValues" dxfId="0" priority="4769"/>
    <cfRule type="duplicateValues" dxfId="0" priority="4770"/>
  </conditionalFormatting>
  <conditionalFormatting sqref="F91;F94;F97">
    <cfRule type="duplicateValues" dxfId="0" priority="70"/>
  </conditionalFormatting>
  <conditionalFormatting sqref="F92;F98:F99;F102;F95">
    <cfRule type="duplicateValues" dxfId="0" priority="4759"/>
  </conditionalFormatting>
  <conditionalFormatting sqref="P92;P98:P101">
    <cfRule type="duplicateValues" dxfId="0" priority="4760"/>
    <cfRule type="duplicateValues" dxfId="0" priority="4761"/>
  </conditionalFormatting>
  <conditionalFormatting sqref="F93;F96;F99">
    <cfRule type="duplicateValues" dxfId="0" priority="29"/>
  </conditionalFormatting>
  <conditionalFormatting sqref="F105;F114;F111;F108">
    <cfRule type="duplicateValues" dxfId="0" priority="12"/>
  </conditionalFormatting>
  <conditionalFormatting sqref="F106;F109;F112:F115">
    <cfRule type="duplicateValues" dxfId="0" priority="13"/>
  </conditionalFormatting>
  <conditionalFormatting sqref="F107;F113;F110">
    <cfRule type="duplicateValues" dxfId="0" priority="11"/>
  </conditionalFormatting>
  <conditionalFormatting sqref="F121:F126;F130:F142">
    <cfRule type="duplicateValues" dxfId="0" priority="2"/>
  </conditionalFormatting>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4" sqref="A4"/>
    </sheetView>
  </sheetViews>
  <sheetFormatPr defaultColWidth="9" defaultRowHeight="14.25"/>
  <sheetData>
    <row r="1" spans="1:1">
      <c r="A1" s="25" t="s">
        <v>253</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8"/>
  <sheetViews>
    <sheetView workbookViewId="0">
      <pane ySplit="1" topLeftCell="A440" activePane="bottomLeft" state="frozen"/>
      <selection/>
      <selection pane="bottomLeft" activeCell="A2" sqref="A2:A474"/>
    </sheetView>
  </sheetViews>
  <sheetFormatPr defaultColWidth="9" defaultRowHeight="15" outlineLevelCol="4"/>
  <cols>
    <col min="1" max="1" width="93" style="5" customWidth="1"/>
    <col min="2" max="2" width="7.875" style="5" hidden="1" customWidth="1"/>
    <col min="3" max="3" width="98.125" style="6" customWidth="1"/>
    <col min="4" max="4" width="6.25" style="5" customWidth="1"/>
    <col min="5" max="5" width="66" style="5"/>
    <col min="6" max="6" width="16.25" style="5" customWidth="1"/>
    <col min="7" max="16382" width="66" style="5"/>
    <col min="16383" max="16384" width="9" style="7"/>
  </cols>
  <sheetData>
    <row r="1" ht="15.75" spans="1:4">
      <c r="A1" s="8" t="s">
        <v>254</v>
      </c>
      <c r="B1" s="6"/>
      <c r="C1" s="8" t="s">
        <v>255</v>
      </c>
      <c r="D1" s="9"/>
    </row>
    <row r="2" spans="1:1">
      <c r="A2" s="5" t="s">
        <v>256</v>
      </c>
    </row>
    <row r="3" ht="15.75" spans="1:1">
      <c r="A3" s="5" t="s">
        <v>257</v>
      </c>
    </row>
    <row r="4" ht="16.5" spans="1:3">
      <c r="A4" s="10" t="s">
        <v>258</v>
      </c>
      <c r="B4" s="11"/>
      <c r="C4" s="12"/>
    </row>
    <row r="5" ht="15.75" spans="1:5">
      <c r="A5" s="13" t="str">
        <f>CONCATENATE("&lt;loc&gt;",B5,"&lt;/loc&gt;")</f>
        <v>&lt;loc&gt;https://eduardoherreraf.github.io/&lt;/loc&gt;</v>
      </c>
      <c r="B5" s="14" t="str">
        <f>C5</f>
        <v>https://eduardoherreraf.github.io/</v>
      </c>
      <c r="C5" s="15" t="s">
        <v>259</v>
      </c>
      <c r="E5" s="16"/>
    </row>
    <row r="6" spans="1:5">
      <c r="A6" s="13" t="str">
        <f>CONCATENATE("&lt;lastmod&gt;",B6,"&lt;/lastmod&gt;")</f>
        <v>&lt;lastmod&gt;2025-04-08T14:41:53-05:00&lt;/lastmod&gt;</v>
      </c>
      <c r="B6" s="14" t="str">
        <f>$C$1</f>
        <v>2025-04-08T14:41:53-05:00</v>
      </c>
      <c r="C6" s="17"/>
      <c r="E6" s="16"/>
    </row>
    <row r="7" ht="15.75" spans="1:5">
      <c r="A7" s="13" t="str">
        <f>CONCATENATE("&lt;changefreq&gt;",B7,"&lt;/changefreq&gt;")</f>
        <v>&lt;changefreq&gt;yearly&lt;/changefreq&gt;</v>
      </c>
      <c r="B7" s="14" t="s">
        <v>260</v>
      </c>
      <c r="C7" s="17"/>
      <c r="E7" s="16"/>
    </row>
    <row r="8" ht="15.75" spans="1:3">
      <c r="A8" s="13" t="str">
        <f>CONCATENATE("&lt;priority&gt;",B8,"&lt;/priority&gt;")</f>
        <v>&lt;priority&gt;1&lt;/priority&gt;</v>
      </c>
      <c r="B8" s="14">
        <f>C8</f>
        <v>1</v>
      </c>
      <c r="C8" s="18">
        <v>1</v>
      </c>
    </row>
    <row r="9" ht="15.75" spans="1:3">
      <c r="A9" s="19" t="s">
        <v>261</v>
      </c>
      <c r="B9" s="20"/>
      <c r="C9" s="21"/>
    </row>
    <row r="10" ht="16.5" spans="1:3">
      <c r="A10" s="22" t="s">
        <v>262</v>
      </c>
      <c r="B10" s="22"/>
      <c r="C10" s="22"/>
    </row>
    <row r="11" ht="16.5" spans="1:3">
      <c r="A11" s="10" t="s">
        <v>258</v>
      </c>
      <c r="B11" s="11"/>
      <c r="C11" s="12"/>
    </row>
    <row r="12" ht="15.75" spans="1:5">
      <c r="A12" s="13" t="str">
        <f>CONCATENATE("&lt;loc&gt;",B12,"&lt;/loc&gt;")</f>
        <v>&lt;loc&gt;https://eduardoherreraf.github.io/bootstrap.html&lt;/loc&gt;</v>
      </c>
      <c r="B12" s="14" t="str">
        <f>CONCATENATE($C$5,C12)</f>
        <v>https://eduardoherreraf.github.io/bootstrap.html</v>
      </c>
      <c r="C12" s="15" t="s">
        <v>263</v>
      </c>
      <c r="E12" s="16"/>
    </row>
    <row r="13" spans="1:5">
      <c r="A13" s="13" t="str">
        <f>CONCATENATE("&lt;lastmod&gt;",B13,"&lt;/lastmod&gt;")</f>
        <v>&lt;lastmod&gt;2025-04-08T14:41:53-05:00&lt;/lastmod&gt;</v>
      </c>
      <c r="B13" s="14" t="str">
        <f>$C$1</f>
        <v>2025-04-08T14:41:53-05:00</v>
      </c>
      <c r="C13" s="17"/>
      <c r="E13" s="16"/>
    </row>
    <row r="14" ht="15.75" spans="1:5">
      <c r="A14" s="13" t="str">
        <f>CONCATENATE("&lt;changefreq&gt;",B14,"&lt;/changefreq&gt;")</f>
        <v>&lt;changefreq&gt;yearly&lt;/changefreq&gt;</v>
      </c>
      <c r="B14" s="14" t="s">
        <v>260</v>
      </c>
      <c r="C14" s="17"/>
      <c r="E14" s="16"/>
    </row>
    <row r="15" ht="15.75" spans="1:3">
      <c r="A15" s="13" t="str">
        <f>CONCATENATE("&lt;priority&gt;",B15,"&lt;/priority&gt;")</f>
        <v>&lt;priority&gt;0.7&lt;/priority&gt;</v>
      </c>
      <c r="B15" s="14" t="str">
        <f>C15</f>
        <v>0.7</v>
      </c>
      <c r="C15" s="18" t="s">
        <v>264</v>
      </c>
    </row>
    <row r="16" ht="15.75" spans="1:3">
      <c r="A16" s="19" t="s">
        <v>261</v>
      </c>
      <c r="B16" s="20"/>
      <c r="C16" s="21"/>
    </row>
    <row r="17" ht="16.5" spans="1:3">
      <c r="A17" s="10" t="s">
        <v>258</v>
      </c>
      <c r="B17" s="11"/>
      <c r="C17" s="12"/>
    </row>
    <row r="18" ht="15.75" spans="1:5">
      <c r="A18" s="13" t="str">
        <f>CONCATENATE("&lt;loc&gt;",B18,"&lt;/loc&gt;")</f>
        <v>&lt;loc&gt;https://eduardoherreraf.github.io/git.html&lt;/loc&gt;</v>
      </c>
      <c r="B18" s="14" t="str">
        <f>CONCATENATE($C$5,C18)</f>
        <v>https://eduardoherreraf.github.io/git.html</v>
      </c>
      <c r="C18" s="15" t="s">
        <v>265</v>
      </c>
      <c r="E18" s="16"/>
    </row>
    <row r="19" spans="1:5">
      <c r="A19" s="13" t="str">
        <f>CONCATENATE("&lt;lastmod&gt;",B19,"&lt;/lastmod&gt;")</f>
        <v>&lt;lastmod&gt;2025-04-08T14:41:53-05:00&lt;/lastmod&gt;</v>
      </c>
      <c r="B19" s="14" t="str">
        <f>$C$1</f>
        <v>2025-04-08T14:41:53-05:00</v>
      </c>
      <c r="C19" s="17"/>
      <c r="E19" s="16"/>
    </row>
    <row r="20" ht="15.75" spans="1:5">
      <c r="A20" s="13" t="str">
        <f>CONCATENATE("&lt;changefreq&gt;",B20,"&lt;/changefreq&gt;")</f>
        <v>&lt;changefreq&gt;yearly&lt;/changefreq&gt;</v>
      </c>
      <c r="B20" s="14" t="s">
        <v>260</v>
      </c>
      <c r="C20" s="17"/>
      <c r="E20" s="16"/>
    </row>
    <row r="21" ht="15.75" spans="1:3">
      <c r="A21" s="13" t="str">
        <f>CONCATENATE("&lt;priority&gt;",B21,"&lt;/priority&gt;")</f>
        <v>&lt;priority&gt;0.7&lt;/priority&gt;</v>
      </c>
      <c r="B21" s="14" t="str">
        <f>C21</f>
        <v>0.7</v>
      </c>
      <c r="C21" s="18" t="s">
        <v>264</v>
      </c>
    </row>
    <row r="22" ht="15.75" spans="1:3">
      <c r="A22" s="19" t="s">
        <v>261</v>
      </c>
      <c r="B22" s="20"/>
      <c r="C22" s="21"/>
    </row>
    <row r="23" ht="16.5" spans="1:3">
      <c r="A23" s="10" t="s">
        <v>258</v>
      </c>
      <c r="B23" s="11"/>
      <c r="C23" s="12"/>
    </row>
    <row r="24" ht="15.75" spans="1:5">
      <c r="A24" s="13" t="str">
        <f>CONCATENATE("&lt;loc&gt;",B24,"&lt;/loc&gt;")</f>
        <v>&lt;loc&gt;https://eduardoherreraf.github.io/javascript.html&lt;/loc&gt;</v>
      </c>
      <c r="B24" s="14" t="str">
        <f>CONCATENATE($C$5,C24)</f>
        <v>https://eduardoherreraf.github.io/javascript.html</v>
      </c>
      <c r="C24" s="15" t="s">
        <v>266</v>
      </c>
      <c r="E24" s="16"/>
    </row>
    <row r="25" spans="1:5">
      <c r="A25" s="13" t="str">
        <f>CONCATENATE("&lt;lastmod&gt;",B25,"&lt;/lastmod&gt;")</f>
        <v>&lt;lastmod&gt;2025-04-08T14:41:53-05:00&lt;/lastmod&gt;</v>
      </c>
      <c r="B25" s="14" t="str">
        <f>$C$1</f>
        <v>2025-04-08T14:41:53-05:00</v>
      </c>
      <c r="C25" s="17"/>
      <c r="E25" s="16"/>
    </row>
    <row r="26" ht="15.75" spans="1:5">
      <c r="A26" s="13" t="str">
        <f>CONCATENATE("&lt;changefreq&gt;",B26,"&lt;/changefreq&gt;")</f>
        <v>&lt;changefreq&gt;yearly&lt;/changefreq&gt;</v>
      </c>
      <c r="B26" s="14" t="s">
        <v>260</v>
      </c>
      <c r="C26" s="17"/>
      <c r="E26" s="16"/>
    </row>
    <row r="27" ht="15.75" spans="1:3">
      <c r="A27" s="13" t="str">
        <f>CONCATENATE("&lt;priority&gt;",B27,"&lt;/priority&gt;")</f>
        <v>&lt;priority&gt;0.7&lt;/priority&gt;</v>
      </c>
      <c r="B27" s="14" t="str">
        <f>C27</f>
        <v>0.7</v>
      </c>
      <c r="C27" s="18" t="s">
        <v>264</v>
      </c>
    </row>
    <row r="28" ht="15.75" spans="1:3">
      <c r="A28" s="19" t="s">
        <v>261</v>
      </c>
      <c r="B28" s="20"/>
      <c r="C28" s="21"/>
    </row>
    <row r="29" ht="16.5" spans="1:3">
      <c r="A29" s="10" t="s">
        <v>258</v>
      </c>
      <c r="B29" s="11"/>
      <c r="C29" s="12"/>
    </row>
    <row r="30" ht="15.75" spans="1:5">
      <c r="A30" s="13" t="str">
        <f>CONCATENATE("&lt;loc&gt;",B30,"&lt;/loc&gt;")</f>
        <v>&lt;loc&gt;https://eduardoherreraf.github.io/photoshop.html&lt;/loc&gt;</v>
      </c>
      <c r="B30" s="14" t="str">
        <f>CONCATENATE($C$5,C30)</f>
        <v>https://eduardoherreraf.github.io/photoshop.html</v>
      </c>
      <c r="C30" s="15" t="s">
        <v>267</v>
      </c>
      <c r="E30" s="16"/>
    </row>
    <row r="31" spans="1:5">
      <c r="A31" s="13" t="str">
        <f>CONCATENATE("&lt;lastmod&gt;",B31,"&lt;/lastmod&gt;")</f>
        <v>&lt;lastmod&gt;2025-04-08T14:41:53-05:00&lt;/lastmod&gt;</v>
      </c>
      <c r="B31" s="14" t="str">
        <f>$C$1</f>
        <v>2025-04-08T14:41:53-05:00</v>
      </c>
      <c r="C31" s="17"/>
      <c r="E31" s="16"/>
    </row>
    <row r="32" ht="15.75" spans="1:5">
      <c r="A32" s="13" t="str">
        <f>CONCATENATE("&lt;changefreq&gt;",B32,"&lt;/changefreq&gt;")</f>
        <v>&lt;changefreq&gt;yearly&lt;/changefreq&gt;</v>
      </c>
      <c r="B32" s="14" t="s">
        <v>260</v>
      </c>
      <c r="C32" s="17"/>
      <c r="E32" s="16"/>
    </row>
    <row r="33" ht="15.75" spans="1:3">
      <c r="A33" s="13" t="str">
        <f>CONCATENATE("&lt;priority&gt;",B33,"&lt;/priority&gt;")</f>
        <v>&lt;priority&gt;0.7&lt;/priority&gt;</v>
      </c>
      <c r="B33" s="14" t="str">
        <f>C33</f>
        <v>0.7</v>
      </c>
      <c r="C33" s="18" t="s">
        <v>264</v>
      </c>
    </row>
    <row r="34" ht="15.75" spans="1:3">
      <c r="A34" s="19" t="s">
        <v>261</v>
      </c>
      <c r="B34" s="20"/>
      <c r="C34" s="21"/>
    </row>
    <row r="35" ht="16.5" spans="1:3">
      <c r="A35" s="10" t="s">
        <v>258</v>
      </c>
      <c r="B35" s="11"/>
      <c r="C35" s="12"/>
    </row>
    <row r="36" ht="15.75" spans="1:5">
      <c r="A36" s="13" t="str">
        <f>CONCATENATE("&lt;loc&gt;",B36,"&lt;/loc&gt;")</f>
        <v>&lt;loc&gt;https://eduardoherreraf.github.io/otrosTemas.html&lt;/loc&gt;</v>
      </c>
      <c r="B36" s="14" t="str">
        <f>CONCATENATE($C$5,C36)</f>
        <v>https://eduardoherreraf.github.io/otrosTemas.html</v>
      </c>
      <c r="C36" s="15" t="s">
        <v>268</v>
      </c>
      <c r="E36" s="16"/>
    </row>
    <row r="37" spans="1:5">
      <c r="A37" s="13" t="str">
        <f>CONCATENATE("&lt;lastmod&gt;",B37,"&lt;/lastmod&gt;")</f>
        <v>&lt;lastmod&gt;2025-04-08T14:41:53-05:00&lt;/lastmod&gt;</v>
      </c>
      <c r="B37" s="14" t="str">
        <f>$C$1</f>
        <v>2025-04-08T14:41:53-05:00</v>
      </c>
      <c r="C37" s="17"/>
      <c r="E37" s="16"/>
    </row>
    <row r="38" ht="15.75" spans="1:5">
      <c r="A38" s="13" t="str">
        <f>CONCATENATE("&lt;changefreq&gt;",B38,"&lt;/changefreq&gt;")</f>
        <v>&lt;changefreq&gt;yearly&lt;/changefreq&gt;</v>
      </c>
      <c r="B38" s="14" t="s">
        <v>260</v>
      </c>
      <c r="C38" s="17"/>
      <c r="E38" s="16"/>
    </row>
    <row r="39" ht="15.75" spans="1:3">
      <c r="A39" s="13" t="str">
        <f>CONCATENATE("&lt;priority&gt;",B39,"&lt;/priority&gt;")</f>
        <v>&lt;priority&gt;0.7&lt;/priority&gt;</v>
      </c>
      <c r="B39" s="14" t="str">
        <f>C39</f>
        <v>0.7</v>
      </c>
      <c r="C39" s="18" t="s">
        <v>264</v>
      </c>
    </row>
    <row r="40" ht="15.75" spans="1:3">
      <c r="A40" s="19" t="s">
        <v>261</v>
      </c>
      <c r="B40" s="20"/>
      <c r="C40" s="21"/>
    </row>
    <row r="41" ht="16.5" spans="1:3">
      <c r="A41" s="10" t="s">
        <v>258</v>
      </c>
      <c r="B41" s="11"/>
      <c r="C41" s="12"/>
    </row>
    <row r="42" ht="15.75" spans="1:5">
      <c r="A42" s="13" t="str">
        <f>CONCATENATE("&lt;loc&gt;",B42,"&lt;/loc&gt;")</f>
        <v>&lt;loc&gt;https://eduardoherreraf.github.io/cursoPython3.html&lt;/loc&gt;</v>
      </c>
      <c r="B42" s="14" t="str">
        <f>CONCATENATE($C$5,C42)</f>
        <v>https://eduardoherreraf.github.io/cursoPython3.html</v>
      </c>
      <c r="C42" s="15" t="s">
        <v>269</v>
      </c>
      <c r="E42" s="16"/>
    </row>
    <row r="43" spans="1:5">
      <c r="A43" s="13" t="str">
        <f>CONCATENATE("&lt;lastmod&gt;",B43,"&lt;/lastmod&gt;")</f>
        <v>&lt;lastmod&gt;2025-04-08T14:41:53-05:00&lt;/lastmod&gt;</v>
      </c>
      <c r="B43" s="14" t="str">
        <f>$C$1</f>
        <v>2025-04-08T14:41:53-05:00</v>
      </c>
      <c r="C43" s="17"/>
      <c r="E43" s="16"/>
    </row>
    <row r="44" ht="15.75" spans="1:5">
      <c r="A44" s="13" t="str">
        <f>CONCATENATE("&lt;changefreq&gt;",B44,"&lt;/changefreq&gt;")</f>
        <v>&lt;changefreq&gt;yearly&lt;/changefreq&gt;</v>
      </c>
      <c r="B44" s="14" t="s">
        <v>260</v>
      </c>
      <c r="C44" s="17"/>
      <c r="E44" s="16"/>
    </row>
    <row r="45" ht="15.75" spans="1:3">
      <c r="A45" s="13" t="str">
        <f>CONCATENATE("&lt;priority&gt;",B45,"&lt;/priority&gt;")</f>
        <v>&lt;priority&gt;0.7&lt;/priority&gt;</v>
      </c>
      <c r="B45" s="14" t="str">
        <f>C45</f>
        <v>0.7</v>
      </c>
      <c r="C45" s="18" t="s">
        <v>264</v>
      </c>
    </row>
    <row r="46" ht="15.75" spans="1:3">
      <c r="A46" s="19" t="s">
        <v>261</v>
      </c>
      <c r="B46" s="20"/>
      <c r="C46" s="21"/>
    </row>
    <row r="47" ht="16.5" spans="1:3">
      <c r="A47" s="10" t="s">
        <v>258</v>
      </c>
      <c r="B47" s="11"/>
      <c r="C47" s="12"/>
    </row>
    <row r="48" ht="15.75" spans="1:5">
      <c r="A48" s="13" t="str">
        <f>CONCATENATE("&lt;loc&gt;",B48,"&lt;/loc&gt;")</f>
        <v>&lt;loc&gt;https://eduardoherreraf.github.io/html.html&lt;/loc&gt;</v>
      </c>
      <c r="B48" s="14" t="str">
        <f>CONCATENATE($C$5,C48)</f>
        <v>https://eduardoherreraf.github.io/html.html</v>
      </c>
      <c r="C48" s="15" t="s">
        <v>61</v>
      </c>
      <c r="E48" s="16"/>
    </row>
    <row r="49" spans="1:5">
      <c r="A49" s="13" t="str">
        <f>CONCATENATE("&lt;lastmod&gt;",B49,"&lt;/lastmod&gt;")</f>
        <v>&lt;lastmod&gt;2025-04-08T14:41:53-05:00&lt;/lastmod&gt;</v>
      </c>
      <c r="B49" s="14" t="str">
        <f>$C$1</f>
        <v>2025-04-08T14:41:53-05:00</v>
      </c>
      <c r="C49" s="17"/>
      <c r="E49" s="16"/>
    </row>
    <row r="50" ht="15.75" spans="1:5">
      <c r="A50" s="13" t="str">
        <f>CONCATENATE("&lt;changefreq&gt;",B50,"&lt;/changefreq&gt;")</f>
        <v>&lt;changefreq&gt;monthly&lt;/changefreq&gt;</v>
      </c>
      <c r="B50" s="14" t="s">
        <v>270</v>
      </c>
      <c r="C50" s="17"/>
      <c r="E50" s="16"/>
    </row>
    <row r="51" ht="15.75" spans="1:3">
      <c r="A51" s="13" t="str">
        <f>CONCATENATE("&lt;priority&gt;",B51,"&lt;/priority&gt;")</f>
        <v>&lt;priority&gt;0.7&lt;/priority&gt;</v>
      </c>
      <c r="B51" s="14" t="str">
        <f>C51</f>
        <v>0.7</v>
      </c>
      <c r="C51" s="18" t="s">
        <v>264</v>
      </c>
    </row>
    <row r="52" ht="15.75" spans="1:3">
      <c r="A52" s="19" t="s">
        <v>261</v>
      </c>
      <c r="B52" s="20"/>
      <c r="C52" s="21"/>
    </row>
    <row r="53" ht="16.5" spans="1:5">
      <c r="A53" s="22" t="s">
        <v>271</v>
      </c>
      <c r="B53" s="22"/>
      <c r="C53" s="22"/>
      <c r="E53" s="16"/>
    </row>
    <row r="54" ht="16.5" spans="1:3">
      <c r="A54" s="10" t="s">
        <v>258</v>
      </c>
      <c r="B54" s="11"/>
      <c r="C54" s="12"/>
    </row>
    <row r="55" ht="15.75" spans="1:5">
      <c r="A55" s="13" t="str">
        <f>CONCATENATE("&lt;loc&gt;",B55,"&lt;/loc&gt;")</f>
        <v>&lt;loc&gt;https://eduardoherreraf.github.io/bootstrap-instalacion_de_bootstrap_v5_con_npm_y_parcel.html&lt;/loc&gt;</v>
      </c>
      <c r="B55" s="14" t="str">
        <f>CONCATENATE($C$5,C55)</f>
        <v>https://eduardoherreraf.github.io/bootstrap-instalacion_de_bootstrap_v5_con_npm_y_parcel.html</v>
      </c>
      <c r="C55" s="15" t="s">
        <v>272</v>
      </c>
      <c r="E55" s="16"/>
    </row>
    <row r="56" spans="1:5">
      <c r="A56" s="13" t="str">
        <f>CONCATENATE("&lt;lastmod&gt;",B56,"&lt;/lastmod&gt;")</f>
        <v>&lt;lastmod&gt;2025-04-08T14:41:53-05:00&lt;/lastmod&gt;</v>
      </c>
      <c r="B56" s="14" t="str">
        <f>$C$1</f>
        <v>2025-04-08T14:41:53-05:00</v>
      </c>
      <c r="C56" s="17"/>
      <c r="E56" s="16"/>
    </row>
    <row r="57" ht="15.75" spans="1:5">
      <c r="A57" s="13" t="str">
        <f>CONCATENATE("&lt;changefreq&gt;",B57,"&lt;/changefreq&gt;")</f>
        <v>&lt;changefreq&gt;yearly&lt;/changefreq&gt;</v>
      </c>
      <c r="B57" s="14" t="s">
        <v>260</v>
      </c>
      <c r="C57" s="17"/>
      <c r="E57" s="16"/>
    </row>
    <row r="58" ht="15.75" spans="1:3">
      <c r="A58" s="13" t="str">
        <f>CONCATENATE("&lt;priority&gt;",B58,"&lt;/priority&gt;")</f>
        <v>&lt;priority&gt;0.6&lt;/priority&gt;</v>
      </c>
      <c r="B58" s="14" t="str">
        <f>C58</f>
        <v>0.6</v>
      </c>
      <c r="C58" s="18" t="s">
        <v>273</v>
      </c>
    </row>
    <row r="59" ht="15.75" spans="1:3">
      <c r="A59" s="19" t="s">
        <v>261</v>
      </c>
      <c r="B59" s="20"/>
      <c r="C59" s="21"/>
    </row>
    <row r="60" ht="16.5" spans="1:3">
      <c r="A60" s="10" t="s">
        <v>258</v>
      </c>
      <c r="B60" s="11"/>
      <c r="C60" s="12"/>
    </row>
    <row r="61" ht="15.75" spans="1:5">
      <c r="A61" s="13" t="str">
        <f>CONCATENATE("&lt;loc&gt;",B61,"&lt;/loc&gt;")</f>
        <v>&lt;loc&gt;https://eduardoherreraf.github.io/bootstrap-instalacion_de_bootstrap_v5_con_npm_y_vite.html&lt;/loc&gt;</v>
      </c>
      <c r="B61" s="14" t="str">
        <f>CONCATENATE($C$5,C61)</f>
        <v>https://eduardoherreraf.github.io/bootstrap-instalacion_de_bootstrap_v5_con_npm_y_vite.html</v>
      </c>
      <c r="C61" s="15" t="s">
        <v>274</v>
      </c>
      <c r="E61" s="16"/>
    </row>
    <row r="62" spans="1:5">
      <c r="A62" s="13" t="str">
        <f>CONCATENATE("&lt;lastmod&gt;",B62,"&lt;/lastmod&gt;")</f>
        <v>&lt;lastmod&gt;2025-04-08T14:41:53-05:00&lt;/lastmod&gt;</v>
      </c>
      <c r="B62" s="14" t="str">
        <f>$C$1</f>
        <v>2025-04-08T14:41:53-05:00</v>
      </c>
      <c r="C62" s="17"/>
      <c r="E62" s="16"/>
    </row>
    <row r="63" ht="15.75" spans="1:5">
      <c r="A63" s="13" t="str">
        <f>CONCATENATE("&lt;changefreq&gt;",B63,"&lt;/changefreq&gt;")</f>
        <v>&lt;changefreq&gt;yearly&lt;/changefreq&gt;</v>
      </c>
      <c r="B63" s="14" t="s">
        <v>260</v>
      </c>
      <c r="C63" s="17"/>
      <c r="E63" s="16"/>
    </row>
    <row r="64" ht="15.75" spans="1:3">
      <c r="A64" s="13" t="str">
        <f>CONCATENATE("&lt;priority&gt;",B64,"&lt;/priority&gt;")</f>
        <v>&lt;priority&gt;0.6&lt;/priority&gt;</v>
      </c>
      <c r="B64" s="14" t="str">
        <f>C64</f>
        <v>0.6</v>
      </c>
      <c r="C64" s="18" t="s">
        <v>273</v>
      </c>
    </row>
    <row r="65" ht="15.75" spans="1:3">
      <c r="A65" s="19" t="s">
        <v>261</v>
      </c>
      <c r="B65" s="20"/>
      <c r="C65" s="21"/>
    </row>
    <row r="66" ht="16.5" spans="1:5">
      <c r="A66" s="22" t="s">
        <v>275</v>
      </c>
      <c r="B66" s="22"/>
      <c r="C66" s="22"/>
      <c r="E66" s="16"/>
    </row>
    <row r="67" ht="16.5" spans="1:3">
      <c r="A67" s="10" t="s">
        <v>258</v>
      </c>
      <c r="B67" s="11"/>
      <c r="C67" s="12"/>
    </row>
    <row r="68" ht="15.75" spans="1:5">
      <c r="A68" s="13" t="str">
        <f>CONCATENATE("&lt;loc&gt;",B68,"&lt;/loc&gt;")</f>
        <v>&lt;loc&gt;https://eduardoherreraf.github.io/git-01_como_eliminar_el_ultimo_commit_de_git.html&lt;/loc&gt;</v>
      </c>
      <c r="B68" s="14" t="str">
        <f>CONCATENATE($C$5,C68)</f>
        <v>https://eduardoherreraf.github.io/git-01_como_eliminar_el_ultimo_commit_de_git.html</v>
      </c>
      <c r="C68" s="18" t="s">
        <v>276</v>
      </c>
      <c r="E68" s="16"/>
    </row>
    <row r="69" spans="1:5">
      <c r="A69" s="13" t="str">
        <f>CONCATENATE("&lt;lastmod&gt;",B69,"&lt;/lastmod&gt;")</f>
        <v>&lt;lastmod&gt;2025-04-08T14:41:53-05:00&lt;/lastmod&gt;</v>
      </c>
      <c r="B69" s="14" t="str">
        <f>$C$1</f>
        <v>2025-04-08T14:41:53-05:00</v>
      </c>
      <c r="C69" s="17"/>
      <c r="E69" s="16"/>
    </row>
    <row r="70" ht="15.75" spans="1:5">
      <c r="A70" s="13" t="str">
        <f>CONCATENATE("&lt;changefreq&gt;",B70,"&lt;/changefreq&gt;")</f>
        <v>&lt;changefreq&gt;yearly&lt;/changefreq&gt;</v>
      </c>
      <c r="B70" s="14" t="s">
        <v>260</v>
      </c>
      <c r="C70" s="17"/>
      <c r="E70" s="16"/>
    </row>
    <row r="71" ht="15.75" spans="1:3">
      <c r="A71" s="13" t="str">
        <f>CONCATENATE("&lt;priority&gt;",B71,"&lt;/priority&gt;")</f>
        <v>&lt;priority&gt;0.6&lt;/priority&gt;</v>
      </c>
      <c r="B71" s="14" t="str">
        <f>C71</f>
        <v>0.6</v>
      </c>
      <c r="C71" s="18" t="s">
        <v>273</v>
      </c>
    </row>
    <row r="72" ht="15.75" spans="1:3">
      <c r="A72" s="19" t="s">
        <v>261</v>
      </c>
      <c r="B72" s="20"/>
      <c r="C72" s="21"/>
    </row>
    <row r="73" ht="16.5" spans="1:3">
      <c r="A73" s="10" t="s">
        <v>258</v>
      </c>
      <c r="B73" s="11"/>
      <c r="C73" s="12"/>
    </row>
    <row r="74" ht="15.75" spans="1:5">
      <c r="A74" s="13" t="str">
        <f>CONCATENATE("&lt;loc&gt;",B74,"&lt;/loc&gt;")</f>
        <v>&lt;loc&gt;https://eduardoherreraf.github.io/git-02_comandos_basicos_de_consola-terminal_cli_para_windows.html&lt;/loc&gt;</v>
      </c>
      <c r="B74" s="14" t="str">
        <f>CONCATENATE($C$5,C74)</f>
        <v>https://eduardoherreraf.github.io/git-02_comandos_basicos_de_consola-terminal_cli_para_windows.html</v>
      </c>
      <c r="C74" s="18" t="s">
        <v>277</v>
      </c>
      <c r="E74" s="16"/>
    </row>
    <row r="75" spans="1:5">
      <c r="A75" s="13" t="str">
        <f>CONCATENATE("&lt;lastmod&gt;",B75,"&lt;/lastmod&gt;")</f>
        <v>&lt;lastmod&gt;2025-04-08T14:41:53-05:00&lt;/lastmod&gt;</v>
      </c>
      <c r="B75" s="14" t="str">
        <f>$C$1</f>
        <v>2025-04-08T14:41:53-05:00</v>
      </c>
      <c r="C75" s="17"/>
      <c r="E75" s="16"/>
    </row>
    <row r="76" ht="15.75" spans="1:5">
      <c r="A76" s="13" t="str">
        <f>CONCATENATE("&lt;changefreq&gt;",B76,"&lt;/changefreq&gt;")</f>
        <v>&lt;changefreq&gt;yearly&lt;/changefreq&gt;</v>
      </c>
      <c r="B76" s="14" t="s">
        <v>260</v>
      </c>
      <c r="C76" s="17"/>
      <c r="E76" s="16"/>
    </row>
    <row r="77" ht="15.75" spans="1:3">
      <c r="A77" s="13" t="str">
        <f>CONCATENATE("&lt;priority&gt;",B77,"&lt;/priority&gt;")</f>
        <v>&lt;priority&gt;0.6&lt;/priority&gt;</v>
      </c>
      <c r="B77" s="14" t="str">
        <f>C77</f>
        <v>0.6</v>
      </c>
      <c r="C77" s="18" t="s">
        <v>273</v>
      </c>
    </row>
    <row r="78" ht="15.75" spans="1:3">
      <c r="A78" s="19" t="s">
        <v>261</v>
      </c>
      <c r="B78" s="20"/>
      <c r="C78" s="21"/>
    </row>
    <row r="79" ht="16.5" spans="1:3">
      <c r="A79" s="10" t="s">
        <v>258</v>
      </c>
      <c r="B79" s="11"/>
      <c r="C79" s="12"/>
    </row>
    <row r="80" ht="15.75" spans="1:5">
      <c r="A80" s="13" t="str">
        <f>CONCATENATE("&lt;loc&gt;",B80,"&lt;/loc&gt;")</f>
        <v>&lt;loc&gt;https://eduardoherreraf.github.io/git-03_introduccion_de_git_para_windows.html&lt;/loc&gt;</v>
      </c>
      <c r="B80" s="14" t="str">
        <f>CONCATENATE($C$5,C80)</f>
        <v>https://eduardoherreraf.github.io/git-03_introduccion_de_git_para_windows.html</v>
      </c>
      <c r="C80" s="18" t="s">
        <v>278</v>
      </c>
      <c r="E80" s="16"/>
    </row>
    <row r="81" spans="1:5">
      <c r="A81" s="13" t="str">
        <f>CONCATENATE("&lt;lastmod&gt;",B81,"&lt;/lastmod&gt;")</f>
        <v>&lt;lastmod&gt;2025-04-08T14:41:53-05:00&lt;/lastmod&gt;</v>
      </c>
      <c r="B81" s="14" t="str">
        <f>$C$1</f>
        <v>2025-04-08T14:41:53-05:00</v>
      </c>
      <c r="C81" s="17"/>
      <c r="E81" s="16"/>
    </row>
    <row r="82" ht="15.75" spans="1:5">
      <c r="A82" s="13" t="str">
        <f>CONCATENATE("&lt;changefreq&gt;",B82,"&lt;/changefreq&gt;")</f>
        <v>&lt;changefreq&gt;yearly&lt;/changefreq&gt;</v>
      </c>
      <c r="B82" s="14" t="s">
        <v>260</v>
      </c>
      <c r="C82" s="17"/>
      <c r="E82" s="16"/>
    </row>
    <row r="83" ht="15.75" spans="1:3">
      <c r="A83" s="13" t="str">
        <f>CONCATENATE("&lt;priority&gt;",B83,"&lt;/priority&gt;")</f>
        <v>&lt;priority&gt;0.6&lt;/priority&gt;</v>
      </c>
      <c r="B83" s="14" t="str">
        <f>C83</f>
        <v>0.6</v>
      </c>
      <c r="C83" s="18" t="s">
        <v>273</v>
      </c>
    </row>
    <row r="84" ht="15.75" spans="1:3">
      <c r="A84" s="19" t="s">
        <v>261</v>
      </c>
      <c r="B84" s="20"/>
      <c r="C84" s="21"/>
    </row>
    <row r="85" ht="16.5" spans="1:3">
      <c r="A85" s="10" t="s">
        <v>258</v>
      </c>
      <c r="B85" s="11"/>
      <c r="C85" s="12"/>
    </row>
    <row r="86" ht="15.75" spans="1:5">
      <c r="A86" s="13" t="str">
        <f>CONCATENATE("&lt;loc&gt;",B86,"&lt;/loc&gt;")</f>
        <v>&lt;loc&gt;https://eduardoherreraf.github.io/git-04_configuracion_inicial_git.html&lt;/loc&gt;</v>
      </c>
      <c r="B86" s="14" t="str">
        <f>CONCATENATE($C$5,C86)</f>
        <v>https://eduardoherreraf.github.io/git-04_configuracion_inicial_git.html</v>
      </c>
      <c r="C86" s="18" t="s">
        <v>279</v>
      </c>
      <c r="E86" s="16"/>
    </row>
    <row r="87" spans="1:5">
      <c r="A87" s="13" t="str">
        <f>CONCATENATE("&lt;lastmod&gt;",B87,"&lt;/lastmod&gt;")</f>
        <v>&lt;lastmod&gt;2025-04-08T14:41:53-05:00&lt;/lastmod&gt;</v>
      </c>
      <c r="B87" s="14" t="str">
        <f>$C$1</f>
        <v>2025-04-08T14:41:53-05:00</v>
      </c>
      <c r="C87" s="17"/>
      <c r="E87" s="16"/>
    </row>
    <row r="88" ht="15.75" spans="1:5">
      <c r="A88" s="13" t="str">
        <f>CONCATENATE("&lt;changefreq&gt;",B88,"&lt;/changefreq&gt;")</f>
        <v>&lt;changefreq&gt;yearly&lt;/changefreq&gt;</v>
      </c>
      <c r="B88" s="14" t="s">
        <v>260</v>
      </c>
      <c r="C88" s="17"/>
      <c r="E88" s="16"/>
    </row>
    <row r="89" ht="15.75" spans="1:3">
      <c r="A89" s="13" t="str">
        <f>CONCATENATE("&lt;priority&gt;",B89,"&lt;/priority&gt;")</f>
        <v>&lt;priority&gt;0.6&lt;/priority&gt;</v>
      </c>
      <c r="B89" s="14" t="str">
        <f>C89</f>
        <v>0.6</v>
      </c>
      <c r="C89" s="18" t="s">
        <v>273</v>
      </c>
    </row>
    <row r="90" ht="15.75" spans="1:3">
      <c r="A90" s="19" t="s">
        <v>261</v>
      </c>
      <c r="B90" s="20"/>
      <c r="C90" s="21"/>
    </row>
    <row r="91" ht="16.5" spans="1:3">
      <c r="A91" s="10" t="s">
        <v>258</v>
      </c>
      <c r="B91" s="11"/>
      <c r="C91" s="12"/>
    </row>
    <row r="92" ht="15.75" spans="1:3">
      <c r="A92" s="13" t="str">
        <f>CONCATENATE("&lt;loc&gt;",B92,"&lt;/loc&gt;")</f>
        <v>&lt;loc&gt;https://eduardoherreraf.github.io/git-05_reiniciar_repositorio_en_git-github.html&lt;/loc&gt;</v>
      </c>
      <c r="B92" s="14" t="str">
        <f>CONCATENATE($C$5,C92)</f>
        <v>https://eduardoherreraf.github.io/git-05_reiniciar_repositorio_en_git-github.html</v>
      </c>
      <c r="C92" s="18" t="s">
        <v>280</v>
      </c>
    </row>
    <row r="93" spans="1:5">
      <c r="A93" s="13" t="str">
        <f>CONCATENATE("&lt;lastmod&gt;",B93,"&lt;/lastmod&gt;")</f>
        <v>&lt;lastmod&gt;2025-04-08T14:41:53-05:00&lt;/lastmod&gt;</v>
      </c>
      <c r="B93" s="14" t="str">
        <f>$C$1</f>
        <v>2025-04-08T14:41:53-05:00</v>
      </c>
      <c r="C93" s="17"/>
      <c r="E93" s="16"/>
    </row>
    <row r="94" ht="15.75" spans="1:5">
      <c r="A94" s="13" t="str">
        <f>CONCATENATE("&lt;changefreq&gt;",B94,"&lt;/changefreq&gt;")</f>
        <v>&lt;changefreq&gt;yearly&lt;/changefreq&gt;</v>
      </c>
      <c r="B94" s="14" t="s">
        <v>260</v>
      </c>
      <c r="C94" s="17"/>
      <c r="E94" s="16"/>
    </row>
    <row r="95" ht="15.75" spans="1:5">
      <c r="A95" s="13" t="str">
        <f>CONCATENATE("&lt;priority&gt;",B95,"&lt;/priority&gt;")</f>
        <v>&lt;priority&gt;0.6&lt;/priority&gt;</v>
      </c>
      <c r="B95" s="14" t="str">
        <f>C95</f>
        <v>0.6</v>
      </c>
      <c r="C95" s="18" t="s">
        <v>273</v>
      </c>
      <c r="E95" s="16"/>
    </row>
    <row r="96" ht="15.75" spans="1:3">
      <c r="A96" s="19" t="s">
        <v>261</v>
      </c>
      <c r="B96" s="20"/>
      <c r="C96" s="21"/>
    </row>
    <row r="97" ht="16.5" spans="1:3">
      <c r="A97" s="22" t="s">
        <v>281</v>
      </c>
      <c r="B97" s="22"/>
      <c r="C97" s="22"/>
    </row>
    <row r="98" ht="16.5" spans="1:3">
      <c r="A98" s="10" t="s">
        <v>258</v>
      </c>
      <c r="B98" s="11"/>
      <c r="C98" s="12"/>
    </row>
    <row r="99" ht="15.75" spans="1:5">
      <c r="A99" s="13" t="str">
        <f>CONCATENATE("&lt;loc&gt;",B99,"&lt;/loc&gt;")</f>
        <v>&lt;loc&gt;https://eduardoherreraf.github.io/javascript-como_ejecutar_un_codigo_javascript.html&lt;/loc&gt;</v>
      </c>
      <c r="B99" s="14" t="str">
        <f>CONCATENATE($C$5,C99)</f>
        <v>https://eduardoherreraf.github.io/javascript-como_ejecutar_un_codigo_javascript.html</v>
      </c>
      <c r="C99" s="18" t="s">
        <v>282</v>
      </c>
      <c r="E99" s="16"/>
    </row>
    <row r="100" spans="1:5">
      <c r="A100" s="13" t="str">
        <f>CONCATENATE("&lt;lastmod&gt;",B100,"&lt;/lastmod&gt;")</f>
        <v>&lt;lastmod&gt;2025-04-08T14:41:53-05:00&lt;/lastmod&gt;</v>
      </c>
      <c r="B100" s="14" t="str">
        <f>$C$1</f>
        <v>2025-04-08T14:41:53-05:00</v>
      </c>
      <c r="C100" s="17"/>
      <c r="E100" s="16"/>
    </row>
    <row r="101" ht="15.75" spans="1:5">
      <c r="A101" s="13" t="str">
        <f>CONCATENATE("&lt;changefreq&gt;",B101,"&lt;/changefreq&gt;")</f>
        <v>&lt;changefreq&gt;yearly&lt;/changefreq&gt;</v>
      </c>
      <c r="B101" s="14" t="s">
        <v>260</v>
      </c>
      <c r="C101" s="17"/>
      <c r="E101" s="16"/>
    </row>
    <row r="102" ht="15.75" spans="1:3">
      <c r="A102" s="13" t="str">
        <f>CONCATENATE("&lt;priority&gt;",B102,"&lt;/priority&gt;")</f>
        <v>&lt;priority&gt;0.6&lt;/priority&gt;</v>
      </c>
      <c r="B102" s="14" t="str">
        <f>C102</f>
        <v>0.6</v>
      </c>
      <c r="C102" s="18" t="s">
        <v>273</v>
      </c>
    </row>
    <row r="103" ht="15.75" spans="1:3">
      <c r="A103" s="19" t="s">
        <v>261</v>
      </c>
      <c r="B103" s="20"/>
      <c r="C103" s="21"/>
    </row>
    <row r="104" ht="16.5" spans="1:3">
      <c r="A104" s="10" t="s">
        <v>258</v>
      </c>
      <c r="B104" s="11"/>
      <c r="C104" s="12"/>
    </row>
    <row r="105" ht="15.75" spans="1:4">
      <c r="A105" s="13" t="str">
        <f>CONCATENATE("&lt;loc&gt;",B105,"&lt;/loc&gt;")</f>
        <v>&lt;loc&gt;https://eduardoherreraf.github.io/javascript-configurar_el_entorno_de_trabajo_javascript.html&lt;/loc&gt;</v>
      </c>
      <c r="B105" s="14" t="str">
        <f>CONCATENATE($C$5,C105)</f>
        <v>https://eduardoherreraf.github.io/javascript-configurar_el_entorno_de_trabajo_javascript.html</v>
      </c>
      <c r="C105" s="18" t="s">
        <v>283</v>
      </c>
      <c r="D105" s="5" t="s">
        <v>284</v>
      </c>
    </row>
    <row r="106" spans="1:5">
      <c r="A106" s="13" t="str">
        <f>CONCATENATE("&lt;lastmod&gt;",B106,"&lt;/lastmod&gt;")</f>
        <v>&lt;lastmod&gt;2025-04-08T14:41:53-05:00&lt;/lastmod&gt;</v>
      </c>
      <c r="B106" s="14" t="str">
        <f>$C$1</f>
        <v>2025-04-08T14:41:53-05:00</v>
      </c>
      <c r="C106" s="17"/>
      <c r="E106" s="16"/>
    </row>
    <row r="107" ht="15.75" spans="1:5">
      <c r="A107" s="13" t="str">
        <f>CONCATENATE("&lt;changefreq&gt;",B107,"&lt;/changefreq&gt;")</f>
        <v>&lt;changefreq&gt;yearly&lt;/changefreq&gt;</v>
      </c>
      <c r="B107" s="14" t="s">
        <v>260</v>
      </c>
      <c r="C107" s="17"/>
      <c r="E107" s="16"/>
    </row>
    <row r="108" ht="15.75" spans="1:5">
      <c r="A108" s="13" t="str">
        <f>CONCATENATE("&lt;priority&gt;",B108,"&lt;/priority&gt;")</f>
        <v>&lt;priority&gt;0.6&lt;/priority&gt;</v>
      </c>
      <c r="B108" s="14" t="str">
        <f>C108</f>
        <v>0.6</v>
      </c>
      <c r="C108" s="18" t="s">
        <v>273</v>
      </c>
      <c r="E108" s="16"/>
    </row>
    <row r="109" ht="15.75" spans="1:3">
      <c r="A109" s="19" t="s">
        <v>261</v>
      </c>
      <c r="B109" s="20"/>
      <c r="C109" s="21"/>
    </row>
    <row r="110" ht="16.5" spans="1:3">
      <c r="A110" s="22" t="s">
        <v>285</v>
      </c>
      <c r="B110" s="22"/>
      <c r="C110" s="22"/>
    </row>
    <row r="111" ht="16.5" spans="1:3">
      <c r="A111" s="10" t="s">
        <v>258</v>
      </c>
      <c r="B111" s="11"/>
      <c r="C111" s="12"/>
    </row>
    <row r="112" ht="15.75" spans="1:5">
      <c r="A112" s="13" t="str">
        <f>CONCATENATE("&lt;loc&gt;",B112,"&lt;/loc&gt;")</f>
        <v>&lt;loc&gt;https://eduardoherreraf.github.io/photoshop-16_metadatos_y_exportacion.html&lt;/loc&gt;</v>
      </c>
      <c r="B112" s="14" t="str">
        <f>CONCATENATE($C$5,C112)</f>
        <v>https://eduardoherreraf.github.io/photoshop-16_metadatos_y_exportacion.html</v>
      </c>
      <c r="C112" s="18" t="s">
        <v>286</v>
      </c>
      <c r="E112" s="16"/>
    </row>
    <row r="113" spans="1:5">
      <c r="A113" s="13" t="str">
        <f>CONCATENATE("&lt;lastmod&gt;",B113,"&lt;/lastmod&gt;")</f>
        <v>&lt;lastmod&gt;2025-04-08T14:41:53-05:00&lt;/lastmod&gt;</v>
      </c>
      <c r="B113" s="14" t="str">
        <f>$C$1</f>
        <v>2025-04-08T14:41:53-05:00</v>
      </c>
      <c r="C113" s="17"/>
      <c r="E113" s="16"/>
    </row>
    <row r="114" ht="15.75" spans="1:5">
      <c r="A114" s="13" t="str">
        <f>CONCATENATE("&lt;changefreq&gt;",B114,"&lt;/changefreq&gt;")</f>
        <v>&lt;changefreq&gt;yearly&lt;/changefreq&gt;</v>
      </c>
      <c r="B114" s="14" t="s">
        <v>260</v>
      </c>
      <c r="C114" s="17"/>
      <c r="E114" s="16"/>
    </row>
    <row r="115" ht="15.75" spans="1:3">
      <c r="A115" s="13" t="str">
        <f>CONCATENATE("&lt;priority&gt;",B115,"&lt;/priority&gt;")</f>
        <v>&lt;priority&gt;0.6&lt;/priority&gt;</v>
      </c>
      <c r="B115" s="14" t="str">
        <f>C115</f>
        <v>0.6</v>
      </c>
      <c r="C115" s="18" t="s">
        <v>273</v>
      </c>
    </row>
    <row r="116" ht="15.75" spans="1:3">
      <c r="A116" s="19" t="s">
        <v>261</v>
      </c>
      <c r="B116" s="20"/>
      <c r="C116" s="21"/>
    </row>
    <row r="117" ht="16.5" spans="1:3">
      <c r="A117" s="10" t="s">
        <v>258</v>
      </c>
      <c r="B117" s="11"/>
      <c r="C117" s="12"/>
    </row>
    <row r="118" ht="15.75" spans="1:5">
      <c r="A118" s="13" t="str">
        <f>CONCATENATE("&lt;loc&gt;",B118,"&lt;/loc&gt;")</f>
        <v>&lt;loc&gt;https://eduardoherreraf.github.io/photoshop-15_filtros_licuar.html&lt;/loc&gt;</v>
      </c>
      <c r="B118" s="14" t="str">
        <f>CONCATENATE($C$5,C118)</f>
        <v>https://eduardoherreraf.github.io/photoshop-15_filtros_licuar.html</v>
      </c>
      <c r="C118" s="18" t="s">
        <v>287</v>
      </c>
      <c r="E118" s="16"/>
    </row>
    <row r="119" spans="1:5">
      <c r="A119" s="13" t="str">
        <f>CONCATENATE("&lt;lastmod&gt;",B119,"&lt;/lastmod&gt;")</f>
        <v>&lt;lastmod&gt;2025-04-08T14:41:53-05:00&lt;/lastmod&gt;</v>
      </c>
      <c r="B119" s="14" t="str">
        <f>$C$1</f>
        <v>2025-04-08T14:41:53-05:00</v>
      </c>
      <c r="C119" s="17"/>
      <c r="E119" s="16"/>
    </row>
    <row r="120" ht="15.75" spans="1:5">
      <c r="A120" s="13" t="str">
        <f>CONCATENATE("&lt;changefreq&gt;",B120,"&lt;/changefreq&gt;")</f>
        <v>&lt;changefreq&gt;yearly&lt;/changefreq&gt;</v>
      </c>
      <c r="B120" s="14" t="s">
        <v>260</v>
      </c>
      <c r="C120" s="17"/>
      <c r="E120" s="16"/>
    </row>
    <row r="121" ht="15.75" spans="1:3">
      <c r="A121" s="13" t="str">
        <f>CONCATENATE("&lt;priority&gt;",B121,"&lt;/priority&gt;")</f>
        <v>&lt;priority&gt;0.6&lt;/priority&gt;</v>
      </c>
      <c r="B121" s="14" t="str">
        <f>C121</f>
        <v>0.6</v>
      </c>
      <c r="C121" s="18" t="s">
        <v>273</v>
      </c>
    </row>
    <row r="122" ht="15.75" spans="1:3">
      <c r="A122" s="19" t="s">
        <v>261</v>
      </c>
      <c r="B122" s="20"/>
      <c r="C122" s="21"/>
    </row>
    <row r="123" ht="16.5" spans="1:3">
      <c r="A123" s="10" t="s">
        <v>258</v>
      </c>
      <c r="B123" s="11"/>
      <c r="C123" s="12"/>
    </row>
    <row r="124" ht="15.75" spans="1:5">
      <c r="A124" s="13" t="str">
        <f>CONCATENATE("&lt;loc&gt;",B124,"&lt;/loc&gt;")</f>
        <v>&lt;loc&gt;https://eduardoherreraf.github.io/photoshop-14_filtros_neurales.html&lt;/loc&gt;</v>
      </c>
      <c r="B124" s="14" t="str">
        <f>CONCATENATE($C$5,C124)</f>
        <v>https://eduardoherreraf.github.io/photoshop-14_filtros_neurales.html</v>
      </c>
      <c r="C124" s="18" t="s">
        <v>288</v>
      </c>
      <c r="E124" s="16"/>
    </row>
    <row r="125" spans="1:5">
      <c r="A125" s="13" t="str">
        <f>CONCATENATE("&lt;lastmod&gt;",B125,"&lt;/lastmod&gt;")</f>
        <v>&lt;lastmod&gt;2025-04-08T14:41:53-05:00&lt;/lastmod&gt;</v>
      </c>
      <c r="B125" s="14" t="str">
        <f>$C$1</f>
        <v>2025-04-08T14:41:53-05:00</v>
      </c>
      <c r="C125" s="17"/>
      <c r="E125" s="16"/>
    </row>
    <row r="126" ht="15.75" spans="1:5">
      <c r="A126" s="13" t="str">
        <f>CONCATENATE("&lt;changefreq&gt;",B126,"&lt;/changefreq&gt;")</f>
        <v>&lt;changefreq&gt;yearly&lt;/changefreq&gt;</v>
      </c>
      <c r="B126" s="14" t="s">
        <v>260</v>
      </c>
      <c r="C126" s="17"/>
      <c r="E126" s="16"/>
    </row>
    <row r="127" ht="15.75" spans="1:3">
      <c r="A127" s="13" t="str">
        <f>CONCATENATE("&lt;priority&gt;",B127,"&lt;/priority&gt;")</f>
        <v>&lt;priority&gt;0.6&lt;/priority&gt;</v>
      </c>
      <c r="B127" s="14" t="str">
        <f>C127</f>
        <v>0.6</v>
      </c>
      <c r="C127" s="18" t="s">
        <v>273</v>
      </c>
    </row>
    <row r="128" ht="15.75" spans="1:3">
      <c r="A128" s="19" t="s">
        <v>261</v>
      </c>
      <c r="B128" s="20"/>
      <c r="C128" s="21"/>
    </row>
    <row r="129" ht="16.5" spans="1:3">
      <c r="A129" s="10" t="s">
        <v>258</v>
      </c>
      <c r="B129" s="11"/>
      <c r="C129" s="12"/>
    </row>
    <row r="130" ht="15.75" spans="1:5">
      <c r="A130" s="13" t="str">
        <f>CONCATENATE("&lt;loc&gt;",B130,"&lt;/loc&gt;")</f>
        <v>&lt;loc&gt;https://eduardoherreraf.github.io/photoshop-13_filtros.html&lt;/loc&gt;</v>
      </c>
      <c r="B130" s="14" t="str">
        <f>CONCATENATE($C$5,C130)</f>
        <v>https://eduardoherreraf.github.io/photoshop-13_filtros.html</v>
      </c>
      <c r="C130" s="18" t="s">
        <v>289</v>
      </c>
      <c r="E130" s="16"/>
    </row>
    <row r="131" spans="1:5">
      <c r="A131" s="13" t="str">
        <f>CONCATENATE("&lt;lastmod&gt;",B131,"&lt;/lastmod&gt;")</f>
        <v>&lt;lastmod&gt;2025-04-08T14:41:53-05:00&lt;/lastmod&gt;</v>
      </c>
      <c r="B131" s="14" t="str">
        <f>$C$1</f>
        <v>2025-04-08T14:41:53-05:00</v>
      </c>
      <c r="C131" s="17"/>
      <c r="E131" s="16"/>
    </row>
    <row r="132" ht="15.75" spans="1:5">
      <c r="A132" s="13" t="str">
        <f>CONCATENATE("&lt;changefreq&gt;",B132,"&lt;/changefreq&gt;")</f>
        <v>&lt;changefreq&gt;yearly&lt;/changefreq&gt;</v>
      </c>
      <c r="B132" s="14" t="s">
        <v>260</v>
      </c>
      <c r="C132" s="17"/>
      <c r="E132" s="16"/>
    </row>
    <row r="133" ht="15.75" spans="1:3">
      <c r="A133" s="13" t="str">
        <f>CONCATENATE("&lt;priority&gt;",B133,"&lt;/priority&gt;")</f>
        <v>&lt;priority&gt;0.6&lt;/priority&gt;</v>
      </c>
      <c r="B133" s="14" t="str">
        <f>C133</f>
        <v>0.6</v>
      </c>
      <c r="C133" s="18" t="s">
        <v>273</v>
      </c>
    </row>
    <row r="134" ht="15.75" spans="1:3">
      <c r="A134" s="19" t="s">
        <v>261</v>
      </c>
      <c r="B134" s="20"/>
      <c r="C134" s="21"/>
    </row>
    <row r="135" ht="16.5" spans="1:3">
      <c r="A135" s="10" t="s">
        <v>258</v>
      </c>
      <c r="B135" s="11"/>
      <c r="C135" s="12"/>
    </row>
    <row r="136" ht="15.75" spans="1:5">
      <c r="A136" s="13" t="str">
        <f>CONCATENATE("&lt;loc&gt;",B136,"&lt;/loc&gt;")</f>
        <v>&lt;loc&gt;https://eduardoherreraf.github.io/photoshop-12_formas_y_capas.html&lt;/loc&gt;</v>
      </c>
      <c r="B136" s="14" t="str">
        <f>CONCATENATE($C$5,C136)</f>
        <v>https://eduardoherreraf.github.io/photoshop-12_formas_y_capas.html</v>
      </c>
      <c r="C136" s="18" t="s">
        <v>290</v>
      </c>
      <c r="E136" s="16"/>
    </row>
    <row r="137" spans="1:5">
      <c r="A137" s="13" t="str">
        <f>CONCATENATE("&lt;lastmod&gt;",B137,"&lt;/lastmod&gt;")</f>
        <v>&lt;lastmod&gt;2025-04-08T14:41:53-05:00&lt;/lastmod&gt;</v>
      </c>
      <c r="B137" s="14" t="str">
        <f>$C$1</f>
        <v>2025-04-08T14:41:53-05:00</v>
      </c>
      <c r="C137" s="17"/>
      <c r="E137" s="16"/>
    </row>
    <row r="138" ht="15.75" spans="1:5">
      <c r="A138" s="13" t="str">
        <f>CONCATENATE("&lt;changefreq&gt;",B138,"&lt;/changefreq&gt;")</f>
        <v>&lt;changefreq&gt;yearly&lt;/changefreq&gt;</v>
      </c>
      <c r="B138" s="14" t="s">
        <v>260</v>
      </c>
      <c r="C138" s="17"/>
      <c r="E138" s="16"/>
    </row>
    <row r="139" ht="15.75" spans="1:3">
      <c r="A139" s="13" t="str">
        <f>CONCATENATE("&lt;priority&gt;",B139,"&lt;/priority&gt;")</f>
        <v>&lt;priority&gt;0.6&lt;/priority&gt;</v>
      </c>
      <c r="B139" s="14" t="str">
        <f>C139</f>
        <v>0.6</v>
      </c>
      <c r="C139" s="18" t="s">
        <v>273</v>
      </c>
    </row>
    <row r="140" ht="15.75" spans="1:3">
      <c r="A140" s="19" t="s">
        <v>261</v>
      </c>
      <c r="B140" s="20"/>
      <c r="C140" s="21"/>
    </row>
    <row r="141" ht="16.5" spans="1:3">
      <c r="A141" s="10" t="s">
        <v>258</v>
      </c>
      <c r="B141" s="11"/>
      <c r="C141" s="12"/>
    </row>
    <row r="142" ht="15.75" spans="1:5">
      <c r="A142" s="13" t="str">
        <f>CONCATENATE("&lt;loc&gt;",B142,"&lt;/loc&gt;")</f>
        <v>&lt;loc&gt;https://eduardoherreraf.github.io/photoshop-11_textos.html&lt;/loc&gt;</v>
      </c>
      <c r="B142" s="14" t="str">
        <f>CONCATENATE($C$5,C142)</f>
        <v>https://eduardoherreraf.github.io/photoshop-11_textos.html</v>
      </c>
      <c r="C142" s="18" t="s">
        <v>291</v>
      </c>
      <c r="E142" s="16"/>
    </row>
    <row r="143" spans="1:5">
      <c r="A143" s="13" t="str">
        <f>CONCATENATE("&lt;lastmod&gt;",B143,"&lt;/lastmod&gt;")</f>
        <v>&lt;lastmod&gt;2025-04-08T14:41:53-05:00&lt;/lastmod&gt;</v>
      </c>
      <c r="B143" s="14" t="str">
        <f>$C$1</f>
        <v>2025-04-08T14:41:53-05:00</v>
      </c>
      <c r="C143" s="17"/>
      <c r="E143" s="16"/>
    </row>
    <row r="144" ht="15.75" spans="1:5">
      <c r="A144" s="13" t="str">
        <f>CONCATENATE("&lt;changefreq&gt;",B144,"&lt;/changefreq&gt;")</f>
        <v>&lt;changefreq&gt;yearly&lt;/changefreq&gt;</v>
      </c>
      <c r="B144" s="14" t="s">
        <v>260</v>
      </c>
      <c r="C144" s="17"/>
      <c r="E144" s="16"/>
    </row>
    <row r="145" ht="15.75" spans="1:3">
      <c r="A145" s="13" t="str">
        <f>CONCATENATE("&lt;priority&gt;",B145,"&lt;/priority&gt;")</f>
        <v>&lt;priority&gt;0.6&lt;/priority&gt;</v>
      </c>
      <c r="B145" s="14" t="str">
        <f>C145</f>
        <v>0.6</v>
      </c>
      <c r="C145" s="18" t="s">
        <v>273</v>
      </c>
    </row>
    <row r="146" ht="15.75" spans="1:3">
      <c r="A146" s="19" t="s">
        <v>261</v>
      </c>
      <c r="B146" s="20"/>
      <c r="C146" s="21"/>
    </row>
    <row r="147" ht="16.5" spans="1:3">
      <c r="A147" s="10" t="s">
        <v>258</v>
      </c>
      <c r="B147" s="11"/>
      <c r="C147" s="12"/>
    </row>
    <row r="148" ht="15.75" spans="1:5">
      <c r="A148" s="13" t="str">
        <f>CONCATENATE("&lt;loc&gt;",B148,"&lt;/loc&gt;")</f>
        <v>&lt;loc&gt;https://eduardoherreraf.github.io/photoshop-10_color_y_degradados.html&lt;/loc&gt;</v>
      </c>
      <c r="B148" s="14" t="str">
        <f>CONCATENATE($C$5,C148)</f>
        <v>https://eduardoherreraf.github.io/photoshop-10_color_y_degradados.html</v>
      </c>
      <c r="C148" s="18" t="s">
        <v>292</v>
      </c>
      <c r="E148" s="16"/>
    </row>
    <row r="149" spans="1:5">
      <c r="A149" s="13" t="str">
        <f>CONCATENATE("&lt;lastmod&gt;",B149,"&lt;/lastmod&gt;")</f>
        <v>&lt;lastmod&gt;2025-04-08T14:41:53-05:00&lt;/lastmod&gt;</v>
      </c>
      <c r="B149" s="14" t="str">
        <f>$C$1</f>
        <v>2025-04-08T14:41:53-05:00</v>
      </c>
      <c r="C149" s="17"/>
      <c r="E149" s="16"/>
    </row>
    <row r="150" ht="15.75" spans="1:5">
      <c r="A150" s="13" t="str">
        <f>CONCATENATE("&lt;changefreq&gt;",B150,"&lt;/changefreq&gt;")</f>
        <v>&lt;changefreq&gt;yearly&lt;/changefreq&gt;</v>
      </c>
      <c r="B150" s="14" t="s">
        <v>260</v>
      </c>
      <c r="C150" s="17"/>
      <c r="E150" s="16"/>
    </row>
    <row r="151" ht="15.75" spans="1:3">
      <c r="A151" s="13" t="str">
        <f>CONCATENATE("&lt;priority&gt;",B151,"&lt;/priority&gt;")</f>
        <v>&lt;priority&gt;0.6&lt;/priority&gt;</v>
      </c>
      <c r="B151" s="14" t="str">
        <f>C151</f>
        <v>0.6</v>
      </c>
      <c r="C151" s="18" t="s">
        <v>273</v>
      </c>
    </row>
    <row r="152" ht="15.75" spans="1:3">
      <c r="A152" s="19" t="s">
        <v>261</v>
      </c>
      <c r="B152" s="20"/>
      <c r="C152" s="21"/>
    </row>
    <row r="153" ht="16.5" spans="1:3">
      <c r="A153" s="10" t="s">
        <v>258</v>
      </c>
      <c r="B153" s="11"/>
      <c r="C153" s="12"/>
    </row>
    <row r="154" ht="15.75" spans="1:5">
      <c r="A154" s="13" t="str">
        <f>CONCATENATE("&lt;loc&gt;",B154,"&lt;/loc&gt;")</f>
        <v>&lt;loc&gt;https://eduardoherreraf.github.io/photoshop-09_uso_de_pinceles.html&lt;/loc&gt;</v>
      </c>
      <c r="B154" s="14" t="str">
        <f>CONCATENATE($C$5,C154)</f>
        <v>https://eduardoherreraf.github.io/photoshop-09_uso_de_pinceles.html</v>
      </c>
      <c r="C154" s="18" t="s">
        <v>293</v>
      </c>
      <c r="E154" s="16"/>
    </row>
    <row r="155" spans="1:5">
      <c r="A155" s="13" t="str">
        <f>CONCATENATE("&lt;lastmod&gt;",B155,"&lt;/lastmod&gt;")</f>
        <v>&lt;lastmod&gt;2025-04-08T14:41:53-05:00&lt;/lastmod&gt;</v>
      </c>
      <c r="B155" s="14" t="str">
        <f>$C$1</f>
        <v>2025-04-08T14:41:53-05:00</v>
      </c>
      <c r="C155" s="17"/>
      <c r="E155" s="16"/>
    </row>
    <row r="156" ht="15.75" spans="1:5">
      <c r="A156" s="13" t="str">
        <f>CONCATENATE("&lt;changefreq&gt;",B156,"&lt;/changefreq&gt;")</f>
        <v>&lt;changefreq&gt;yearly&lt;/changefreq&gt;</v>
      </c>
      <c r="B156" s="14" t="s">
        <v>260</v>
      </c>
      <c r="C156" s="17"/>
      <c r="E156" s="16"/>
    </row>
    <row r="157" ht="15.75" spans="1:3">
      <c r="A157" s="13" t="str">
        <f>CONCATENATE("&lt;priority&gt;",B157,"&lt;/priority&gt;")</f>
        <v>&lt;priority&gt;0.6&lt;/priority&gt;</v>
      </c>
      <c r="B157" s="14" t="str">
        <f>C157</f>
        <v>0.6</v>
      </c>
      <c r="C157" s="18" t="s">
        <v>273</v>
      </c>
    </row>
    <row r="158" ht="15.75" spans="1:3">
      <c r="A158" s="19" t="s">
        <v>261</v>
      </c>
      <c r="B158" s="20"/>
      <c r="C158" s="21"/>
    </row>
    <row r="159" ht="16.5" spans="1:3">
      <c r="A159" s="10" t="s">
        <v>258</v>
      </c>
      <c r="B159" s="11"/>
      <c r="C159" s="12"/>
    </row>
    <row r="160" ht="15.75" spans="1:5">
      <c r="A160" s="13" t="str">
        <f>CONCATENATE("&lt;loc&gt;",B160,"&lt;/loc&gt;")</f>
        <v>&lt;loc&gt;https://eduardoherreraf.github.io/photoshop-08_agregar_y_quitar_objetos.html&lt;/loc&gt;</v>
      </c>
      <c r="B160" s="14" t="str">
        <f>CONCATENATE($C$5,C160)</f>
        <v>https://eduardoherreraf.github.io/photoshop-08_agregar_y_quitar_objetos.html</v>
      </c>
      <c r="C160" s="18" t="s">
        <v>294</v>
      </c>
      <c r="E160" s="16"/>
    </row>
    <row r="161" spans="1:5">
      <c r="A161" s="13" t="str">
        <f>CONCATENATE("&lt;lastmod&gt;",B161,"&lt;/lastmod&gt;")</f>
        <v>&lt;lastmod&gt;2025-04-08T14:41:53-05:00&lt;/lastmod&gt;</v>
      </c>
      <c r="B161" s="14" t="str">
        <f>$C$1</f>
        <v>2025-04-08T14:41:53-05:00</v>
      </c>
      <c r="C161" s="17"/>
      <c r="E161" s="16"/>
    </row>
    <row r="162" ht="15.75" spans="1:5">
      <c r="A162" s="13" t="str">
        <f>CONCATENATE("&lt;changefreq&gt;",B162,"&lt;/changefreq&gt;")</f>
        <v>&lt;changefreq&gt;yearly&lt;/changefreq&gt;</v>
      </c>
      <c r="B162" s="14" t="s">
        <v>260</v>
      </c>
      <c r="C162" s="17"/>
      <c r="E162" s="16"/>
    </row>
    <row r="163" ht="15.75" spans="1:3">
      <c r="A163" s="13" t="str">
        <f>CONCATENATE("&lt;priority&gt;",B163,"&lt;/priority&gt;")</f>
        <v>&lt;priority&gt;0.6&lt;/priority&gt;</v>
      </c>
      <c r="B163" s="14" t="str">
        <f>C163</f>
        <v>0.6</v>
      </c>
      <c r="C163" s="18" t="s">
        <v>273</v>
      </c>
    </row>
    <row r="164" ht="15.75" spans="1:3">
      <c r="A164" s="19" t="s">
        <v>261</v>
      </c>
      <c r="B164" s="20"/>
      <c r="C164" s="21"/>
    </row>
    <row r="165" ht="16.5" spans="1:3">
      <c r="A165" s="10" t="s">
        <v>258</v>
      </c>
      <c r="B165" s="11"/>
      <c r="C165" s="12"/>
    </row>
    <row r="166" ht="15.75" spans="1:5">
      <c r="A166" s="13" t="str">
        <f>CONCATENATE("&lt;loc&gt;",B166,"&lt;/loc&gt;")</f>
        <v>&lt;loc&gt;https://eduardoherreraf.github.io/photoshop-07_herramientas_de_seleccion.html&lt;/loc&gt;</v>
      </c>
      <c r="B166" s="14" t="str">
        <f>CONCATENATE($C$5,C166)</f>
        <v>https://eduardoherreraf.github.io/photoshop-07_herramientas_de_seleccion.html</v>
      </c>
      <c r="C166" s="18" t="s">
        <v>295</v>
      </c>
      <c r="E166" s="16"/>
    </row>
    <row r="167" spans="1:5">
      <c r="A167" s="13" t="str">
        <f>CONCATENATE("&lt;lastmod&gt;",B167,"&lt;/lastmod&gt;")</f>
        <v>&lt;lastmod&gt;2025-04-08T14:41:53-05:00&lt;/lastmod&gt;</v>
      </c>
      <c r="B167" s="14" t="str">
        <f>$C$1</f>
        <v>2025-04-08T14:41:53-05:00</v>
      </c>
      <c r="C167" s="17"/>
      <c r="E167" s="16"/>
    </row>
    <row r="168" ht="15.75" spans="1:5">
      <c r="A168" s="13" t="str">
        <f>CONCATENATE("&lt;changefreq&gt;",B168,"&lt;/changefreq&gt;")</f>
        <v>&lt;changefreq&gt;yearly&lt;/changefreq&gt;</v>
      </c>
      <c r="B168" s="14" t="s">
        <v>260</v>
      </c>
      <c r="C168" s="17"/>
      <c r="E168" s="16"/>
    </row>
    <row r="169" ht="15.75" spans="1:3">
      <c r="A169" s="13" t="str">
        <f>CONCATENATE("&lt;priority&gt;",B169,"&lt;/priority&gt;")</f>
        <v>&lt;priority&gt;0.6&lt;/priority&gt;</v>
      </c>
      <c r="B169" s="14" t="str">
        <f>C169</f>
        <v>0.6</v>
      </c>
      <c r="C169" s="18" t="s">
        <v>273</v>
      </c>
    </row>
    <row r="170" ht="15.75" spans="1:3">
      <c r="A170" s="19" t="s">
        <v>261</v>
      </c>
      <c r="B170" s="20"/>
      <c r="C170" s="21"/>
    </row>
    <row r="171" ht="16.5" spans="1:3">
      <c r="A171" s="10" t="s">
        <v>258</v>
      </c>
      <c r="B171" s="11"/>
      <c r="C171" s="12"/>
    </row>
    <row r="172" ht="15.75" spans="1:5">
      <c r="A172" s="13" t="str">
        <f>CONCATENATE("&lt;loc&gt;",B172,"&lt;/loc&gt;")</f>
        <v>&lt;loc&gt;https://eduardoherreraf.github.io/photoshop-06_ajuste_tono_brillo_y_saturacion.html&lt;/loc&gt;</v>
      </c>
      <c r="B172" s="14" t="str">
        <f>CONCATENATE($C$5,C172)</f>
        <v>https://eduardoherreraf.github.io/photoshop-06_ajuste_tono_brillo_y_saturacion.html</v>
      </c>
      <c r="C172" s="18" t="s">
        <v>296</v>
      </c>
      <c r="E172" s="16"/>
    </row>
    <row r="173" spans="1:5">
      <c r="A173" s="13" t="str">
        <f>CONCATENATE("&lt;lastmod&gt;",B173,"&lt;/lastmod&gt;")</f>
        <v>&lt;lastmod&gt;2025-04-08T14:41:53-05:00&lt;/lastmod&gt;</v>
      </c>
      <c r="B173" s="14" t="str">
        <f>$C$1</f>
        <v>2025-04-08T14:41:53-05:00</v>
      </c>
      <c r="C173" s="17"/>
      <c r="E173" s="16"/>
    </row>
    <row r="174" ht="15.75" spans="1:5">
      <c r="A174" s="13" t="str">
        <f>CONCATENATE("&lt;changefreq&gt;",B174,"&lt;/changefreq&gt;")</f>
        <v>&lt;changefreq&gt;yearly&lt;/changefreq&gt;</v>
      </c>
      <c r="B174" s="14" t="s">
        <v>260</v>
      </c>
      <c r="C174" s="17"/>
      <c r="E174" s="16"/>
    </row>
    <row r="175" ht="15.75" spans="1:3">
      <c r="A175" s="13" t="str">
        <f>CONCATENATE("&lt;priority&gt;",B175,"&lt;/priority&gt;")</f>
        <v>&lt;priority&gt;0.6&lt;/priority&gt;</v>
      </c>
      <c r="B175" s="14" t="str">
        <f>C175</f>
        <v>0.6</v>
      </c>
      <c r="C175" s="18" t="s">
        <v>273</v>
      </c>
    </row>
    <row r="176" ht="15.75" spans="1:3">
      <c r="A176" s="19" t="s">
        <v>261</v>
      </c>
      <c r="B176" s="20"/>
      <c r="C176" s="21"/>
    </row>
    <row r="177" ht="16.5" spans="1:3">
      <c r="A177" s="10" t="s">
        <v>258</v>
      </c>
      <c r="B177" s="11"/>
      <c r="C177" s="12"/>
    </row>
    <row r="178" ht="15.75" spans="1:5">
      <c r="A178" s="13" t="str">
        <f>CONCATENATE("&lt;loc&gt;",B178,"&lt;/loc&gt;")</f>
        <v>&lt;loc&gt;https://eduardoherreraf.github.io/photoshop-05_trabajo_con_capas.html&lt;/loc&gt;</v>
      </c>
      <c r="B178" s="14" t="str">
        <f>CONCATENATE($C$5,C178)</f>
        <v>https://eduardoherreraf.github.io/photoshop-05_trabajo_con_capas.html</v>
      </c>
      <c r="C178" s="18" t="s">
        <v>297</v>
      </c>
      <c r="E178" s="16"/>
    </row>
    <row r="179" spans="1:5">
      <c r="A179" s="13" t="str">
        <f>CONCATENATE("&lt;lastmod&gt;",B179,"&lt;/lastmod&gt;")</f>
        <v>&lt;lastmod&gt;2025-04-08T14:41:53-05:00&lt;/lastmod&gt;</v>
      </c>
      <c r="B179" s="14" t="str">
        <f>$C$1</f>
        <v>2025-04-08T14:41:53-05:00</v>
      </c>
      <c r="C179" s="17"/>
      <c r="E179" s="16"/>
    </row>
    <row r="180" ht="15.75" spans="1:5">
      <c r="A180" s="13" t="str">
        <f>CONCATENATE("&lt;changefreq&gt;",B180,"&lt;/changefreq&gt;")</f>
        <v>&lt;changefreq&gt;yearly&lt;/changefreq&gt;</v>
      </c>
      <c r="B180" s="14" t="s">
        <v>260</v>
      </c>
      <c r="C180" s="17"/>
      <c r="E180" s="16"/>
    </row>
    <row r="181" ht="15.75" spans="1:3">
      <c r="A181" s="13" t="str">
        <f>CONCATENATE("&lt;priority&gt;",B181,"&lt;/priority&gt;")</f>
        <v>&lt;priority&gt;0.6&lt;/priority&gt;</v>
      </c>
      <c r="B181" s="14" t="str">
        <f>C181</f>
        <v>0.6</v>
      </c>
      <c r="C181" s="18" t="s">
        <v>273</v>
      </c>
    </row>
    <row r="182" ht="15.75" spans="1:3">
      <c r="A182" s="19" t="s">
        <v>261</v>
      </c>
      <c r="B182" s="20"/>
      <c r="C182" s="21"/>
    </row>
    <row r="183" ht="16.5" spans="1:3">
      <c r="A183" s="10" t="s">
        <v>258</v>
      </c>
      <c r="B183" s="11"/>
      <c r="C183" s="12"/>
    </row>
    <row r="184" ht="15.75" spans="1:5">
      <c r="A184" s="13" t="str">
        <f>CONCATENATE("&lt;loc&gt;",B184,"&lt;/loc&gt;")</f>
        <v>&lt;loc&gt;https://eduardoherreraf.github.io/photoshop-04_ajuste_lienzo_resolucion.html&lt;/loc&gt;</v>
      </c>
      <c r="B184" s="14" t="str">
        <f>CONCATENATE($C$5,C184)</f>
        <v>https://eduardoherreraf.github.io/photoshop-04_ajuste_lienzo_resolucion.html</v>
      </c>
      <c r="C184" s="18" t="s">
        <v>298</v>
      </c>
      <c r="E184" s="16"/>
    </row>
    <row r="185" spans="1:5">
      <c r="A185" s="13" t="str">
        <f>CONCATENATE("&lt;lastmod&gt;",B185,"&lt;/lastmod&gt;")</f>
        <v>&lt;lastmod&gt;2025-04-08T14:41:53-05:00&lt;/lastmod&gt;</v>
      </c>
      <c r="B185" s="14" t="str">
        <f>$C$1</f>
        <v>2025-04-08T14:41:53-05:00</v>
      </c>
      <c r="C185" s="17"/>
      <c r="E185" s="16"/>
    </row>
    <row r="186" ht="15.75" spans="1:5">
      <c r="A186" s="13" t="str">
        <f>CONCATENATE("&lt;changefreq&gt;",B186,"&lt;/changefreq&gt;")</f>
        <v>&lt;changefreq&gt;yearly&lt;/changefreq&gt;</v>
      </c>
      <c r="B186" s="14" t="s">
        <v>260</v>
      </c>
      <c r="C186" s="17"/>
      <c r="E186" s="16"/>
    </row>
    <row r="187" ht="15.75" spans="1:3">
      <c r="A187" s="13" t="str">
        <f>CONCATENATE("&lt;priority&gt;",B187,"&lt;/priority&gt;")</f>
        <v>&lt;priority&gt;0.6&lt;/priority&gt;</v>
      </c>
      <c r="B187" s="14" t="str">
        <f>C187</f>
        <v>0.6</v>
      </c>
      <c r="C187" s="18" t="s">
        <v>273</v>
      </c>
    </row>
    <row r="188" ht="15.75" spans="1:3">
      <c r="A188" s="19" t="s">
        <v>261</v>
      </c>
      <c r="B188" s="20"/>
      <c r="C188" s="21"/>
    </row>
    <row r="189" ht="16.5" spans="1:3">
      <c r="A189" s="10" t="s">
        <v>258</v>
      </c>
      <c r="B189" s="11"/>
      <c r="C189" s="12"/>
    </row>
    <row r="190" ht="15.75" spans="1:5">
      <c r="A190" s="13" t="str">
        <f>CONCATENATE("&lt;loc&gt;",B190,"&lt;/loc&gt;")</f>
        <v>&lt;loc&gt;https://eduardoherreraf.github.io/photoshop-03_compartir_y_editar_archivos.html&lt;/loc&gt;</v>
      </c>
      <c r="B190" s="14" t="str">
        <f>CONCATENATE($C$5,C190)</f>
        <v>https://eduardoherreraf.github.io/photoshop-03_compartir_y_editar_archivos.html</v>
      </c>
      <c r="C190" s="18" t="s">
        <v>299</v>
      </c>
      <c r="E190" s="16"/>
    </row>
    <row r="191" spans="1:5">
      <c r="A191" s="13" t="str">
        <f>CONCATENATE("&lt;lastmod&gt;",B191,"&lt;/lastmod&gt;")</f>
        <v>&lt;lastmod&gt;2025-04-08T14:41:53-05:00&lt;/lastmod&gt;</v>
      </c>
      <c r="B191" s="14" t="str">
        <f>$C$1</f>
        <v>2025-04-08T14:41:53-05:00</v>
      </c>
      <c r="C191" s="17"/>
      <c r="E191" s="16"/>
    </row>
    <row r="192" ht="15.75" spans="1:5">
      <c r="A192" s="13" t="str">
        <f>CONCATENATE("&lt;changefreq&gt;",B192,"&lt;/changefreq&gt;")</f>
        <v>&lt;changefreq&gt;yearly&lt;/changefreq&gt;</v>
      </c>
      <c r="B192" s="14" t="s">
        <v>260</v>
      </c>
      <c r="C192" s="17"/>
      <c r="E192" s="16"/>
    </row>
    <row r="193" ht="15.75" spans="1:3">
      <c r="A193" s="13" t="str">
        <f>CONCATENATE("&lt;priority&gt;",B193,"&lt;/priority&gt;")</f>
        <v>&lt;priority&gt;0.6&lt;/priority&gt;</v>
      </c>
      <c r="B193" s="14" t="str">
        <f>C193</f>
        <v>0.6</v>
      </c>
      <c r="C193" s="18" t="s">
        <v>273</v>
      </c>
    </row>
    <row r="194" ht="15.75" spans="1:3">
      <c r="A194" s="19" t="s">
        <v>261</v>
      </c>
      <c r="B194" s="20"/>
      <c r="C194" s="21"/>
    </row>
    <row r="195" ht="16.5" spans="1:3">
      <c r="A195" s="10" t="s">
        <v>258</v>
      </c>
      <c r="B195" s="11"/>
      <c r="C195" s="12"/>
    </row>
    <row r="196" ht="15.75" spans="1:5">
      <c r="A196" s="13" t="str">
        <f>CONCATENATE("&lt;loc&gt;",B196,"&lt;/loc&gt;")</f>
        <v>&lt;loc&gt;https://eduardoherreraf.github.io/photoshop-02_interfaz_y_area_de_trabajo.html&lt;/loc&gt;</v>
      </c>
      <c r="B196" s="14" t="str">
        <f>CONCATENATE($C$5,C196)</f>
        <v>https://eduardoherreraf.github.io/photoshop-02_interfaz_y_area_de_trabajo.html</v>
      </c>
      <c r="C196" s="18" t="s">
        <v>300</v>
      </c>
      <c r="E196" s="16"/>
    </row>
    <row r="197" spans="1:5">
      <c r="A197" s="13" t="str">
        <f>CONCATENATE("&lt;lastmod&gt;",B197,"&lt;/lastmod&gt;")</f>
        <v>&lt;lastmod&gt;2025-04-08T14:41:53-05:00&lt;/lastmod&gt;</v>
      </c>
      <c r="B197" s="14" t="str">
        <f>$C$1</f>
        <v>2025-04-08T14:41:53-05:00</v>
      </c>
      <c r="C197" s="17"/>
      <c r="E197" s="16"/>
    </row>
    <row r="198" ht="15.75" spans="1:5">
      <c r="A198" s="13" t="str">
        <f>CONCATENATE("&lt;changefreq&gt;",B198,"&lt;/changefreq&gt;")</f>
        <v>&lt;changefreq&gt;yearly&lt;/changefreq&gt;</v>
      </c>
      <c r="B198" s="14" t="s">
        <v>260</v>
      </c>
      <c r="C198" s="17"/>
      <c r="E198" s="16"/>
    </row>
    <row r="199" ht="15.75" spans="1:3">
      <c r="A199" s="13" t="str">
        <f>CONCATENATE("&lt;priority&gt;",B199,"&lt;/priority&gt;")</f>
        <v>&lt;priority&gt;0.6&lt;/priority&gt;</v>
      </c>
      <c r="B199" s="14" t="str">
        <f>C199</f>
        <v>0.6</v>
      </c>
      <c r="C199" s="18" t="s">
        <v>273</v>
      </c>
    </row>
    <row r="200" ht="15.75" spans="1:3">
      <c r="A200" s="19" t="s">
        <v>261</v>
      </c>
      <c r="B200" s="20"/>
      <c r="C200" s="21"/>
    </row>
    <row r="201" ht="16.5" spans="1:3">
      <c r="A201" s="10" t="s">
        <v>258</v>
      </c>
      <c r="B201" s="11"/>
      <c r="C201" s="12"/>
    </row>
    <row r="202" ht="15.75" spans="1:3">
      <c r="A202" s="13" t="str">
        <f>CONCATENATE("&lt;loc&gt;",B202,"&lt;/loc&gt;")</f>
        <v>&lt;loc&gt;https://eduardoherreraf.github.io/photoshop-01_comenzando_un_proyecto.html&lt;/loc&gt;</v>
      </c>
      <c r="B202" s="14" t="str">
        <f>CONCATENATE($C$5,C202)</f>
        <v>https://eduardoherreraf.github.io/photoshop-01_comenzando_un_proyecto.html</v>
      </c>
      <c r="C202" s="18" t="s">
        <v>301</v>
      </c>
    </row>
    <row r="203" spans="1:5">
      <c r="A203" s="13" t="str">
        <f>CONCATENATE("&lt;lastmod&gt;",B203,"&lt;/lastmod&gt;")</f>
        <v>&lt;lastmod&gt;2025-04-08T14:41:53-05:00&lt;/lastmod&gt;</v>
      </c>
      <c r="B203" s="14" t="str">
        <f>$C$1</f>
        <v>2025-04-08T14:41:53-05:00</v>
      </c>
      <c r="C203" s="17"/>
      <c r="E203" s="16"/>
    </row>
    <row r="204" ht="15.75" spans="1:5">
      <c r="A204" s="13" t="str">
        <f>CONCATENATE("&lt;changefreq&gt;",B204,"&lt;/changefreq&gt;")</f>
        <v>&lt;changefreq&gt;yearly&lt;/changefreq&gt;</v>
      </c>
      <c r="B204" s="14" t="s">
        <v>260</v>
      </c>
      <c r="C204" s="17"/>
      <c r="E204" s="16"/>
    </row>
    <row r="205" ht="15.75" spans="1:5">
      <c r="A205" s="13" t="str">
        <f>CONCATENATE("&lt;priority&gt;",B205,"&lt;/priority&gt;")</f>
        <v>&lt;priority&gt;0.6&lt;/priority&gt;</v>
      </c>
      <c r="B205" s="14" t="str">
        <f>C205</f>
        <v>0.6</v>
      </c>
      <c r="C205" s="18" t="s">
        <v>273</v>
      </c>
      <c r="E205" s="16"/>
    </row>
    <row r="206" ht="15.75" spans="1:3">
      <c r="A206" s="19" t="s">
        <v>261</v>
      </c>
      <c r="B206" s="20"/>
      <c r="C206" s="21"/>
    </row>
    <row r="207" ht="16.5" spans="1:3">
      <c r="A207" s="22" t="s">
        <v>302</v>
      </c>
      <c r="B207" s="22"/>
      <c r="C207" s="22"/>
    </row>
    <row r="208" ht="16.5" spans="1:3">
      <c r="A208" s="10" t="s">
        <v>258</v>
      </c>
      <c r="B208" s="11"/>
      <c r="C208" s="12"/>
    </row>
    <row r="209" ht="15.75" spans="1:5">
      <c r="A209" s="13" t="str">
        <f>CONCATENATE("&lt;loc&gt;",B209,"&lt;/loc&gt;")</f>
        <v>&lt;loc&gt;https://eduardoherreraf.github.io/otrosTemas-como_aprender_cualquier_habilidad_facilmente_con_chatgpt.html&lt;/loc&gt;</v>
      </c>
      <c r="B209" s="14" t="str">
        <f>CONCATENATE($C$5,C209)</f>
        <v>https://eduardoherreraf.github.io/otrosTemas-como_aprender_cualquier_habilidad_facilmente_con_chatgpt.html</v>
      </c>
      <c r="C209" s="18" t="s">
        <v>303</v>
      </c>
      <c r="E209" s="16"/>
    </row>
    <row r="210" spans="1:5">
      <c r="A210" s="13" t="str">
        <f>CONCATENATE("&lt;lastmod&gt;",B210,"&lt;/lastmod&gt;")</f>
        <v>&lt;lastmod&gt;2025-04-08T14:41:53-05:00&lt;/lastmod&gt;</v>
      </c>
      <c r="B210" s="14" t="str">
        <f>$C$1</f>
        <v>2025-04-08T14:41:53-05:00</v>
      </c>
      <c r="C210" s="17"/>
      <c r="E210" s="16"/>
    </row>
    <row r="211" ht="15.75" spans="1:5">
      <c r="A211" s="13" t="str">
        <f>CONCATENATE("&lt;changefreq&gt;",B211,"&lt;/changefreq&gt;")</f>
        <v>&lt;changefreq&gt;yearly&lt;/changefreq&gt;</v>
      </c>
      <c r="B211" s="14" t="s">
        <v>260</v>
      </c>
      <c r="C211" s="17"/>
      <c r="E211" s="16"/>
    </row>
    <row r="212" ht="15.75" spans="1:3">
      <c r="A212" s="13" t="str">
        <f>CONCATENATE("&lt;priority&gt;",B212,"&lt;/priority&gt;")</f>
        <v>&lt;priority&gt;0.6&lt;/priority&gt;</v>
      </c>
      <c r="B212" s="14" t="str">
        <f>C212</f>
        <v>0.6</v>
      </c>
      <c r="C212" s="18" t="s">
        <v>273</v>
      </c>
    </row>
    <row r="213" ht="15.75" spans="1:3">
      <c r="A213" s="19" t="s">
        <v>261</v>
      </c>
      <c r="B213" s="20"/>
      <c r="C213" s="21"/>
    </row>
    <row r="214" ht="16.5" spans="1:3">
      <c r="A214" s="10" t="s">
        <v>258</v>
      </c>
      <c r="B214" s="11"/>
      <c r="C214" s="12"/>
    </row>
    <row r="215" ht="15.75" spans="1:3">
      <c r="A215" s="13" t="str">
        <f>CONCATENATE("&lt;loc&gt;",B215,"&lt;/loc&gt;")</f>
        <v>&lt;loc&gt;https://eduardoherreraf.github.io/otrosTemas-como_borrar_la_cache_y_archivos_basura_en_windows.html&lt;/loc&gt;</v>
      </c>
      <c r="B215" s="14" t="str">
        <f>CONCATENATE($C$5,C215)</f>
        <v>https://eduardoherreraf.github.io/otrosTemas-como_borrar_la_cache_y_archivos_basura_en_windows.html</v>
      </c>
      <c r="C215" s="18" t="s">
        <v>304</v>
      </c>
    </row>
    <row r="216" spans="1:5">
      <c r="A216" s="13" t="str">
        <f>CONCATENATE("&lt;lastmod&gt;",B216,"&lt;/lastmod&gt;")</f>
        <v>&lt;lastmod&gt;2025-04-08T14:41:53-05:00&lt;/lastmod&gt;</v>
      </c>
      <c r="B216" s="14" t="str">
        <f>$C$1</f>
        <v>2025-04-08T14:41:53-05:00</v>
      </c>
      <c r="C216" s="17"/>
      <c r="E216" s="16"/>
    </row>
    <row r="217" ht="15.75" spans="1:5">
      <c r="A217" s="13" t="str">
        <f>CONCATENATE("&lt;changefreq&gt;",B217,"&lt;/changefreq&gt;")</f>
        <v>&lt;changefreq&gt;yearly&lt;/changefreq&gt;</v>
      </c>
      <c r="B217" s="14" t="s">
        <v>260</v>
      </c>
      <c r="C217" s="17"/>
      <c r="E217" s="16"/>
    </row>
    <row r="218" ht="15.75" spans="1:5">
      <c r="A218" s="13" t="str">
        <f>CONCATENATE("&lt;priority&gt;",B218,"&lt;/priority&gt;")</f>
        <v>&lt;priority&gt;0.6&lt;/priority&gt;</v>
      </c>
      <c r="B218" s="14" t="str">
        <f>C218</f>
        <v>0.6</v>
      </c>
      <c r="C218" s="18" t="s">
        <v>273</v>
      </c>
      <c r="E218" s="16"/>
    </row>
    <row r="219" ht="15.75" spans="1:3">
      <c r="A219" s="19" t="s">
        <v>261</v>
      </c>
      <c r="B219" s="20"/>
      <c r="C219" s="21"/>
    </row>
    <row r="220" ht="16.5" spans="1:3">
      <c r="A220" s="22" t="s">
        <v>305</v>
      </c>
      <c r="B220" s="22"/>
      <c r="C220" s="22"/>
    </row>
    <row r="221" ht="16.5" spans="1:3">
      <c r="A221" s="10" t="s">
        <v>258</v>
      </c>
      <c r="B221" s="11"/>
      <c r="C221" s="12"/>
    </row>
    <row r="222" ht="15.75" spans="1:5">
      <c r="A222" s="13" t="str">
        <f>CONCATENATE("&lt;loc&gt;",B222,"&lt;/loc&gt;")</f>
        <v>&lt;loc&gt;https://eduardoherreraf.github.io/cursoPython3-0101_introduccion.html&lt;/loc&gt;</v>
      </c>
      <c r="B222" s="14" t="str">
        <f>CONCATENATE($C$5,C222)</f>
        <v>https://eduardoherreraf.github.io/cursoPython3-0101_introduccion.html</v>
      </c>
      <c r="C222" s="18" t="s">
        <v>306</v>
      </c>
      <c r="E222" s="16"/>
    </row>
    <row r="223" spans="1:5">
      <c r="A223" s="13" t="str">
        <f>CONCATENATE("&lt;lastmod&gt;",B223,"&lt;/lastmod&gt;")</f>
        <v>&lt;lastmod&gt;2025-04-08T14:41:53-05:00&lt;/lastmod&gt;</v>
      </c>
      <c r="B223" s="14" t="str">
        <f>$C$1</f>
        <v>2025-04-08T14:41:53-05:00</v>
      </c>
      <c r="C223" s="17"/>
      <c r="E223" s="16"/>
    </row>
    <row r="224" ht="15.75" spans="1:5">
      <c r="A224" s="13" t="str">
        <f>CONCATENATE("&lt;changefreq&gt;",B224,"&lt;/changefreq&gt;")</f>
        <v>&lt;changefreq&gt;yearly&lt;/changefreq&gt;</v>
      </c>
      <c r="B224" s="14" t="s">
        <v>260</v>
      </c>
      <c r="C224" s="17"/>
      <c r="E224" s="16"/>
    </row>
    <row r="225" ht="15.75" spans="1:3">
      <c r="A225" s="13" t="str">
        <f>CONCATENATE("&lt;priority&gt;",B225,"&lt;/priority&gt;")</f>
        <v>&lt;priority&gt;0.6&lt;/priority&gt;</v>
      </c>
      <c r="B225" s="14" t="str">
        <f>C225</f>
        <v>0.6</v>
      </c>
      <c r="C225" s="18" t="s">
        <v>273</v>
      </c>
    </row>
    <row r="226" ht="15.75" spans="1:3">
      <c r="A226" s="19" t="s">
        <v>261</v>
      </c>
      <c r="B226" s="20"/>
      <c r="C226" s="21"/>
    </row>
    <row r="227" ht="16.5" spans="1:3">
      <c r="A227" s="10" t="s">
        <v>258</v>
      </c>
      <c r="B227" s="11"/>
      <c r="C227" s="12"/>
    </row>
    <row r="228" ht="15.75" spans="1:5">
      <c r="A228" s="13" t="str">
        <f>CONCATENATE("&lt;loc&gt;",B228,"&lt;/loc&gt;")</f>
        <v>&lt;loc&gt;https://eduardoherreraf.github.io/cursoPython3-0102_instalacion_de_python_localmente.html&lt;/loc&gt;</v>
      </c>
      <c r="B228" s="14" t="str">
        <f>CONCATENATE($C$5,C228)</f>
        <v>https://eduardoherreraf.github.io/cursoPython3-0102_instalacion_de_python_localmente.html</v>
      </c>
      <c r="C228" s="18" t="s">
        <v>307</v>
      </c>
      <c r="E228" s="16"/>
    </row>
    <row r="229" spans="1:5">
      <c r="A229" s="13" t="str">
        <f>CONCATENATE("&lt;lastmod&gt;",B229,"&lt;/lastmod&gt;")</f>
        <v>&lt;lastmod&gt;2025-04-08T14:41:53-05:00&lt;/lastmod&gt;</v>
      </c>
      <c r="B229" s="14" t="str">
        <f>$C$1</f>
        <v>2025-04-08T14:41:53-05:00</v>
      </c>
      <c r="C229" s="17"/>
      <c r="E229" s="16"/>
    </row>
    <row r="230" ht="15.75" spans="1:5">
      <c r="A230" s="13" t="str">
        <f>CONCATENATE("&lt;changefreq&gt;",B230,"&lt;/changefreq&gt;")</f>
        <v>&lt;changefreq&gt;yearly&lt;/changefreq&gt;</v>
      </c>
      <c r="B230" s="14" t="s">
        <v>260</v>
      </c>
      <c r="C230" s="17"/>
      <c r="E230" s="16"/>
    </row>
    <row r="231" ht="15.75" spans="1:3">
      <c r="A231" s="13" t="str">
        <f>CONCATENATE("&lt;priority&gt;",B231,"&lt;/priority&gt;")</f>
        <v>&lt;priority&gt;0.6&lt;/priority&gt;</v>
      </c>
      <c r="B231" s="14" t="str">
        <f>C231</f>
        <v>0.6</v>
      </c>
      <c r="C231" s="18" t="s">
        <v>273</v>
      </c>
    </row>
    <row r="232" ht="15.75" spans="1:3">
      <c r="A232" s="19" t="s">
        <v>261</v>
      </c>
      <c r="B232" s="20"/>
      <c r="C232" s="21"/>
    </row>
    <row r="233" ht="16.5" spans="1:3">
      <c r="A233" s="10" t="s">
        <v>258</v>
      </c>
      <c r="B233" s="11"/>
      <c r="C233" s="12"/>
    </row>
    <row r="234" ht="15.75" spans="1:5">
      <c r="A234" s="13" t="str">
        <f>CONCATENATE("&lt;loc&gt;",B234,"&lt;/loc&gt;")</f>
        <v>&lt;loc&gt;https://eduardoherreraf.github.io/cursoPython3-0201_funcion_print.html&lt;/loc&gt;</v>
      </c>
      <c r="B234" s="14" t="str">
        <f>CONCATENATE($C$5,C234)</f>
        <v>https://eduardoherreraf.github.io/cursoPython3-0201_funcion_print.html</v>
      </c>
      <c r="C234" s="18" t="s">
        <v>308</v>
      </c>
      <c r="E234" s="16"/>
    </row>
    <row r="235" spans="1:5">
      <c r="A235" s="13" t="str">
        <f>CONCATENATE("&lt;lastmod&gt;",B235,"&lt;/lastmod&gt;")</f>
        <v>&lt;lastmod&gt;2025-04-08T14:41:53-05:00&lt;/lastmod&gt;</v>
      </c>
      <c r="B235" s="14" t="str">
        <f>$C$1</f>
        <v>2025-04-08T14:41:53-05:00</v>
      </c>
      <c r="C235" s="17"/>
      <c r="E235" s="16"/>
    </row>
    <row r="236" ht="15.75" spans="1:5">
      <c r="A236" s="13" t="str">
        <f>CONCATENATE("&lt;changefreq&gt;",B236,"&lt;/changefreq&gt;")</f>
        <v>&lt;changefreq&gt;yearly&lt;/changefreq&gt;</v>
      </c>
      <c r="B236" s="14" t="s">
        <v>260</v>
      </c>
      <c r="C236" s="17"/>
      <c r="E236" s="16"/>
    </row>
    <row r="237" ht="15.75" spans="1:3">
      <c r="A237" s="13" t="str">
        <f>CONCATENATE("&lt;priority&gt;",B237,"&lt;/priority&gt;")</f>
        <v>&lt;priority&gt;0.6&lt;/priority&gt;</v>
      </c>
      <c r="B237" s="14" t="str">
        <f>C237</f>
        <v>0.6</v>
      </c>
      <c r="C237" s="18" t="s">
        <v>273</v>
      </c>
    </row>
    <row r="238" ht="15.75" spans="1:3">
      <c r="A238" s="19" t="s">
        <v>261</v>
      </c>
      <c r="B238" s="20"/>
      <c r="C238" s="21"/>
    </row>
    <row r="239" ht="16.5" spans="1:3">
      <c r="A239" s="10" t="s">
        <v>258</v>
      </c>
      <c r="B239" s="11"/>
      <c r="C239" s="12"/>
    </row>
    <row r="240" ht="15.75" spans="1:5">
      <c r="A240" s="13" t="str">
        <f>CONCATENATE("&lt;loc&gt;",B240,"&lt;/loc&gt;")</f>
        <v>&lt;loc&gt;https://eduardoherreraf.github.io/cursoPython3-0202_literales.html&lt;/loc&gt;</v>
      </c>
      <c r="B240" s="14" t="str">
        <f>CONCATENATE($C$5,C240)</f>
        <v>https://eduardoherreraf.github.io/cursoPython3-0202_literales.html</v>
      </c>
      <c r="C240" s="18" t="s">
        <v>309</v>
      </c>
      <c r="E240" s="16"/>
    </row>
    <row r="241" spans="1:5">
      <c r="A241" s="13" t="str">
        <f>CONCATENATE("&lt;lastmod&gt;",B241,"&lt;/lastmod&gt;")</f>
        <v>&lt;lastmod&gt;2025-04-08T14:41:53-05:00&lt;/lastmod&gt;</v>
      </c>
      <c r="B241" s="14" t="str">
        <f>$C$1</f>
        <v>2025-04-08T14:41:53-05:00</v>
      </c>
      <c r="C241" s="17"/>
      <c r="E241" s="16"/>
    </row>
    <row r="242" ht="15.75" spans="1:5">
      <c r="A242" s="13" t="str">
        <f>CONCATENATE("&lt;changefreq&gt;",B242,"&lt;/changefreq&gt;")</f>
        <v>&lt;changefreq&gt;yearly&lt;/changefreq&gt;</v>
      </c>
      <c r="B242" s="14" t="s">
        <v>260</v>
      </c>
      <c r="C242" s="17"/>
      <c r="E242" s="16"/>
    </row>
    <row r="243" ht="15.75" spans="1:3">
      <c r="A243" s="13" t="str">
        <f>CONCATENATE("&lt;priority&gt;",B243,"&lt;/priority&gt;")</f>
        <v>&lt;priority&gt;0.6&lt;/priority&gt;</v>
      </c>
      <c r="B243" s="14" t="str">
        <f>C243</f>
        <v>0.6</v>
      </c>
      <c r="C243" s="18" t="s">
        <v>273</v>
      </c>
    </row>
    <row r="244" ht="15.75" spans="1:3">
      <c r="A244" s="19" t="s">
        <v>261</v>
      </c>
      <c r="B244" s="20"/>
      <c r="C244" s="21"/>
    </row>
    <row r="245" ht="16.5" spans="1:3">
      <c r="A245" s="10" t="s">
        <v>258</v>
      </c>
      <c r="B245" s="11"/>
      <c r="C245" s="12"/>
    </row>
    <row r="246" ht="15.75" spans="1:5">
      <c r="A246" s="13" t="str">
        <f>CONCATENATE("&lt;loc&gt;",B246,"&lt;/loc&gt;")</f>
        <v>&lt;loc&gt;https://eduardoherreraf.github.io/cursoPython3-0203_operadores.html&lt;/loc&gt;</v>
      </c>
      <c r="B246" s="14" t="str">
        <f>CONCATENATE($C$5,C246)</f>
        <v>https://eduardoherreraf.github.io/cursoPython3-0203_operadores.html</v>
      </c>
      <c r="C246" s="18" t="s">
        <v>310</v>
      </c>
      <c r="E246" s="16"/>
    </row>
    <row r="247" spans="1:5">
      <c r="A247" s="13" t="str">
        <f>CONCATENATE("&lt;lastmod&gt;",B247,"&lt;/lastmod&gt;")</f>
        <v>&lt;lastmod&gt;2025-04-08T14:41:53-05:00&lt;/lastmod&gt;</v>
      </c>
      <c r="B247" s="14" t="str">
        <f>$C$1</f>
        <v>2025-04-08T14:41:53-05:00</v>
      </c>
      <c r="C247" s="17"/>
      <c r="E247" s="16"/>
    </row>
    <row r="248" ht="15.75" spans="1:5">
      <c r="A248" s="13" t="str">
        <f>CONCATENATE("&lt;changefreq&gt;",B248,"&lt;/changefreq&gt;")</f>
        <v>&lt;changefreq&gt;yearly&lt;/changefreq&gt;</v>
      </c>
      <c r="B248" s="14" t="s">
        <v>260</v>
      </c>
      <c r="C248" s="17"/>
      <c r="E248" s="16"/>
    </row>
    <row r="249" ht="15.75" spans="1:3">
      <c r="A249" s="13" t="str">
        <f>CONCATENATE("&lt;priority&gt;",B249,"&lt;/priority&gt;")</f>
        <v>&lt;priority&gt;0.6&lt;/priority&gt;</v>
      </c>
      <c r="B249" s="14" t="str">
        <f>C249</f>
        <v>0.6</v>
      </c>
      <c r="C249" s="18" t="s">
        <v>273</v>
      </c>
    </row>
    <row r="250" ht="15.75" spans="1:3">
      <c r="A250" s="19" t="s">
        <v>261</v>
      </c>
      <c r="B250" s="20"/>
      <c r="C250" s="21"/>
    </row>
    <row r="251" ht="16.5" spans="1:3">
      <c r="A251" s="10" t="s">
        <v>258</v>
      </c>
      <c r="B251" s="11"/>
      <c r="C251" s="12"/>
    </row>
    <row r="252" ht="15.75" spans="1:5">
      <c r="A252" s="13" t="str">
        <f>CONCATENATE("&lt;loc&gt;",B252,"&lt;/loc&gt;")</f>
        <v>&lt;loc&gt;https://eduardoherreraf.github.io/cursoPython3-0204_variables.html&lt;/loc&gt;</v>
      </c>
      <c r="B252" s="14" t="str">
        <f>CONCATENATE($C$5,C252)</f>
        <v>https://eduardoherreraf.github.io/cursoPython3-0204_variables.html</v>
      </c>
      <c r="C252" s="18" t="s">
        <v>311</v>
      </c>
      <c r="E252" s="16"/>
    </row>
    <row r="253" spans="1:5">
      <c r="A253" s="13" t="str">
        <f>CONCATENATE("&lt;lastmod&gt;",B253,"&lt;/lastmod&gt;")</f>
        <v>&lt;lastmod&gt;2025-04-08T14:41:53-05:00&lt;/lastmod&gt;</v>
      </c>
      <c r="B253" s="14" t="str">
        <f>$C$1</f>
        <v>2025-04-08T14:41:53-05:00</v>
      </c>
      <c r="C253" s="17"/>
      <c r="E253" s="16"/>
    </row>
    <row r="254" ht="15.75" spans="1:5">
      <c r="A254" s="13" t="str">
        <f>CONCATENATE("&lt;changefreq&gt;",B254,"&lt;/changefreq&gt;")</f>
        <v>&lt;changefreq&gt;yearly&lt;/changefreq&gt;</v>
      </c>
      <c r="B254" s="14" t="s">
        <v>260</v>
      </c>
      <c r="C254" s="17"/>
      <c r="E254" s="16"/>
    </row>
    <row r="255" ht="15.75" spans="1:3">
      <c r="A255" s="13" t="str">
        <f>CONCATENATE("&lt;priority&gt;",B255,"&lt;/priority&gt;")</f>
        <v>&lt;priority&gt;0.6&lt;/priority&gt;</v>
      </c>
      <c r="B255" s="14" t="str">
        <f>C255</f>
        <v>0.6</v>
      </c>
      <c r="C255" s="18" t="s">
        <v>273</v>
      </c>
    </row>
    <row r="256" ht="15.75" spans="1:3">
      <c r="A256" s="19" t="s">
        <v>261</v>
      </c>
      <c r="B256" s="20"/>
      <c r="C256" s="21"/>
    </row>
    <row r="257" ht="16.5" spans="1:3">
      <c r="A257" s="10" t="s">
        <v>258</v>
      </c>
      <c r="B257" s="11"/>
      <c r="C257" s="12"/>
    </row>
    <row r="258" ht="15.75" spans="1:5">
      <c r="A258" s="13" t="str">
        <f>CONCATENATE("&lt;loc&gt;",B258,"&lt;/loc&gt;")</f>
        <v>&lt;loc&gt;https://eduardoherreraf.github.io/cursoPython3-0205_comentarios.html&lt;/loc&gt;</v>
      </c>
      <c r="B258" s="14" t="str">
        <f>CONCATENATE($C$5,C258)</f>
        <v>https://eduardoherreraf.github.io/cursoPython3-0205_comentarios.html</v>
      </c>
      <c r="C258" s="18" t="s">
        <v>312</v>
      </c>
      <c r="E258" s="16"/>
    </row>
    <row r="259" spans="1:5">
      <c r="A259" s="13" t="str">
        <f>CONCATENATE("&lt;lastmod&gt;",B259,"&lt;/lastmod&gt;")</f>
        <v>&lt;lastmod&gt;2025-04-08T14:41:53-05:00&lt;/lastmod&gt;</v>
      </c>
      <c r="B259" s="14" t="str">
        <f>$C$1</f>
        <v>2025-04-08T14:41:53-05:00</v>
      </c>
      <c r="C259" s="17"/>
      <c r="E259" s="16"/>
    </row>
    <row r="260" ht="15.75" spans="1:5">
      <c r="A260" s="13" t="str">
        <f>CONCATENATE("&lt;changefreq&gt;",B260,"&lt;/changefreq&gt;")</f>
        <v>&lt;changefreq&gt;yearly&lt;/changefreq&gt;</v>
      </c>
      <c r="B260" s="14" t="s">
        <v>260</v>
      </c>
      <c r="C260" s="17"/>
      <c r="E260" s="16"/>
    </row>
    <row r="261" ht="15.75" spans="1:3">
      <c r="A261" s="13" t="str">
        <f>CONCATENATE("&lt;priority&gt;",B261,"&lt;/priority&gt;")</f>
        <v>&lt;priority&gt;0.6&lt;/priority&gt;</v>
      </c>
      <c r="B261" s="14" t="str">
        <f>C261</f>
        <v>0.6</v>
      </c>
      <c r="C261" s="18" t="s">
        <v>273</v>
      </c>
    </row>
    <row r="262" ht="15.75" spans="1:3">
      <c r="A262" s="19" t="s">
        <v>261</v>
      </c>
      <c r="B262" s="20"/>
      <c r="C262" s="21"/>
    </row>
    <row r="263" ht="16.5" spans="1:3">
      <c r="A263" s="10" t="s">
        <v>258</v>
      </c>
      <c r="B263" s="11"/>
      <c r="C263" s="12"/>
    </row>
    <row r="264" ht="15.75" spans="1:5">
      <c r="A264" s="13" t="str">
        <f>CONCATENATE("&lt;loc&gt;",B264,"&lt;/loc&gt;")</f>
        <v>&lt;loc&gt;https://eduardoherreraf.github.io/cursoPython3-0206_interaccion_con_el_usuario.html&lt;/loc&gt;</v>
      </c>
      <c r="B264" s="14" t="str">
        <f>CONCATENATE($C$5,C264)</f>
        <v>https://eduardoherreraf.github.io/cursoPython3-0206_interaccion_con_el_usuario.html</v>
      </c>
      <c r="C264" s="18" t="s">
        <v>313</v>
      </c>
      <c r="E264" s="16"/>
    </row>
    <row r="265" spans="1:5">
      <c r="A265" s="13" t="str">
        <f>CONCATENATE("&lt;lastmod&gt;",B265,"&lt;/lastmod&gt;")</f>
        <v>&lt;lastmod&gt;2025-04-08T14:41:53-05:00&lt;/lastmod&gt;</v>
      </c>
      <c r="B265" s="14" t="str">
        <f>$C$1</f>
        <v>2025-04-08T14:41:53-05:00</v>
      </c>
      <c r="C265" s="17"/>
      <c r="E265" s="16"/>
    </row>
    <row r="266" ht="15.75" spans="1:5">
      <c r="A266" s="13" t="str">
        <f>CONCATENATE("&lt;changefreq&gt;",B266,"&lt;/changefreq&gt;")</f>
        <v>&lt;changefreq&gt;yearly&lt;/changefreq&gt;</v>
      </c>
      <c r="B266" s="14" t="s">
        <v>260</v>
      </c>
      <c r="C266" s="17"/>
      <c r="E266" s="16"/>
    </row>
    <row r="267" ht="15.75" spans="1:3">
      <c r="A267" s="13" t="str">
        <f>CONCATENATE("&lt;priority&gt;",B267,"&lt;/priority&gt;")</f>
        <v>&lt;priority&gt;0.6&lt;/priority&gt;</v>
      </c>
      <c r="B267" s="14" t="str">
        <f>C267</f>
        <v>0.6</v>
      </c>
      <c r="C267" s="18" t="s">
        <v>273</v>
      </c>
    </row>
    <row r="268" ht="15.75" spans="1:3">
      <c r="A268" s="19" t="s">
        <v>261</v>
      </c>
      <c r="B268" s="20"/>
      <c r="C268" s="21"/>
    </row>
    <row r="269" ht="16.5" spans="1:3">
      <c r="A269" s="10" t="s">
        <v>258</v>
      </c>
      <c r="B269" s="11"/>
      <c r="C269" s="12"/>
    </row>
    <row r="270" ht="15.75" spans="1:5">
      <c r="A270" s="13" t="str">
        <f>CONCATENATE("&lt;loc&gt;",B270,"&lt;/loc&gt;")</f>
        <v>&lt;loc&gt;https://eduardoherreraf.github.io/cursoPython3-0301_operadores_de_comparacion_y_logicos_en_python.html&lt;/loc&gt;</v>
      </c>
      <c r="B270" s="14" t="str">
        <f>CONCATENATE($C$5,C270)</f>
        <v>https://eduardoherreraf.github.io/cursoPython3-0301_operadores_de_comparacion_y_logicos_en_python.html</v>
      </c>
      <c r="C270" s="18" t="s">
        <v>314</v>
      </c>
      <c r="E270" s="16"/>
    </row>
    <row r="271" spans="1:5">
      <c r="A271" s="13" t="str">
        <f>CONCATENATE("&lt;lastmod&gt;",B271,"&lt;/lastmod&gt;")</f>
        <v>&lt;lastmod&gt;2025-04-08T14:41:53-05:00&lt;/lastmod&gt;</v>
      </c>
      <c r="B271" s="14" t="str">
        <f>$C$1</f>
        <v>2025-04-08T14:41:53-05:00</v>
      </c>
      <c r="C271" s="17"/>
      <c r="E271" s="16"/>
    </row>
    <row r="272" ht="15.75" spans="1:5">
      <c r="A272" s="13" t="str">
        <f>CONCATENATE("&lt;changefreq&gt;",B272,"&lt;/changefreq&gt;")</f>
        <v>&lt;changefreq&gt;yearly&lt;/changefreq&gt;</v>
      </c>
      <c r="B272" s="14" t="s">
        <v>260</v>
      </c>
      <c r="C272" s="17"/>
      <c r="E272" s="16"/>
    </row>
    <row r="273" ht="15.75" spans="1:3">
      <c r="A273" s="13" t="str">
        <f>CONCATENATE("&lt;priority&gt;",B273,"&lt;/priority&gt;")</f>
        <v>&lt;priority&gt;0.6&lt;/priority&gt;</v>
      </c>
      <c r="B273" s="14" t="str">
        <f>C273</f>
        <v>0.6</v>
      </c>
      <c r="C273" s="18" t="s">
        <v>273</v>
      </c>
    </row>
    <row r="274" ht="15.75" spans="1:3">
      <c r="A274" s="19" t="s">
        <v>261</v>
      </c>
      <c r="B274" s="20"/>
      <c r="C274" s="21"/>
    </row>
    <row r="275" ht="16.5" spans="1:3">
      <c r="A275" s="10" t="s">
        <v>258</v>
      </c>
      <c r="B275" s="11"/>
      <c r="C275" s="12"/>
    </row>
    <row r="276" ht="15.75" spans="1:5">
      <c r="A276" s="13" t="str">
        <f>CONCATENATE("&lt;loc&gt;",B276,"&lt;/loc&gt;")</f>
        <v>&lt;loc&gt;https://eduardoherreraf.github.io/cursoPython3-0302_sentencia_if_de_control_de_flujo.html&lt;/loc&gt;</v>
      </c>
      <c r="B276" s="14" t="str">
        <f>CONCATENATE($C$5,C276)</f>
        <v>https://eduardoherreraf.github.io/cursoPython3-0302_sentencia_if_de_control_de_flujo.html</v>
      </c>
      <c r="C276" s="18" t="s">
        <v>315</v>
      </c>
      <c r="E276" s="16"/>
    </row>
    <row r="277" spans="1:5">
      <c r="A277" s="13" t="str">
        <f>CONCATENATE("&lt;lastmod&gt;",B277,"&lt;/lastmod&gt;")</f>
        <v>&lt;lastmod&gt;2025-04-08T14:41:53-05:00&lt;/lastmod&gt;</v>
      </c>
      <c r="B277" s="14" t="str">
        <f>$C$1</f>
        <v>2025-04-08T14:41:53-05:00</v>
      </c>
      <c r="C277" s="17"/>
      <c r="E277" s="16"/>
    </row>
    <row r="278" ht="15.75" spans="1:5">
      <c r="A278" s="13" t="str">
        <f>CONCATENATE("&lt;changefreq&gt;",B278,"&lt;/changefreq&gt;")</f>
        <v>&lt;changefreq&gt;yearly&lt;/changefreq&gt;</v>
      </c>
      <c r="B278" s="14" t="s">
        <v>260</v>
      </c>
      <c r="C278" s="17"/>
      <c r="E278" s="16"/>
    </row>
    <row r="279" ht="15.75" spans="1:3">
      <c r="A279" s="13" t="str">
        <f>CONCATENATE("&lt;priority&gt;",B279,"&lt;/priority&gt;")</f>
        <v>&lt;priority&gt;0.6&lt;/priority&gt;</v>
      </c>
      <c r="B279" s="14" t="str">
        <f>C279</f>
        <v>0.6</v>
      </c>
      <c r="C279" s="18" t="s">
        <v>273</v>
      </c>
    </row>
    <row r="280" ht="15.75" spans="1:3">
      <c r="A280" s="19" t="s">
        <v>261</v>
      </c>
      <c r="B280" s="20"/>
      <c r="C280" s="21"/>
    </row>
    <row r="281" ht="16.5" spans="1:3">
      <c r="A281" s="10" t="s">
        <v>258</v>
      </c>
      <c r="B281" s="11"/>
      <c r="C281" s="12"/>
    </row>
    <row r="282" ht="15.75" spans="1:5">
      <c r="A282" s="13" t="str">
        <f>CONCATENATE("&lt;loc&gt;",B282,"&lt;/loc&gt;")</f>
        <v>&lt;loc&gt;https://eduardoherreraf.github.io/cursoPython3-0303_bucles_en_python_una_guia_completa.html&lt;/loc&gt;</v>
      </c>
      <c r="B282" s="14" t="str">
        <f>CONCATENATE($C$5,C282)</f>
        <v>https://eduardoherreraf.github.io/cursoPython3-0303_bucles_en_python_una_guia_completa.html</v>
      </c>
      <c r="C282" s="18" t="s">
        <v>316</v>
      </c>
      <c r="E282" s="16"/>
    </row>
    <row r="283" spans="1:5">
      <c r="A283" s="13" t="str">
        <f>CONCATENATE("&lt;lastmod&gt;",B283,"&lt;/lastmod&gt;")</f>
        <v>&lt;lastmod&gt;2025-04-08T14:41:53-05:00&lt;/lastmod&gt;</v>
      </c>
      <c r="B283" s="14" t="str">
        <f>$C$1</f>
        <v>2025-04-08T14:41:53-05:00</v>
      </c>
      <c r="C283" s="17"/>
      <c r="E283" s="16"/>
    </row>
    <row r="284" ht="15.75" spans="1:5">
      <c r="A284" s="13" t="str">
        <f>CONCATENATE("&lt;changefreq&gt;",B284,"&lt;/changefreq&gt;")</f>
        <v>&lt;changefreq&gt;yearly&lt;/changefreq&gt;</v>
      </c>
      <c r="B284" s="14" t="s">
        <v>260</v>
      </c>
      <c r="C284" s="17"/>
      <c r="E284" s="16"/>
    </row>
    <row r="285" ht="15.75" spans="1:3">
      <c r="A285" s="13" t="str">
        <f>CONCATENATE("&lt;priority&gt;",B285,"&lt;/priority&gt;")</f>
        <v>&lt;priority&gt;0.6&lt;/priority&gt;</v>
      </c>
      <c r="B285" s="14" t="str">
        <f>C285</f>
        <v>0.6</v>
      </c>
      <c r="C285" s="18" t="s">
        <v>273</v>
      </c>
    </row>
    <row r="286" ht="15.75" spans="1:3">
      <c r="A286" s="19" t="s">
        <v>261</v>
      </c>
      <c r="B286" s="20"/>
      <c r="C286" s="21"/>
    </row>
    <row r="287" ht="16.5" spans="1:3">
      <c r="A287" s="10" t="s">
        <v>258</v>
      </c>
      <c r="B287" s="11"/>
      <c r="C287" s="12"/>
    </row>
    <row r="288" ht="15.75" spans="1:5">
      <c r="A288" s="13" t="str">
        <f>CONCATENATE("&lt;loc&gt;",B288,"&lt;/loc&gt;")</f>
        <v>&lt;loc&gt;https://eduardoherreraf.github.io/cursoPython3-0304_operadores_logicos_y_operaciones_bit_a_bit_en_python.html&lt;/loc&gt;</v>
      </c>
      <c r="B288" s="14" t="str">
        <f>CONCATENATE($C$5,C288)</f>
        <v>https://eduardoherreraf.github.io/cursoPython3-0304_operadores_logicos_y_operaciones_bit_a_bit_en_python.html</v>
      </c>
      <c r="C288" s="18" t="s">
        <v>317</v>
      </c>
      <c r="E288" s="16"/>
    </row>
    <row r="289" spans="1:5">
      <c r="A289" s="13" t="str">
        <f>CONCATENATE("&lt;lastmod&gt;",B289,"&lt;/lastmod&gt;")</f>
        <v>&lt;lastmod&gt;2025-04-08T14:41:53-05:00&lt;/lastmod&gt;</v>
      </c>
      <c r="B289" s="14" t="str">
        <f>$C$1</f>
        <v>2025-04-08T14:41:53-05:00</v>
      </c>
      <c r="C289" s="17"/>
      <c r="E289" s="16"/>
    </row>
    <row r="290" ht="15.75" spans="1:5">
      <c r="A290" s="13" t="str">
        <f>CONCATENATE("&lt;changefreq&gt;",B290,"&lt;/changefreq&gt;")</f>
        <v>&lt;changefreq&gt;yearly&lt;/changefreq&gt;</v>
      </c>
      <c r="B290" s="14" t="s">
        <v>260</v>
      </c>
      <c r="C290" s="17"/>
      <c r="E290" s="16"/>
    </row>
    <row r="291" ht="15.75" spans="1:3">
      <c r="A291" s="13" t="str">
        <f>CONCATENATE("&lt;priority&gt;",B291,"&lt;/priority&gt;")</f>
        <v>&lt;priority&gt;0.6&lt;/priority&gt;</v>
      </c>
      <c r="B291" s="14" t="str">
        <f>C291</f>
        <v>0.6</v>
      </c>
      <c r="C291" s="18" t="s">
        <v>273</v>
      </c>
    </row>
    <row r="292" ht="15.75" spans="1:3">
      <c r="A292" s="19" t="s">
        <v>261</v>
      </c>
      <c r="B292" s="20"/>
      <c r="C292" s="21"/>
    </row>
    <row r="293" ht="16.5" spans="1:3">
      <c r="A293" s="10" t="s">
        <v>258</v>
      </c>
      <c r="B293" s="11"/>
      <c r="C293" s="12"/>
    </row>
    <row r="294" ht="15.75" spans="1:5">
      <c r="A294" s="13" t="str">
        <f>CONCATENATE("&lt;loc&gt;",B294,"&lt;/loc&gt;")</f>
        <v>&lt;loc&gt;https://eduardoherreraf.github.io/cursoPython3-0305_listas.html&lt;/loc&gt;</v>
      </c>
      <c r="B294" s="14" t="str">
        <f>CONCATENATE($C$5,C294)</f>
        <v>https://eduardoherreraf.github.io/cursoPython3-0305_listas.html</v>
      </c>
      <c r="C294" s="18" t="s">
        <v>318</v>
      </c>
      <c r="E294" s="16"/>
    </row>
    <row r="295" spans="1:5">
      <c r="A295" s="13" t="str">
        <f>CONCATENATE("&lt;lastmod&gt;",B295,"&lt;/lastmod&gt;")</f>
        <v>&lt;lastmod&gt;2025-04-08T14:41:53-05:00&lt;/lastmod&gt;</v>
      </c>
      <c r="B295" s="14" t="str">
        <f>$C$1</f>
        <v>2025-04-08T14:41:53-05:00</v>
      </c>
      <c r="C295" s="17"/>
      <c r="E295" s="16"/>
    </row>
    <row r="296" ht="15.75" spans="1:5">
      <c r="A296" s="13" t="str">
        <f>CONCATENATE("&lt;changefreq&gt;",B296,"&lt;/changefreq&gt;")</f>
        <v>&lt;changefreq&gt;yearly&lt;/changefreq&gt;</v>
      </c>
      <c r="B296" s="14" t="s">
        <v>260</v>
      </c>
      <c r="C296" s="17"/>
      <c r="E296" s="16"/>
    </row>
    <row r="297" ht="15.75" spans="1:3">
      <c r="A297" s="13" t="str">
        <f>CONCATENATE("&lt;priority&gt;",B297,"&lt;/priority&gt;")</f>
        <v>&lt;priority&gt;0.6&lt;/priority&gt;</v>
      </c>
      <c r="B297" s="14" t="str">
        <f>C297</f>
        <v>0.6</v>
      </c>
      <c r="C297" s="18" t="s">
        <v>273</v>
      </c>
    </row>
    <row r="298" ht="15.75" spans="1:3">
      <c r="A298" s="19" t="s">
        <v>261</v>
      </c>
      <c r="B298" s="20"/>
      <c r="C298" s="21"/>
    </row>
    <row r="299" ht="16.5" spans="1:3">
      <c r="A299" s="10" t="s">
        <v>258</v>
      </c>
      <c r="B299" s="11"/>
      <c r="C299" s="12"/>
    </row>
    <row r="300" ht="15.75" spans="1:5">
      <c r="A300" s="13" t="str">
        <f>CONCATENATE("&lt;loc&gt;",B300,"&lt;/loc&gt;")</f>
        <v>&lt;loc&gt;https://eduardoherreraf.github.io/cursoPython3-0306_ordenamiento_de_listas_metodo_burbuja.html&lt;/loc&gt;</v>
      </c>
      <c r="B300" s="14" t="str">
        <f>CONCATENATE($C$5,C300)</f>
        <v>https://eduardoherreraf.github.io/cursoPython3-0306_ordenamiento_de_listas_metodo_burbuja.html</v>
      </c>
      <c r="C300" s="18" t="s">
        <v>319</v>
      </c>
      <c r="E300" s="16"/>
    </row>
    <row r="301" spans="1:5">
      <c r="A301" s="13" t="str">
        <f>CONCATENATE("&lt;lastmod&gt;",B301,"&lt;/lastmod&gt;")</f>
        <v>&lt;lastmod&gt;2025-04-08T14:41:53-05:00&lt;/lastmod&gt;</v>
      </c>
      <c r="B301" s="14" t="str">
        <f>$C$1</f>
        <v>2025-04-08T14:41:53-05:00</v>
      </c>
      <c r="C301" s="17"/>
      <c r="E301" s="16"/>
    </row>
    <row r="302" ht="15.75" spans="1:5">
      <c r="A302" s="13" t="str">
        <f>CONCATENATE("&lt;changefreq&gt;",B302,"&lt;/changefreq&gt;")</f>
        <v>&lt;changefreq&gt;yearly&lt;/changefreq&gt;</v>
      </c>
      <c r="B302" s="14" t="s">
        <v>260</v>
      </c>
      <c r="C302" s="17"/>
      <c r="E302" s="16"/>
    </row>
    <row r="303" ht="15.75" spans="1:3">
      <c r="A303" s="13" t="str">
        <f>CONCATENATE("&lt;priority&gt;",B303,"&lt;/priority&gt;")</f>
        <v>&lt;priority&gt;0.6&lt;/priority&gt;</v>
      </c>
      <c r="B303" s="14" t="str">
        <f>C303</f>
        <v>0.6</v>
      </c>
      <c r="C303" s="18" t="s">
        <v>273</v>
      </c>
    </row>
    <row r="304" ht="15.75" spans="1:3">
      <c r="A304" s="19" t="s">
        <v>261</v>
      </c>
      <c r="B304" s="20"/>
      <c r="C304" s="21"/>
    </row>
    <row r="305" ht="16.5" spans="1:3">
      <c r="A305" s="10" t="s">
        <v>258</v>
      </c>
      <c r="B305" s="11"/>
      <c r="C305" s="12"/>
    </row>
    <row r="306" ht="15.75" spans="1:5">
      <c r="A306" s="13" t="str">
        <f>CONCATENATE("&lt;loc&gt;",B306,"&lt;/loc&gt;")</f>
        <v>&lt;loc&gt;https://eduardoherreraf.github.io/cursoPython3-0307_operaciones_con_listas.html&lt;/loc&gt;</v>
      </c>
      <c r="B306" s="14" t="str">
        <f>CONCATENATE($C$5,C306)</f>
        <v>https://eduardoherreraf.github.io/cursoPython3-0307_operaciones_con_listas.html</v>
      </c>
      <c r="C306" s="18" t="s">
        <v>320</v>
      </c>
      <c r="E306" s="16"/>
    </row>
    <row r="307" spans="1:5">
      <c r="A307" s="13" t="str">
        <f>CONCATENATE("&lt;lastmod&gt;",B307,"&lt;/lastmod&gt;")</f>
        <v>&lt;lastmod&gt;2025-04-08T14:41:53-05:00&lt;/lastmod&gt;</v>
      </c>
      <c r="B307" s="14" t="str">
        <f>$C$1</f>
        <v>2025-04-08T14:41:53-05:00</v>
      </c>
      <c r="C307" s="17"/>
      <c r="E307" s="16"/>
    </row>
    <row r="308" ht="15.75" spans="1:5">
      <c r="A308" s="13" t="str">
        <f>CONCATENATE("&lt;changefreq&gt;",B308,"&lt;/changefreq&gt;")</f>
        <v>&lt;changefreq&gt;yearly&lt;/changefreq&gt;</v>
      </c>
      <c r="B308" s="14" t="s">
        <v>260</v>
      </c>
      <c r="C308" s="17"/>
      <c r="E308" s="16"/>
    </row>
    <row r="309" ht="15.75" spans="1:3">
      <c r="A309" s="13" t="str">
        <f>CONCATENATE("&lt;priority&gt;",B309,"&lt;/priority&gt;")</f>
        <v>&lt;priority&gt;0.6&lt;/priority&gt;</v>
      </c>
      <c r="B309" s="14" t="str">
        <f>C309</f>
        <v>0.6</v>
      </c>
      <c r="C309" s="18" t="s">
        <v>273</v>
      </c>
    </row>
    <row r="310" ht="15.75" spans="1:3">
      <c r="A310" s="19" t="s">
        <v>261</v>
      </c>
      <c r="B310" s="20"/>
      <c r="C310" s="21"/>
    </row>
    <row r="311" ht="16.5" spans="1:3">
      <c r="A311" s="10" t="s">
        <v>258</v>
      </c>
      <c r="B311" s="11"/>
      <c r="C311" s="12"/>
    </row>
    <row r="312" ht="15.75" spans="1:5">
      <c r="A312" s="13" t="str">
        <f>CONCATENATE("&lt;loc&gt;",B312,"&lt;/loc&gt;")</f>
        <v>&lt;loc&gt;https://eduardoherreraf.github.io/cursoPython3-0401_introduccion_funciones.html&lt;/loc&gt;</v>
      </c>
      <c r="B312" s="14" t="str">
        <f>CONCATENATE($C$5,C312)</f>
        <v>https://eduardoherreraf.github.io/cursoPython3-0401_introduccion_funciones.html</v>
      </c>
      <c r="C312" s="18" t="s">
        <v>321</v>
      </c>
      <c r="E312" s="16"/>
    </row>
    <row r="313" spans="1:5">
      <c r="A313" s="13" t="str">
        <f>CONCATENATE("&lt;lastmod&gt;",B313,"&lt;/lastmod&gt;")</f>
        <v>&lt;lastmod&gt;2025-04-08T14:41:53-05:00&lt;/lastmod&gt;</v>
      </c>
      <c r="B313" s="14" t="str">
        <f>$C$1</f>
        <v>2025-04-08T14:41:53-05:00</v>
      </c>
      <c r="C313" s="17"/>
      <c r="E313" s="16"/>
    </row>
    <row r="314" ht="15.75" spans="1:5">
      <c r="A314" s="13" t="str">
        <f>CONCATENATE("&lt;changefreq&gt;",B314,"&lt;/changefreq&gt;")</f>
        <v>&lt;changefreq&gt;yearly&lt;/changefreq&gt;</v>
      </c>
      <c r="B314" s="14" t="s">
        <v>260</v>
      </c>
      <c r="C314" s="17"/>
      <c r="E314" s="16"/>
    </row>
    <row r="315" ht="15.75" spans="1:3">
      <c r="A315" s="13" t="str">
        <f>CONCATENATE("&lt;priority&gt;",B315,"&lt;/priority&gt;")</f>
        <v>&lt;priority&gt;0.6&lt;/priority&gt;</v>
      </c>
      <c r="B315" s="14" t="str">
        <f>C315</f>
        <v>0.6</v>
      </c>
      <c r="C315" s="18" t="s">
        <v>273</v>
      </c>
    </row>
    <row r="316" ht="15.75" spans="1:3">
      <c r="A316" s="19" t="s">
        <v>261</v>
      </c>
      <c r="B316" s="20"/>
      <c r="C316" s="21"/>
    </row>
    <row r="317" ht="16.5" spans="1:3">
      <c r="A317" s="10" t="s">
        <v>258</v>
      </c>
      <c r="B317" s="11"/>
      <c r="C317" s="12"/>
    </row>
    <row r="318" ht="15.75" spans="1:5">
      <c r="A318" s="13" t="str">
        <f>CONCATENATE("&lt;loc&gt;",B318,"&lt;/loc&gt;")</f>
        <v>&lt;loc&gt;https://eduardoherreraf.github.io/cursoPython3-0402_como_las_funciones_se_comunican_con_su_entorno.html&lt;/loc&gt;</v>
      </c>
      <c r="B318" s="14" t="str">
        <f>CONCATENATE($C$5,C318)</f>
        <v>https://eduardoherreraf.github.io/cursoPython3-0402_como_las_funciones_se_comunican_con_su_entorno.html</v>
      </c>
      <c r="C318" s="18" t="s">
        <v>322</v>
      </c>
      <c r="E318" s="16"/>
    </row>
    <row r="319" spans="1:5">
      <c r="A319" s="13" t="str">
        <f>CONCATENATE("&lt;lastmod&gt;",B319,"&lt;/lastmod&gt;")</f>
        <v>&lt;lastmod&gt;2025-04-08T14:41:53-05:00&lt;/lastmod&gt;</v>
      </c>
      <c r="B319" s="14" t="str">
        <f>$C$1</f>
        <v>2025-04-08T14:41:53-05:00</v>
      </c>
      <c r="C319" s="17"/>
      <c r="E319" s="16"/>
    </row>
    <row r="320" ht="15.75" spans="1:5">
      <c r="A320" s="13" t="str">
        <f>CONCATENATE("&lt;changefreq&gt;",B320,"&lt;/changefreq&gt;")</f>
        <v>&lt;changefreq&gt;yearly&lt;/changefreq&gt;</v>
      </c>
      <c r="B320" s="14" t="s">
        <v>260</v>
      </c>
      <c r="C320" s="17"/>
      <c r="E320" s="16"/>
    </row>
    <row r="321" ht="15.75" spans="1:3">
      <c r="A321" s="13" t="str">
        <f>CONCATENATE("&lt;priority&gt;",B321,"&lt;/priority&gt;")</f>
        <v>&lt;priority&gt;0.6&lt;/priority&gt;</v>
      </c>
      <c r="B321" s="14" t="str">
        <f>C321</f>
        <v>0.6</v>
      </c>
      <c r="C321" s="18" t="s">
        <v>273</v>
      </c>
    </row>
    <row r="322" ht="15.75" spans="1:3">
      <c r="A322" s="19" t="s">
        <v>261</v>
      </c>
      <c r="B322" s="20"/>
      <c r="C322" s="21"/>
    </row>
    <row r="323" ht="16.5" spans="1:3">
      <c r="A323" s="10" t="s">
        <v>258</v>
      </c>
      <c r="B323" s="11"/>
      <c r="C323" s="12"/>
    </row>
    <row r="324" ht="15.75" spans="1:5">
      <c r="A324" s="13" t="str">
        <f>CONCATENATE("&lt;loc&gt;",B324,"&lt;/loc&gt;")</f>
        <v>&lt;loc&gt;https://eduardoherreraf.github.io/cursoPython3-0403_retorno_de_valores_en_funciones.html&lt;/loc&gt;</v>
      </c>
      <c r="B324" s="14" t="str">
        <f>CONCATENATE($C$5,C324)</f>
        <v>https://eduardoherreraf.github.io/cursoPython3-0403_retorno_de_valores_en_funciones.html</v>
      </c>
      <c r="C324" s="18" t="s">
        <v>323</v>
      </c>
      <c r="E324" s="16"/>
    </row>
    <row r="325" spans="1:5">
      <c r="A325" s="13" t="str">
        <f>CONCATENATE("&lt;lastmod&gt;",B325,"&lt;/lastmod&gt;")</f>
        <v>&lt;lastmod&gt;2025-04-08T14:41:53-05:00&lt;/lastmod&gt;</v>
      </c>
      <c r="B325" s="14" t="str">
        <f>$C$1</f>
        <v>2025-04-08T14:41:53-05:00</v>
      </c>
      <c r="C325" s="17"/>
      <c r="E325" s="16"/>
    </row>
    <row r="326" ht="15.75" spans="1:5">
      <c r="A326" s="13" t="str">
        <f>CONCATENATE("&lt;changefreq&gt;",B326,"&lt;/changefreq&gt;")</f>
        <v>&lt;changefreq&gt;yearly&lt;/changefreq&gt;</v>
      </c>
      <c r="B326" s="14" t="s">
        <v>260</v>
      </c>
      <c r="C326" s="17"/>
      <c r="E326" s="16"/>
    </row>
    <row r="327" ht="15.75" spans="1:3">
      <c r="A327" s="13" t="str">
        <f>CONCATENATE("&lt;priority&gt;",B327,"&lt;/priority&gt;")</f>
        <v>&lt;priority&gt;0.6&lt;/priority&gt;</v>
      </c>
      <c r="B327" s="14" t="str">
        <f>C327</f>
        <v>0.6</v>
      </c>
      <c r="C327" s="18" t="s">
        <v>273</v>
      </c>
    </row>
    <row r="328" ht="15.75" spans="1:3">
      <c r="A328" s="19" t="s">
        <v>261</v>
      </c>
      <c r="B328" s="20"/>
      <c r="C328" s="21"/>
    </row>
    <row r="329" ht="16.5" spans="1:3">
      <c r="A329" s="10" t="s">
        <v>258</v>
      </c>
      <c r="B329" s="11"/>
      <c r="C329" s="12"/>
    </row>
    <row r="330" ht="15.75" spans="1:5">
      <c r="A330" s="13" t="str">
        <f>CONCATENATE("&lt;loc&gt;",B330,"&lt;/loc&gt;")</f>
        <v>&lt;loc&gt;https://eduardoherreraf.github.io/cursoPython3-0404_el_alcance_de_las_variables.html&lt;/loc&gt;</v>
      </c>
      <c r="B330" s="14" t="str">
        <f>CONCATENATE($C$5,C330)</f>
        <v>https://eduardoherreraf.github.io/cursoPython3-0404_el_alcance_de_las_variables.html</v>
      </c>
      <c r="C330" s="18" t="s">
        <v>324</v>
      </c>
      <c r="E330" s="16"/>
    </row>
    <row r="331" spans="1:5">
      <c r="A331" s="13" t="str">
        <f>CONCATENATE("&lt;lastmod&gt;",B331,"&lt;/lastmod&gt;")</f>
        <v>&lt;lastmod&gt;2025-04-08T14:41:53-05:00&lt;/lastmod&gt;</v>
      </c>
      <c r="B331" s="14" t="str">
        <f>$C$1</f>
        <v>2025-04-08T14:41:53-05:00</v>
      </c>
      <c r="C331" s="17"/>
      <c r="E331" s="16"/>
    </row>
    <row r="332" ht="15.75" spans="1:5">
      <c r="A332" s="13" t="str">
        <f>CONCATENATE("&lt;changefreq&gt;",B332,"&lt;/changefreq&gt;")</f>
        <v>&lt;changefreq&gt;yearly&lt;/changefreq&gt;</v>
      </c>
      <c r="B332" s="14" t="s">
        <v>260</v>
      </c>
      <c r="C332" s="17"/>
      <c r="E332" s="16"/>
    </row>
    <row r="333" ht="15.75" spans="1:3">
      <c r="A333" s="13" t="str">
        <f>CONCATENATE("&lt;priority&gt;",B333,"&lt;/priority&gt;")</f>
        <v>&lt;priority&gt;0.6&lt;/priority&gt;</v>
      </c>
      <c r="B333" s="14" t="str">
        <f>C333</f>
        <v>0.6</v>
      </c>
      <c r="C333" s="18" t="s">
        <v>273</v>
      </c>
    </row>
    <row r="334" ht="15.75" spans="1:3">
      <c r="A334" s="19" t="s">
        <v>261</v>
      </c>
      <c r="B334" s="20"/>
      <c r="C334" s="21"/>
    </row>
    <row r="335" ht="16.5" spans="1:3">
      <c r="A335" s="10" t="s">
        <v>258</v>
      </c>
      <c r="B335" s="11"/>
      <c r="C335" s="12"/>
    </row>
    <row r="336" ht="15.75" spans="1:5">
      <c r="A336" s="13" t="str">
        <f>CONCATENATE("&lt;loc&gt;",B336,"&lt;/loc&gt;")</f>
        <v>&lt;loc&gt;https://eduardoherreraf.github.io/cursoPython3-0405_tuplas_y_diccionarios.html&lt;/loc&gt;</v>
      </c>
      <c r="B336" s="14" t="str">
        <f>CONCATENATE($C$5,C336)</f>
        <v>https://eduardoherreraf.github.io/cursoPython3-0405_tuplas_y_diccionarios.html</v>
      </c>
      <c r="C336" s="18" t="s">
        <v>325</v>
      </c>
      <c r="E336" s="16"/>
    </row>
    <row r="337" spans="1:5">
      <c r="A337" s="13" t="str">
        <f>CONCATENATE("&lt;lastmod&gt;",B337,"&lt;/lastmod&gt;")</f>
        <v>&lt;lastmod&gt;2025-04-08T14:41:53-05:00&lt;/lastmod&gt;</v>
      </c>
      <c r="B337" s="14" t="str">
        <f>$C$1</f>
        <v>2025-04-08T14:41:53-05:00</v>
      </c>
      <c r="C337" s="17"/>
      <c r="E337" s="16"/>
    </row>
    <row r="338" ht="15.75" spans="1:5">
      <c r="A338" s="13" t="str">
        <f>CONCATENATE("&lt;changefreq&gt;",B338,"&lt;/changefreq&gt;")</f>
        <v>&lt;changefreq&gt;yearly&lt;/changefreq&gt;</v>
      </c>
      <c r="B338" s="14" t="s">
        <v>260</v>
      </c>
      <c r="C338" s="17"/>
      <c r="E338" s="16"/>
    </row>
    <row r="339" ht="15.75" spans="1:3">
      <c r="A339" s="13" t="str">
        <f>CONCATENATE("&lt;priority&gt;",B339,"&lt;/priority&gt;")</f>
        <v>&lt;priority&gt;0.6&lt;/priority&gt;</v>
      </c>
      <c r="B339" s="14" t="str">
        <f>C339</f>
        <v>0.6</v>
      </c>
      <c r="C339" s="18" t="s">
        <v>273</v>
      </c>
    </row>
    <row r="340" ht="15.75" spans="1:3">
      <c r="A340" s="19" t="s">
        <v>261</v>
      </c>
      <c r="B340" s="20"/>
      <c r="C340" s="21"/>
    </row>
    <row r="341" ht="16.5" spans="1:3">
      <c r="A341" s="10" t="s">
        <v>258</v>
      </c>
      <c r="B341" s="11"/>
      <c r="C341" s="12"/>
    </row>
    <row r="342" ht="15.75" spans="1:5">
      <c r="A342" s="13" t="str">
        <f>CONCATENATE("&lt;loc&gt;",B342,"&lt;/loc&gt;")</f>
        <v>&lt;loc&gt;https://eduardoherreraf.github.io/cursoPython3-0501_introduccion_a_los_modulos.html&lt;/loc&gt;</v>
      </c>
      <c r="B342" s="14" t="str">
        <f>CONCATENATE($C$5,C342)</f>
        <v>https://eduardoherreraf.github.io/cursoPython3-0501_introduccion_a_los_modulos.html</v>
      </c>
      <c r="C342" s="18" t="s">
        <v>326</v>
      </c>
      <c r="E342" s="16"/>
    </row>
    <row r="343" spans="1:5">
      <c r="A343" s="13" t="str">
        <f>CONCATENATE("&lt;lastmod&gt;",B343,"&lt;/lastmod&gt;")</f>
        <v>&lt;lastmod&gt;2025-04-08T14:41:53-05:00&lt;/lastmod&gt;</v>
      </c>
      <c r="B343" s="14" t="str">
        <f>$C$1</f>
        <v>2025-04-08T14:41:53-05:00</v>
      </c>
      <c r="C343" s="17"/>
      <c r="E343" s="16"/>
    </row>
    <row r="344" ht="15.75" spans="1:5">
      <c r="A344" s="13" t="str">
        <f>CONCATENATE("&lt;changefreq&gt;",B344,"&lt;/changefreq&gt;")</f>
        <v>&lt;changefreq&gt;yearly&lt;/changefreq&gt;</v>
      </c>
      <c r="B344" s="14" t="s">
        <v>260</v>
      </c>
      <c r="C344" s="17"/>
      <c r="E344" s="16"/>
    </row>
    <row r="345" ht="15.75" spans="1:3">
      <c r="A345" s="13" t="str">
        <f>CONCATENATE("&lt;priority&gt;",B345,"&lt;/priority&gt;")</f>
        <v>&lt;priority&gt;0.6&lt;/priority&gt;</v>
      </c>
      <c r="B345" s="14" t="str">
        <f>C345</f>
        <v>0.6</v>
      </c>
      <c r="C345" s="18" t="s">
        <v>273</v>
      </c>
    </row>
    <row r="346" ht="15.75" spans="1:3">
      <c r="A346" s="19" t="s">
        <v>261</v>
      </c>
      <c r="B346" s="20"/>
      <c r="C346" s="21"/>
    </row>
    <row r="347" ht="16.5" spans="1:3">
      <c r="A347" s="10" t="s">
        <v>258</v>
      </c>
      <c r="B347" s="11"/>
      <c r="C347" s="12"/>
    </row>
    <row r="348" ht="15.75" spans="1:5">
      <c r="A348" s="13" t="str">
        <f>CONCATENATE("&lt;loc&gt;",B348,"&lt;/loc&gt;")</f>
        <v>&lt;loc&gt;https://eduardoherreraf.github.io/cursoPython3-0502_importacion_de_modulos.html&lt;/loc&gt;</v>
      </c>
      <c r="B348" s="14" t="str">
        <f>CONCATENATE($C$5,C348)</f>
        <v>https://eduardoherreraf.github.io/cursoPython3-0502_importacion_de_modulos.html</v>
      </c>
      <c r="C348" s="18" t="s">
        <v>327</v>
      </c>
      <c r="E348" s="16"/>
    </row>
    <row r="349" spans="1:5">
      <c r="A349" s="13" t="str">
        <f>CONCATENATE("&lt;lastmod&gt;",B349,"&lt;/lastmod&gt;")</f>
        <v>&lt;lastmod&gt;2025-04-08T14:41:53-05:00&lt;/lastmod&gt;</v>
      </c>
      <c r="B349" s="14" t="str">
        <f>$C$1</f>
        <v>2025-04-08T14:41:53-05:00</v>
      </c>
      <c r="C349" s="17"/>
      <c r="E349" s="16"/>
    </row>
    <row r="350" ht="15.75" spans="1:5">
      <c r="A350" s="13" t="str">
        <f>CONCATENATE("&lt;changefreq&gt;",B350,"&lt;/changefreq&gt;")</f>
        <v>&lt;changefreq&gt;yearly&lt;/changefreq&gt;</v>
      </c>
      <c r="B350" s="14" t="s">
        <v>260</v>
      </c>
      <c r="C350" s="17"/>
      <c r="E350" s="16"/>
    </row>
    <row r="351" ht="15.75" spans="1:3">
      <c r="A351" s="13" t="str">
        <f>CONCATENATE("&lt;priority&gt;",B351,"&lt;/priority&gt;")</f>
        <v>&lt;priority&gt;0.6&lt;/priority&gt;</v>
      </c>
      <c r="B351" s="14" t="str">
        <f>C351</f>
        <v>0.6</v>
      </c>
      <c r="C351" s="18" t="s">
        <v>273</v>
      </c>
    </row>
    <row r="352" ht="15.75" spans="1:3">
      <c r="A352" s="19" t="s">
        <v>261</v>
      </c>
      <c r="B352" s="20"/>
      <c r="C352" s="21"/>
    </row>
    <row r="353" ht="16.5" spans="1:3">
      <c r="A353" s="10" t="s">
        <v>258</v>
      </c>
      <c r="B353" s="11"/>
      <c r="C353" s="12"/>
    </row>
    <row r="354" ht="15.75" spans="1:5">
      <c r="A354" s="13" t="str">
        <f>CONCATENATE("&lt;loc&gt;",B354,"&lt;/loc&gt;")</f>
        <v>&lt;loc&gt;https://eduardoherreraf.github.io/cursoPython3-0503_modulos_especializados_de_python-matematico_aleatorio_y_de_sistema.html&lt;/loc&gt;</v>
      </c>
      <c r="B354" s="14" t="str">
        <f>CONCATENATE($C$5,C354)</f>
        <v>https://eduardoherreraf.github.io/cursoPython3-0503_modulos_especializados_de_python-matematico_aleatorio_y_de_sistema.html</v>
      </c>
      <c r="C354" s="18" t="s">
        <v>328</v>
      </c>
      <c r="E354" s="16"/>
    </row>
    <row r="355" spans="1:5">
      <c r="A355" s="13" t="str">
        <f>CONCATENATE("&lt;lastmod&gt;",B355,"&lt;/lastmod&gt;")</f>
        <v>&lt;lastmod&gt;2025-04-08T14:41:53-05:00&lt;/lastmod&gt;</v>
      </c>
      <c r="B355" s="14" t="str">
        <f>$C$1</f>
        <v>2025-04-08T14:41:53-05:00</v>
      </c>
      <c r="C355" s="17"/>
      <c r="E355" s="16"/>
    </row>
    <row r="356" ht="15.75" spans="1:5">
      <c r="A356" s="13" t="str">
        <f>CONCATENATE("&lt;changefreq&gt;",B356,"&lt;/changefreq&gt;")</f>
        <v>&lt;changefreq&gt;yearly&lt;/changefreq&gt;</v>
      </c>
      <c r="B356" s="14" t="s">
        <v>260</v>
      </c>
      <c r="C356" s="17"/>
      <c r="E356" s="16"/>
    </row>
    <row r="357" ht="15.75" spans="1:3">
      <c r="A357" s="13" t="str">
        <f>CONCATENATE("&lt;priority&gt;",B357,"&lt;/priority&gt;")</f>
        <v>&lt;priority&gt;0.6&lt;/priority&gt;</v>
      </c>
      <c r="B357" s="14" t="str">
        <f>C357</f>
        <v>0.6</v>
      </c>
      <c r="C357" s="18" t="s">
        <v>273</v>
      </c>
    </row>
    <row r="358" ht="15.75" spans="1:3">
      <c r="A358" s="19" t="s">
        <v>261</v>
      </c>
      <c r="B358" s="20"/>
      <c r="C358" s="21"/>
    </row>
    <row r="359" ht="16.5" spans="1:3">
      <c r="A359" s="10" t="s">
        <v>258</v>
      </c>
      <c r="B359" s="11"/>
      <c r="C359" s="12"/>
    </row>
    <row r="360" ht="15.75" spans="1:5">
      <c r="A360" s="13" t="str">
        <f>CONCATENATE("&lt;loc&gt;",B360,"&lt;/loc&gt;")</f>
        <v>&lt;loc&gt;https://eduardoherreraf.github.io/cursoPython3-0504_modulos_y_paquetes.html&lt;/loc&gt;</v>
      </c>
      <c r="B360" s="14" t="str">
        <f>CONCATENATE($C$5,C360)</f>
        <v>https://eduardoherreraf.github.io/cursoPython3-0504_modulos_y_paquetes.html</v>
      </c>
      <c r="C360" s="18" t="s">
        <v>329</v>
      </c>
      <c r="E360" s="16"/>
    </row>
    <row r="361" spans="1:5">
      <c r="A361" s="13" t="str">
        <f>CONCATENATE("&lt;lastmod&gt;",B361,"&lt;/lastmod&gt;")</f>
        <v>&lt;lastmod&gt;2025-04-08T14:41:53-05:00&lt;/lastmod&gt;</v>
      </c>
      <c r="B361" s="14" t="str">
        <f>$C$1</f>
        <v>2025-04-08T14:41:53-05:00</v>
      </c>
      <c r="C361" s="17"/>
      <c r="E361" s="16"/>
    </row>
    <row r="362" ht="15.75" spans="1:5">
      <c r="A362" s="13" t="str">
        <f>CONCATENATE("&lt;changefreq&gt;",B362,"&lt;/changefreq&gt;")</f>
        <v>&lt;changefreq&gt;yearly&lt;/changefreq&gt;</v>
      </c>
      <c r="B362" s="14" t="s">
        <v>260</v>
      </c>
      <c r="C362" s="17"/>
      <c r="E362" s="16"/>
    </row>
    <row r="363" ht="15.75" spans="1:3">
      <c r="A363" s="13" t="str">
        <f>CONCATENATE("&lt;priority&gt;",B363,"&lt;/priority&gt;")</f>
        <v>&lt;priority&gt;0.6&lt;/priority&gt;</v>
      </c>
      <c r="B363" s="14" t="str">
        <f>C363</f>
        <v>0.6</v>
      </c>
      <c r="C363" s="18" t="s">
        <v>273</v>
      </c>
    </row>
    <row r="364" ht="15.75" spans="1:3">
      <c r="A364" s="19" t="s">
        <v>261</v>
      </c>
      <c r="B364" s="20"/>
      <c r="C364" s="21"/>
    </row>
    <row r="365" ht="16.5" spans="1:3">
      <c r="A365" s="10" t="s">
        <v>258</v>
      </c>
      <c r="B365" s="11"/>
      <c r="C365" s="12"/>
    </row>
    <row r="366" ht="15.75" spans="1:5">
      <c r="A366" s="13" t="str">
        <f>CONCATENATE("&lt;loc&gt;",B366,"&lt;/loc&gt;")</f>
        <v>&lt;loc&gt;https://eduardoherreraf.github.io/cursoPython3-0505_instalador_de_paquetes_PIP.html&lt;/loc&gt;</v>
      </c>
      <c r="B366" s="14" t="str">
        <f>CONCATENATE($C$5,C366)</f>
        <v>https://eduardoherreraf.github.io/cursoPython3-0505_instalador_de_paquetes_PIP.html</v>
      </c>
      <c r="C366" s="18" t="s">
        <v>330</v>
      </c>
      <c r="E366" s="16"/>
    </row>
    <row r="367" spans="1:5">
      <c r="A367" s="13" t="str">
        <f>CONCATENATE("&lt;lastmod&gt;",B367,"&lt;/lastmod&gt;")</f>
        <v>&lt;lastmod&gt;2025-04-08T14:41:53-05:00&lt;/lastmod&gt;</v>
      </c>
      <c r="B367" s="14" t="str">
        <f>$C$1</f>
        <v>2025-04-08T14:41:53-05:00</v>
      </c>
      <c r="C367" s="17"/>
      <c r="E367" s="16"/>
    </row>
    <row r="368" ht="15.75" spans="1:5">
      <c r="A368" s="13" t="str">
        <f>CONCATENATE("&lt;changefreq&gt;",B368,"&lt;/changefreq&gt;")</f>
        <v>&lt;changefreq&gt;yearly&lt;/changefreq&gt;</v>
      </c>
      <c r="B368" s="14" t="s">
        <v>260</v>
      </c>
      <c r="C368" s="17"/>
      <c r="E368" s="16"/>
    </row>
    <row r="369" ht="15.75" spans="1:3">
      <c r="A369" s="13" t="str">
        <f>CONCATENATE("&lt;priority&gt;",B369,"&lt;/priority&gt;")</f>
        <v>&lt;priority&gt;0.6&lt;/priority&gt;</v>
      </c>
      <c r="B369" s="14" t="str">
        <f>C369</f>
        <v>0.6</v>
      </c>
      <c r="C369" s="18" t="s">
        <v>273</v>
      </c>
    </row>
    <row r="370" ht="15.75" spans="1:3">
      <c r="A370" s="19" t="s">
        <v>261</v>
      </c>
      <c r="B370" s="20"/>
      <c r="C370" s="21"/>
    </row>
    <row r="371" ht="16.5" spans="1:3">
      <c r="A371" s="10" t="s">
        <v>258</v>
      </c>
      <c r="B371" s="11"/>
      <c r="C371" s="12"/>
    </row>
    <row r="372" ht="15.75" spans="1:5">
      <c r="A372" s="13" t="str">
        <f>CONCATENATE("&lt;loc&gt;",B372,"&lt;/loc&gt;")</f>
        <v>&lt;loc&gt;https://eduardoherreraf.github.io/cursoPython3-0601_la_naturaleza_de_las_cadenas.html&lt;/loc&gt;</v>
      </c>
      <c r="B372" s="14" t="str">
        <f>CONCATENATE($C$5,C372)</f>
        <v>https://eduardoherreraf.github.io/cursoPython3-0601_la_naturaleza_de_las_cadenas.html</v>
      </c>
      <c r="C372" s="18" t="s">
        <v>331</v>
      </c>
      <c r="E372" s="16"/>
    </row>
    <row r="373" spans="1:5">
      <c r="A373" s="13" t="str">
        <f>CONCATENATE("&lt;lastmod&gt;",B373,"&lt;/lastmod&gt;")</f>
        <v>&lt;lastmod&gt;2025-04-08T14:41:53-05:00&lt;/lastmod&gt;</v>
      </c>
      <c r="B373" s="14" t="str">
        <f>$C$1</f>
        <v>2025-04-08T14:41:53-05:00</v>
      </c>
      <c r="C373" s="17"/>
      <c r="E373" s="16"/>
    </row>
    <row r="374" ht="15.75" spans="1:5">
      <c r="A374" s="13" t="str">
        <f>CONCATENATE("&lt;changefreq&gt;",B374,"&lt;/changefreq&gt;")</f>
        <v>&lt;changefreq&gt;yearly&lt;/changefreq&gt;</v>
      </c>
      <c r="B374" s="14" t="s">
        <v>260</v>
      </c>
      <c r="C374" s="17"/>
      <c r="E374" s="16"/>
    </row>
    <row r="375" ht="15.75" spans="1:3">
      <c r="A375" s="13" t="str">
        <f>CONCATENATE("&lt;priority&gt;",B375,"&lt;/priority&gt;")</f>
        <v>&lt;priority&gt;0.6&lt;/priority&gt;</v>
      </c>
      <c r="B375" s="14" t="str">
        <f>C375</f>
        <v>0.6</v>
      </c>
      <c r="C375" s="18" t="s">
        <v>273</v>
      </c>
    </row>
    <row r="376" ht="15.75" spans="1:3">
      <c r="A376" s="19" t="s">
        <v>261</v>
      </c>
      <c r="B376" s="20"/>
      <c r="C376" s="21"/>
    </row>
    <row r="377" ht="16.5" spans="1:3">
      <c r="A377" s="10" t="s">
        <v>258</v>
      </c>
      <c r="B377" s="11"/>
      <c r="C377" s="12"/>
    </row>
    <row r="378" ht="15.75" spans="1:5">
      <c r="A378" s="13" t="str">
        <f>CONCATENATE("&lt;loc&gt;",B378,"&lt;/loc&gt;")</f>
        <v>&lt;loc&gt;https://eduardoherreraf.github.io/cursoPython3-0602_errores-el_pan_diario_del_programador.html&lt;/loc&gt;</v>
      </c>
      <c r="B378" s="14" t="str">
        <f>CONCATENATE($C$5,C378)</f>
        <v>https://eduardoherreraf.github.io/cursoPython3-0602_errores-el_pan_diario_del_programador.html</v>
      </c>
      <c r="C378" s="18" t="s">
        <v>332</v>
      </c>
      <c r="E378" s="16"/>
    </row>
    <row r="379" spans="1:5">
      <c r="A379" s="13" t="str">
        <f>CONCATENATE("&lt;lastmod&gt;",B379,"&lt;/lastmod&gt;")</f>
        <v>&lt;lastmod&gt;2025-04-08T14:41:53-05:00&lt;/lastmod&gt;</v>
      </c>
      <c r="B379" s="14" t="str">
        <f>$C$1</f>
        <v>2025-04-08T14:41:53-05:00</v>
      </c>
      <c r="C379" s="17"/>
      <c r="E379" s="16"/>
    </row>
    <row r="380" ht="15.75" spans="1:5">
      <c r="A380" s="13" t="str">
        <f>CONCATENATE("&lt;changefreq&gt;",B380,"&lt;/changefreq&gt;")</f>
        <v>&lt;changefreq&gt;yearly&lt;/changefreq&gt;</v>
      </c>
      <c r="B380" s="14" t="s">
        <v>260</v>
      </c>
      <c r="C380" s="17"/>
      <c r="E380" s="16"/>
    </row>
    <row r="381" ht="15.75" spans="1:3">
      <c r="A381" s="13" t="str">
        <f>CONCATENATE("&lt;priority&gt;",B381,"&lt;/priority&gt;")</f>
        <v>&lt;priority&gt;0.6&lt;/priority&gt;</v>
      </c>
      <c r="B381" s="14" t="str">
        <f>C381</f>
        <v>0.6</v>
      </c>
      <c r="C381" s="18" t="s">
        <v>273</v>
      </c>
    </row>
    <row r="382" ht="15.75" spans="1:3">
      <c r="A382" s="19" t="s">
        <v>261</v>
      </c>
      <c r="B382" s="20"/>
      <c r="C382" s="21"/>
    </row>
    <row r="383" ht="16.5" spans="1:3">
      <c r="A383" s="10" t="s">
        <v>258</v>
      </c>
      <c r="B383" s="11"/>
      <c r="C383" s="12"/>
    </row>
    <row r="384" ht="15.75" spans="1:5">
      <c r="A384" s="13" t="str">
        <f>CONCATENATE("&lt;loc&gt;",B384,"&lt;/loc&gt;")</f>
        <v>&lt;loc&gt;https://eduardoherreraf.github.io/cursoPython3-0701_los_fundamentos_de_la_poo.html&lt;/loc&gt;</v>
      </c>
      <c r="B384" s="14" t="str">
        <f>CONCATENATE($C$5,C384)</f>
        <v>https://eduardoherreraf.github.io/cursoPython3-0701_los_fundamentos_de_la_poo.html</v>
      </c>
      <c r="C384" s="18" t="s">
        <v>333</v>
      </c>
      <c r="E384" s="16"/>
    </row>
    <row r="385" spans="1:5">
      <c r="A385" s="13" t="str">
        <f>CONCATENATE("&lt;lastmod&gt;",B385,"&lt;/lastmod&gt;")</f>
        <v>&lt;lastmod&gt;2025-04-08T14:41:53-05:00&lt;/lastmod&gt;</v>
      </c>
      <c r="B385" s="14" t="str">
        <f>$C$1</f>
        <v>2025-04-08T14:41:53-05:00</v>
      </c>
      <c r="C385" s="17"/>
      <c r="E385" s="16"/>
    </row>
    <row r="386" ht="15.75" spans="1:5">
      <c r="A386" s="13" t="str">
        <f>CONCATENATE("&lt;changefreq&gt;",B386,"&lt;/changefreq&gt;")</f>
        <v>&lt;changefreq&gt;yearly&lt;/changefreq&gt;</v>
      </c>
      <c r="B386" s="14" t="s">
        <v>260</v>
      </c>
      <c r="C386" s="17"/>
      <c r="E386" s="16"/>
    </row>
    <row r="387" ht="15.75" spans="1:3">
      <c r="A387" s="13" t="str">
        <f>CONCATENATE("&lt;priority&gt;",B387,"&lt;/priority&gt;")</f>
        <v>&lt;priority&gt;0.6&lt;/priority&gt;</v>
      </c>
      <c r="B387" s="14" t="str">
        <f>C387</f>
        <v>0.6</v>
      </c>
      <c r="C387" s="18" t="s">
        <v>273</v>
      </c>
    </row>
    <row r="388" ht="15.75" spans="1:3">
      <c r="A388" s="19" t="s">
        <v>261</v>
      </c>
      <c r="B388" s="20"/>
      <c r="C388" s="21"/>
    </row>
    <row r="389" ht="16.5" spans="1:3">
      <c r="A389" s="10" t="s">
        <v>258</v>
      </c>
      <c r="B389" s="11"/>
      <c r="C389" s="12"/>
    </row>
    <row r="390" ht="15.75" spans="1:5">
      <c r="A390" s="13" t="str">
        <f>CONCATENATE("&lt;loc&gt;",B390,"&lt;/loc&gt;")</f>
        <v>&lt;loc&gt;https://eduardoherreraf.github.io/cursoPython3-0702_comparando_paradigmas_programacion_procedimental_y_orientada_a_objetos.html&lt;/loc&gt;</v>
      </c>
      <c r="B390" s="14" t="str">
        <f>CONCATENATE($C$5,C390)</f>
        <v>https://eduardoherreraf.github.io/cursoPython3-0702_comparando_paradigmas_programacion_procedimental_y_orientada_a_objetos.html</v>
      </c>
      <c r="C390" s="18" t="s">
        <v>334</v>
      </c>
      <c r="E390" s="16"/>
    </row>
    <row r="391" spans="1:5">
      <c r="A391" s="13" t="str">
        <f>CONCATENATE("&lt;lastmod&gt;",B391,"&lt;/lastmod&gt;")</f>
        <v>&lt;lastmod&gt;2025-04-08T14:41:53-05:00&lt;/lastmod&gt;</v>
      </c>
      <c r="B391" s="14" t="str">
        <f>$C$1</f>
        <v>2025-04-08T14:41:53-05:00</v>
      </c>
      <c r="C391" s="17"/>
      <c r="E391" s="16"/>
    </row>
    <row r="392" ht="15.75" spans="1:5">
      <c r="A392" s="13" t="str">
        <f>CONCATENATE("&lt;changefreq&gt;",B392,"&lt;/changefreq&gt;")</f>
        <v>&lt;changefreq&gt;yearly&lt;/changefreq&gt;</v>
      </c>
      <c r="B392" s="14" t="s">
        <v>260</v>
      </c>
      <c r="C392" s="17"/>
      <c r="E392" s="16"/>
    </row>
    <row r="393" ht="15.75" spans="1:3">
      <c r="A393" s="13" t="str">
        <f>CONCATENATE("&lt;priority&gt;",B393,"&lt;/priority&gt;")</f>
        <v>&lt;priority&gt;0.6&lt;/priority&gt;</v>
      </c>
      <c r="B393" s="14" t="str">
        <f>C393</f>
        <v>0.6</v>
      </c>
      <c r="C393" s="18" t="s">
        <v>273</v>
      </c>
    </row>
    <row r="394" ht="15.75" spans="1:3">
      <c r="A394" s="19" t="s">
        <v>261</v>
      </c>
      <c r="B394" s="20"/>
      <c r="C394" s="21"/>
    </row>
    <row r="395" ht="16.5" spans="1:3">
      <c r="A395" s="10" t="s">
        <v>258</v>
      </c>
      <c r="B395" s="11"/>
      <c r="C395" s="12"/>
    </row>
    <row r="396" ht="15.75" spans="1:5">
      <c r="A396" s="13" t="str">
        <f>CONCATENATE("&lt;loc&gt;",B396,"&lt;/loc&gt;")</f>
        <v>&lt;loc&gt;https://eduardoherreraf.github.io/cursoPython3-0703_poo_propiedades.html&lt;/loc&gt;</v>
      </c>
      <c r="B396" s="14" t="str">
        <f>CONCATENATE($C$5,C396)</f>
        <v>https://eduardoherreraf.github.io/cursoPython3-0703_poo_propiedades.html</v>
      </c>
      <c r="C396" s="18" t="s">
        <v>335</v>
      </c>
      <c r="E396" s="16"/>
    </row>
    <row r="397" spans="1:5">
      <c r="A397" s="13" t="str">
        <f>CONCATENATE("&lt;lastmod&gt;",B397,"&lt;/lastmod&gt;")</f>
        <v>&lt;lastmod&gt;2025-04-08T14:41:53-05:00&lt;/lastmod&gt;</v>
      </c>
      <c r="B397" s="14" t="str">
        <f>$C$1</f>
        <v>2025-04-08T14:41:53-05:00</v>
      </c>
      <c r="C397" s="17"/>
      <c r="E397" s="16"/>
    </row>
    <row r="398" ht="15.75" spans="1:5">
      <c r="A398" s="13" t="str">
        <f>CONCATENATE("&lt;changefreq&gt;",B398,"&lt;/changefreq&gt;")</f>
        <v>&lt;changefreq&gt;yearly&lt;/changefreq&gt;</v>
      </c>
      <c r="B398" s="14" t="s">
        <v>260</v>
      </c>
      <c r="C398" s="17"/>
      <c r="E398" s="16"/>
    </row>
    <row r="399" ht="15.75" spans="1:3">
      <c r="A399" s="13" t="str">
        <f>CONCATENATE("&lt;priority&gt;",B399,"&lt;/priority&gt;")</f>
        <v>&lt;priority&gt;0.6&lt;/priority&gt;</v>
      </c>
      <c r="B399" s="14" t="str">
        <f>C399</f>
        <v>0.6</v>
      </c>
      <c r="C399" s="18" t="s">
        <v>273</v>
      </c>
    </row>
    <row r="400" ht="15.75" spans="1:3">
      <c r="A400" s="19" t="s">
        <v>261</v>
      </c>
      <c r="B400" s="20"/>
      <c r="C400" s="21"/>
    </row>
    <row r="401" ht="16.5" spans="1:3">
      <c r="A401" s="10" t="s">
        <v>258</v>
      </c>
      <c r="B401" s="11"/>
      <c r="C401" s="12"/>
    </row>
    <row r="402" ht="15.75" spans="1:5">
      <c r="A402" s="13" t="str">
        <f>CONCATENATE("&lt;loc&gt;",B402,"&lt;/loc&gt;")</f>
        <v>&lt;loc&gt;https://eduardoherreraf.github.io/cursoPython3-0704_poo_metodos.html&lt;/loc&gt;</v>
      </c>
      <c r="B402" s="14" t="str">
        <f>CONCATENATE($C$5,C402)</f>
        <v>https://eduardoherreraf.github.io/cursoPython3-0704_poo_metodos.html</v>
      </c>
      <c r="C402" s="18" t="s">
        <v>336</v>
      </c>
      <c r="E402" s="16"/>
    </row>
    <row r="403" spans="1:5">
      <c r="A403" s="13" t="str">
        <f>CONCATENATE("&lt;lastmod&gt;",B403,"&lt;/lastmod&gt;")</f>
        <v>&lt;lastmod&gt;2025-04-08T14:41:53-05:00&lt;/lastmod&gt;</v>
      </c>
      <c r="B403" s="14" t="str">
        <f>$C$1</f>
        <v>2025-04-08T14:41:53-05:00</v>
      </c>
      <c r="C403" s="17"/>
      <c r="E403" s="16"/>
    </row>
    <row r="404" ht="15.75" spans="1:5">
      <c r="A404" s="13" t="str">
        <f>CONCATENATE("&lt;changefreq&gt;",B404,"&lt;/changefreq&gt;")</f>
        <v>&lt;changefreq&gt;yearly&lt;/changefreq&gt;</v>
      </c>
      <c r="B404" s="14" t="s">
        <v>260</v>
      </c>
      <c r="C404" s="17"/>
      <c r="E404" s="16"/>
    </row>
    <row r="405" ht="15.75" spans="1:3">
      <c r="A405" s="13" t="str">
        <f>CONCATENATE("&lt;priority&gt;",B405,"&lt;/priority&gt;")</f>
        <v>&lt;priority&gt;0.6&lt;/priority&gt;</v>
      </c>
      <c r="B405" s="14" t="str">
        <f>C405</f>
        <v>0.6</v>
      </c>
      <c r="C405" s="18" t="s">
        <v>273</v>
      </c>
    </row>
    <row r="406" ht="15.75" spans="1:3">
      <c r="A406" s="19" t="s">
        <v>261</v>
      </c>
      <c r="B406" s="20"/>
      <c r="C406" s="21"/>
    </row>
    <row r="407" ht="16.5" spans="1:3">
      <c r="A407" s="10" t="s">
        <v>258</v>
      </c>
      <c r="B407" s="11"/>
      <c r="C407" s="12"/>
    </row>
    <row r="408" ht="15.75" spans="1:5">
      <c r="A408" s="13" t="str">
        <f>CONCATENATE("&lt;loc&gt;",B408,"&lt;/loc&gt;")</f>
        <v>&lt;loc&gt;https://eduardoherreraf.github.io/cursoPython3-0705_poo_herencia.html&lt;/loc&gt;</v>
      </c>
      <c r="B408" s="14" t="str">
        <f>CONCATENATE($C$5,C408)</f>
        <v>https://eduardoherreraf.github.io/cursoPython3-0705_poo_herencia.html</v>
      </c>
      <c r="C408" s="18" t="s">
        <v>337</v>
      </c>
      <c r="E408" s="16"/>
    </row>
    <row r="409" spans="1:5">
      <c r="A409" s="13" t="str">
        <f>CONCATENATE("&lt;lastmod&gt;",B409,"&lt;/lastmod&gt;")</f>
        <v>&lt;lastmod&gt;2025-04-08T14:41:53-05:00&lt;/lastmod&gt;</v>
      </c>
      <c r="B409" s="14" t="str">
        <f>$C$1</f>
        <v>2025-04-08T14:41:53-05:00</v>
      </c>
      <c r="C409" s="17"/>
      <c r="E409" s="16"/>
    </row>
    <row r="410" ht="15.75" spans="1:5">
      <c r="A410" s="13" t="str">
        <f>CONCATENATE("&lt;changefreq&gt;",B410,"&lt;/changefreq&gt;")</f>
        <v>&lt;changefreq&gt;yearly&lt;/changefreq&gt;</v>
      </c>
      <c r="B410" s="14" t="s">
        <v>260</v>
      </c>
      <c r="C410" s="17"/>
      <c r="E410" s="16"/>
    </row>
    <row r="411" ht="15.75" spans="1:3">
      <c r="A411" s="13" t="str">
        <f>CONCATENATE("&lt;priority&gt;",B411,"&lt;/priority&gt;")</f>
        <v>&lt;priority&gt;0.6&lt;/priority&gt;</v>
      </c>
      <c r="B411" s="14" t="str">
        <f>C411</f>
        <v>0.6</v>
      </c>
      <c r="C411" s="18" t="s">
        <v>273</v>
      </c>
    </row>
    <row r="412" ht="15.75" spans="1:3">
      <c r="A412" s="19" t="s">
        <v>261</v>
      </c>
      <c r="B412" s="20"/>
      <c r="C412" s="21"/>
    </row>
    <row r="413" ht="16.5" spans="1:3">
      <c r="A413" s="10" t="s">
        <v>258</v>
      </c>
      <c r="B413" s="11"/>
      <c r="C413" s="12"/>
    </row>
    <row r="414" ht="15.75" spans="1:5">
      <c r="A414" s="13" t="str">
        <f>CONCATENATE("&lt;loc&gt;",B414,"&lt;/loc&gt;")</f>
        <v>&lt;loc&gt;https://eduardoherreraf.github.io/cursoPython3-0706_poo_excepciones.html&lt;/loc&gt;</v>
      </c>
      <c r="B414" s="14" t="str">
        <f>CONCATENATE($C$5,C414)</f>
        <v>https://eduardoherreraf.github.io/cursoPython3-0706_poo_excepciones.html</v>
      </c>
      <c r="C414" s="18" t="s">
        <v>338</v>
      </c>
      <c r="E414" s="16"/>
    </row>
    <row r="415" spans="1:5">
      <c r="A415" s="13" t="str">
        <f>CONCATENATE("&lt;lastmod&gt;",B415,"&lt;/lastmod&gt;")</f>
        <v>&lt;lastmod&gt;2025-04-08T14:41:53-05:00&lt;/lastmod&gt;</v>
      </c>
      <c r="B415" s="14" t="str">
        <f>$C$1</f>
        <v>2025-04-08T14:41:53-05:00</v>
      </c>
      <c r="C415" s="17"/>
      <c r="E415" s="16"/>
    </row>
    <row r="416" ht="15.75" spans="1:5">
      <c r="A416" s="13" t="str">
        <f>CONCATENATE("&lt;changefreq&gt;",B416,"&lt;/changefreq&gt;")</f>
        <v>&lt;changefreq&gt;yearly&lt;/changefreq&gt;</v>
      </c>
      <c r="B416" s="14" t="s">
        <v>260</v>
      </c>
      <c r="C416" s="17"/>
      <c r="E416" s="16"/>
    </row>
    <row r="417" ht="15.75" spans="1:3">
      <c r="A417" s="13" t="str">
        <f>CONCATENATE("&lt;priority&gt;",B417,"&lt;/priority&gt;")</f>
        <v>&lt;priority&gt;0.6&lt;/priority&gt;</v>
      </c>
      <c r="B417" s="14" t="str">
        <f>C417</f>
        <v>0.6</v>
      </c>
      <c r="C417" s="18" t="s">
        <v>273</v>
      </c>
    </row>
    <row r="418" ht="15.75" spans="1:3">
      <c r="A418" s="19" t="s">
        <v>261</v>
      </c>
      <c r="B418" s="20"/>
      <c r="C418" s="21"/>
    </row>
    <row r="419" ht="16.5" spans="1:3">
      <c r="A419" s="10" t="s">
        <v>258</v>
      </c>
      <c r="B419" s="11"/>
      <c r="C419" s="12"/>
    </row>
    <row r="420" ht="15.75" spans="1:5">
      <c r="A420" s="13" t="str">
        <f>CONCATENATE("&lt;loc&gt;",B420,"&lt;/loc&gt;")</f>
        <v>&lt;loc&gt;https://eduardoherreraf.github.io/cursoPython3-0801_iteradores,_generadores_y_cierres.html&lt;/loc&gt;</v>
      </c>
      <c r="B420" s="14" t="str">
        <f>CONCATENATE($C$5,C420)</f>
        <v>https://eduardoherreraf.github.io/cursoPython3-0801_iteradores,_generadores_y_cierres.html</v>
      </c>
      <c r="C420" s="18" t="s">
        <v>339</v>
      </c>
      <c r="E420" s="16"/>
    </row>
    <row r="421" spans="1:5">
      <c r="A421" s="13" t="str">
        <f>CONCATENATE("&lt;lastmod&gt;",B421,"&lt;/lastmod&gt;")</f>
        <v>&lt;lastmod&gt;2025-04-08T14:41:53-05:00&lt;/lastmod&gt;</v>
      </c>
      <c r="B421" s="14" t="str">
        <f>$C$1</f>
        <v>2025-04-08T14:41:53-05:00</v>
      </c>
      <c r="C421" s="17"/>
      <c r="E421" s="16"/>
    </row>
    <row r="422" ht="15.75" spans="1:5">
      <c r="A422" s="13" t="str">
        <f>CONCATENATE("&lt;changefreq&gt;",B422,"&lt;/changefreq&gt;")</f>
        <v>&lt;changefreq&gt;yearly&lt;/changefreq&gt;</v>
      </c>
      <c r="B422" s="14" t="s">
        <v>260</v>
      </c>
      <c r="C422" s="17"/>
      <c r="E422" s="16"/>
    </row>
    <row r="423" ht="15.75" spans="1:3">
      <c r="A423" s="13" t="str">
        <f>CONCATENATE("&lt;priority&gt;",B423,"&lt;/priority&gt;")</f>
        <v>&lt;priority&gt;0.6&lt;/priority&gt;</v>
      </c>
      <c r="B423" s="14" t="str">
        <f>C423</f>
        <v>0.6</v>
      </c>
      <c r="C423" s="18" t="s">
        <v>273</v>
      </c>
    </row>
    <row r="424" ht="15.75" spans="1:3">
      <c r="A424" s="19" t="s">
        <v>261</v>
      </c>
      <c r="B424" s="20"/>
      <c r="C424" s="21"/>
    </row>
    <row r="425" ht="16.5" spans="1:3">
      <c r="A425" s="10" t="s">
        <v>258</v>
      </c>
      <c r="B425" s="11"/>
      <c r="C425" s="12"/>
    </row>
    <row r="426" ht="15.75" spans="1:5">
      <c r="A426" s="13" t="str">
        <f>CONCATENATE("&lt;loc&gt;",B426,"&lt;/loc&gt;")</f>
        <v>&lt;loc&gt;https://eduardoherreraf.github.io/cursoPython3-0802_manejo_de_archivos.html&lt;/loc&gt;</v>
      </c>
      <c r="B426" s="14" t="str">
        <f>CONCATENATE($C$5,C426)</f>
        <v>https://eduardoherreraf.github.io/cursoPython3-0802_manejo_de_archivos.html</v>
      </c>
      <c r="C426" s="18" t="s">
        <v>340</v>
      </c>
      <c r="E426" s="16"/>
    </row>
    <row r="427" spans="1:5">
      <c r="A427" s="13" t="str">
        <f>CONCATENATE("&lt;lastmod&gt;",B427,"&lt;/lastmod&gt;")</f>
        <v>&lt;lastmod&gt;2025-04-08T14:41:53-05:00&lt;/lastmod&gt;</v>
      </c>
      <c r="B427" s="14" t="str">
        <f>$C$1</f>
        <v>2025-04-08T14:41:53-05:00</v>
      </c>
      <c r="C427" s="17"/>
      <c r="E427" s="16"/>
    </row>
    <row r="428" ht="15.75" spans="1:5">
      <c r="A428" s="13" t="str">
        <f>CONCATENATE("&lt;changefreq&gt;",B428,"&lt;/changefreq&gt;")</f>
        <v>&lt;changefreq&gt;yearly&lt;/changefreq&gt;</v>
      </c>
      <c r="B428" s="14" t="s">
        <v>260</v>
      </c>
      <c r="C428" s="17"/>
      <c r="E428" s="16"/>
    </row>
    <row r="429" ht="15.75" spans="1:3">
      <c r="A429" s="13" t="str">
        <f>CONCATENATE("&lt;priority&gt;",B429,"&lt;/priority&gt;")</f>
        <v>&lt;priority&gt;0.6&lt;/priority&gt;</v>
      </c>
      <c r="B429" s="14" t="str">
        <f>C429</f>
        <v>0.6</v>
      </c>
      <c r="C429" s="18" t="s">
        <v>273</v>
      </c>
    </row>
    <row r="430" ht="15.75" spans="1:3">
      <c r="A430" s="19" t="s">
        <v>261</v>
      </c>
      <c r="B430" s="20"/>
      <c r="C430" s="21"/>
    </row>
    <row r="431" ht="16.5" spans="1:3">
      <c r="A431" s="10" t="s">
        <v>258</v>
      </c>
      <c r="B431" s="11"/>
      <c r="C431" s="12"/>
    </row>
    <row r="432" ht="15.75" spans="1:5">
      <c r="A432" s="13" t="str">
        <f>CONCATENATE("&lt;loc&gt;",B432,"&lt;/loc&gt;")</f>
        <v>&lt;loc&gt;https://eduardoherreraf.github.io/cursoPython3-0803_el_modulo_os_interactuando_con_el_sistema_operativo.html&lt;/loc&gt;</v>
      </c>
      <c r="B432" s="14" t="str">
        <f>CONCATENATE($C$5,C432)</f>
        <v>https://eduardoherreraf.github.io/cursoPython3-0803_el_modulo_os_interactuando_con_el_sistema_operativo.html</v>
      </c>
      <c r="C432" s="18" t="s">
        <v>341</v>
      </c>
      <c r="E432" s="16"/>
    </row>
    <row r="433" spans="1:5">
      <c r="A433" s="13" t="str">
        <f>CONCATENATE("&lt;lastmod&gt;",B433,"&lt;/lastmod&gt;")</f>
        <v>&lt;lastmod&gt;2025-04-08T14:41:53-05:00&lt;/lastmod&gt;</v>
      </c>
      <c r="B433" s="14" t="str">
        <f>$C$1</f>
        <v>2025-04-08T14:41:53-05:00</v>
      </c>
      <c r="C433" s="17"/>
      <c r="E433" s="16"/>
    </row>
    <row r="434" ht="15.75" spans="1:5">
      <c r="A434" s="13" t="str">
        <f>CONCATENATE("&lt;changefreq&gt;",B434,"&lt;/changefreq&gt;")</f>
        <v>&lt;changefreq&gt;yearly&lt;/changefreq&gt;</v>
      </c>
      <c r="B434" s="14" t="s">
        <v>260</v>
      </c>
      <c r="C434" s="17"/>
      <c r="E434" s="16"/>
    </row>
    <row r="435" ht="15.75" spans="1:3">
      <c r="A435" s="13" t="str">
        <f>CONCATENATE("&lt;priority&gt;",B435,"&lt;/priority&gt;")</f>
        <v>&lt;priority&gt;0.6&lt;/priority&gt;</v>
      </c>
      <c r="B435" s="14" t="str">
        <f>C435</f>
        <v>0.6</v>
      </c>
      <c r="C435" s="18" t="s">
        <v>273</v>
      </c>
    </row>
    <row r="436" ht="15.75" spans="1:3">
      <c r="A436" s="19" t="s">
        <v>261</v>
      </c>
      <c r="B436" s="20"/>
      <c r="C436" s="21"/>
    </row>
    <row r="437" ht="16.5" spans="1:3">
      <c r="A437" s="10" t="s">
        <v>258</v>
      </c>
      <c r="B437" s="11"/>
      <c r="C437" s="12"/>
    </row>
    <row r="438" ht="15.75" spans="1:5">
      <c r="A438" s="13" t="str">
        <f>CONCATENATE("&lt;loc&gt;",B438,"&lt;/loc&gt;")</f>
        <v>&lt;loc&gt;https://eduardoherreraf.github.io/cursoPython3-0804_modulo_datetime_funciones_para_manejo_de_la_hora_y_la_fecha.html&lt;/loc&gt;</v>
      </c>
      <c r="B438" s="14" t="str">
        <f>CONCATENATE($C$5,C438)</f>
        <v>https://eduardoherreraf.github.io/cursoPython3-0804_modulo_datetime_funciones_para_manejo_de_la_hora_y_la_fecha.html</v>
      </c>
      <c r="C438" s="18" t="s">
        <v>342</v>
      </c>
      <c r="E438" s="16"/>
    </row>
    <row r="439" spans="1:5">
      <c r="A439" s="13" t="str">
        <f>CONCATENATE("&lt;lastmod&gt;",B439,"&lt;/lastmod&gt;")</f>
        <v>&lt;lastmod&gt;2025-04-08T14:41:53-05:00&lt;/lastmod&gt;</v>
      </c>
      <c r="B439" s="14" t="str">
        <f>$C$1</f>
        <v>2025-04-08T14:41:53-05:00</v>
      </c>
      <c r="C439" s="17"/>
      <c r="E439" s="16"/>
    </row>
    <row r="440" ht="15.75" spans="1:5">
      <c r="A440" s="13" t="str">
        <f>CONCATENATE("&lt;changefreq&gt;",B440,"&lt;/changefreq&gt;")</f>
        <v>&lt;changefreq&gt;yearly&lt;/changefreq&gt;</v>
      </c>
      <c r="B440" s="14" t="s">
        <v>260</v>
      </c>
      <c r="C440" s="17"/>
      <c r="E440" s="16"/>
    </row>
    <row r="441" ht="15.75" spans="1:3">
      <c r="A441" s="13" t="str">
        <f>CONCATENATE("&lt;priority&gt;",B441,"&lt;/priority&gt;")</f>
        <v>&lt;priority&gt;0.6&lt;/priority&gt;</v>
      </c>
      <c r="B441" s="14" t="str">
        <f>C441</f>
        <v>0.6</v>
      </c>
      <c r="C441" s="18" t="s">
        <v>273</v>
      </c>
    </row>
    <row r="442" ht="15.75" spans="1:3">
      <c r="A442" s="19" t="s">
        <v>261</v>
      </c>
      <c r="B442" s="20"/>
      <c r="C442" s="21"/>
    </row>
    <row r="443" ht="16.5" spans="1:3">
      <c r="A443" s="10" t="s">
        <v>258</v>
      </c>
      <c r="B443" s="11"/>
      <c r="C443" s="12"/>
    </row>
    <row r="444" ht="15.75" spans="1:3">
      <c r="A444" s="13" t="str">
        <f>CONCATENATE("&lt;loc&gt;",B444,"&lt;/loc&gt;")</f>
        <v>&lt;loc&gt;https://eduardoherreraf.github.io/cursoPython3-0805_modulo_calendar_trabajando_con_funciones_relacionadas_con_el_calendario.html&lt;/loc&gt;</v>
      </c>
      <c r="B444" s="14" t="str">
        <f>CONCATENATE($C$5,C444)</f>
        <v>https://eduardoherreraf.github.io/cursoPython3-0805_modulo_calendar_trabajando_con_funciones_relacionadas_con_el_calendario.html</v>
      </c>
      <c r="C444" s="18" t="s">
        <v>343</v>
      </c>
    </row>
    <row r="445" spans="1:3">
      <c r="A445" s="13" t="str">
        <f>CONCATENATE("&lt;lastmod&gt;",B445,"&lt;/lastmod&gt;")</f>
        <v>&lt;lastmod&gt;2025-04-08T14:41:53-05:00&lt;/lastmod&gt;</v>
      </c>
      <c r="B445" s="14" t="str">
        <f>$C$1</f>
        <v>2025-04-08T14:41:53-05:00</v>
      </c>
      <c r="C445" s="17"/>
    </row>
    <row r="446" ht="15.75" spans="1:3">
      <c r="A446" s="13" t="str">
        <f>CONCATENATE("&lt;changefreq&gt;",B446,"&lt;/changefreq&gt;")</f>
        <v>&lt;changefreq&gt;yearly&lt;/changefreq&gt;</v>
      </c>
      <c r="B446" s="14" t="s">
        <v>260</v>
      </c>
      <c r="C446" s="17"/>
    </row>
    <row r="447" ht="15.75" spans="1:3">
      <c r="A447" s="13" t="str">
        <f>CONCATENATE("&lt;priority&gt;",B447,"&lt;/priority&gt;")</f>
        <v>&lt;priority&gt;0.6&lt;/priority&gt;</v>
      </c>
      <c r="B447" s="14" t="str">
        <f>C447</f>
        <v>0.6</v>
      </c>
      <c r="C447" s="18" t="s">
        <v>273</v>
      </c>
    </row>
    <row r="448" ht="15.75" spans="1:3">
      <c r="A448" s="19" t="s">
        <v>261</v>
      </c>
      <c r="B448" s="20"/>
      <c r="C448" s="21"/>
    </row>
    <row r="449" ht="16.5" spans="1:3">
      <c r="A449" s="22" t="s">
        <v>344</v>
      </c>
      <c r="B449" s="22"/>
      <c r="C449" s="22"/>
    </row>
    <row r="450" ht="16.5" spans="1:3">
      <c r="A450" s="10" t="s">
        <v>258</v>
      </c>
      <c r="B450" s="11"/>
      <c r="C450" s="12"/>
    </row>
    <row r="451" ht="15.75" spans="1:5">
      <c r="A451" s="13" t="str">
        <f>CONCATENATE("&lt;loc&gt;",B451,"&lt;/loc&gt;")</f>
        <v>&lt;loc&gt;https://eduardoherreraf.github.io/html-01_introduccion_html.html&lt;/loc&gt;</v>
      </c>
      <c r="B451" s="14" t="str">
        <f>CONCATENATE($C$5,C451)</f>
        <v>https://eduardoherreraf.github.io/html-01_introduccion_html.html</v>
      </c>
      <c r="C451" s="15" t="s">
        <v>345</v>
      </c>
      <c r="E451" s="16"/>
    </row>
    <row r="452" spans="1:5">
      <c r="A452" s="13" t="str">
        <f>CONCATENATE("&lt;lastmod&gt;",B452,"&lt;/lastmod&gt;")</f>
        <v>&lt;lastmod&gt;2025-04-08T14:41:53-05:00&lt;/lastmod&gt;</v>
      </c>
      <c r="B452" s="14" t="str">
        <f>$C$1</f>
        <v>2025-04-08T14:41:53-05:00</v>
      </c>
      <c r="C452" s="17"/>
      <c r="E452" s="16"/>
    </row>
    <row r="453" ht="15.75" spans="1:5">
      <c r="A453" s="13" t="str">
        <f>CONCATENATE("&lt;changefreq&gt;",B453,"&lt;/changefreq&gt;")</f>
        <v>&lt;changefreq&gt;yearly&lt;/changefreq&gt;</v>
      </c>
      <c r="B453" s="14" t="s">
        <v>260</v>
      </c>
      <c r="C453" s="17"/>
      <c r="E453" s="16"/>
    </row>
    <row r="454" ht="15.75" spans="1:3">
      <c r="A454" s="13" t="str">
        <f>CONCATENATE("&lt;priority&gt;",B454,"&lt;/priority&gt;")</f>
        <v>&lt;priority&gt;0.6&lt;/priority&gt;</v>
      </c>
      <c r="B454" s="14" t="str">
        <f>C454</f>
        <v>0.6</v>
      </c>
      <c r="C454" s="18" t="s">
        <v>273</v>
      </c>
    </row>
    <row r="455" ht="15.75" spans="1:3">
      <c r="A455" s="19" t="s">
        <v>261</v>
      </c>
      <c r="B455" s="20"/>
      <c r="C455" s="21"/>
    </row>
    <row r="456" ht="16.5" spans="1:3">
      <c r="A456" s="10" t="s">
        <v>258</v>
      </c>
      <c r="B456" s="11"/>
      <c r="C456" s="12"/>
    </row>
    <row r="457" ht="15.75" spans="1:5">
      <c r="A457" s="13" t="str">
        <f>CONCATENATE("&lt;loc&gt;",B457,"&lt;/loc&gt;")</f>
        <v>&lt;loc&gt;https://eduardoherreraf.github.io/html-02_estructura_del_documento_html.html&lt;/loc&gt;</v>
      </c>
      <c r="B457" s="14" t="str">
        <f>CONCATENATE($C$5,C457)</f>
        <v>https://eduardoherreraf.github.io/html-02_estructura_del_documento_html.html</v>
      </c>
      <c r="C457" s="15" t="s">
        <v>346</v>
      </c>
      <c r="E457" s="16"/>
    </row>
    <row r="458" spans="1:5">
      <c r="A458" s="13" t="str">
        <f>CONCATENATE("&lt;lastmod&gt;",B458,"&lt;/lastmod&gt;")</f>
        <v>&lt;lastmod&gt;2025-04-08T14:41:53-05:00&lt;/lastmod&gt;</v>
      </c>
      <c r="B458" s="14" t="str">
        <f>$C$1</f>
        <v>2025-04-08T14:41:53-05:00</v>
      </c>
      <c r="C458" s="17"/>
      <c r="E458" s="16"/>
    </row>
    <row r="459" ht="15.75" spans="1:5">
      <c r="A459" s="13" t="str">
        <f>CONCATENATE("&lt;changefreq&gt;",B459,"&lt;/changefreq&gt;")</f>
        <v>&lt;changefreq&gt;yearly&lt;/changefreq&gt;</v>
      </c>
      <c r="B459" s="14" t="s">
        <v>260</v>
      </c>
      <c r="C459" s="17"/>
      <c r="E459" s="16"/>
    </row>
    <row r="460" ht="15.75" spans="1:3">
      <c r="A460" s="13" t="str">
        <f>CONCATENATE("&lt;priority&gt;",B460,"&lt;/priority&gt;")</f>
        <v>&lt;priority&gt;0.6&lt;/priority&gt;</v>
      </c>
      <c r="B460" s="14" t="str">
        <f>C460</f>
        <v>0.6</v>
      </c>
      <c r="C460" s="18" t="s">
        <v>273</v>
      </c>
    </row>
    <row r="461" ht="15.75" spans="1:3">
      <c r="A461" s="19" t="s">
        <v>261</v>
      </c>
      <c r="B461" s="20"/>
      <c r="C461" s="21"/>
    </row>
    <row r="462" ht="16.5" spans="1:3">
      <c r="A462" s="10" t="s">
        <v>258</v>
      </c>
      <c r="B462" s="11"/>
      <c r="C462" s="12"/>
    </row>
    <row r="463" ht="15.75" spans="1:5">
      <c r="A463" s="13" t="str">
        <f>CONCATENATE("&lt;loc&gt;",B463,"&lt;/loc&gt;")</f>
        <v>&lt;loc&gt;https://eduardoherreraf.github.io/html-03_encabezado_html.html&lt;/loc&gt;</v>
      </c>
      <c r="B463" s="14" t="str">
        <f>CONCATENATE($C$5,C463)</f>
        <v>https://eduardoherreraf.github.io/html-03_encabezado_html.html</v>
      </c>
      <c r="C463" s="15" t="s">
        <v>347</v>
      </c>
      <c r="E463" s="16"/>
    </row>
    <row r="464" spans="1:5">
      <c r="A464" s="13" t="str">
        <f>CONCATENATE("&lt;lastmod&gt;",B464,"&lt;/lastmod&gt;")</f>
        <v>&lt;lastmod&gt;2025-04-08T14:41:53-05:00&lt;/lastmod&gt;</v>
      </c>
      <c r="B464" s="14" t="str">
        <f>$C$1</f>
        <v>2025-04-08T14:41:53-05:00</v>
      </c>
      <c r="C464" s="17"/>
      <c r="E464" s="16"/>
    </row>
    <row r="465" ht="15.75" spans="1:5">
      <c r="A465" s="13" t="str">
        <f>CONCATENATE("&lt;changefreq&gt;",B465,"&lt;/changefreq&gt;")</f>
        <v>&lt;changefreq&gt;yearly&lt;/changefreq&gt;</v>
      </c>
      <c r="B465" s="14" t="s">
        <v>260</v>
      </c>
      <c r="C465" s="17"/>
      <c r="E465" s="16"/>
    </row>
    <row r="466" ht="15.75" spans="1:3">
      <c r="A466" s="13" t="str">
        <f>CONCATENATE("&lt;priority&gt;",B466,"&lt;/priority&gt;")</f>
        <v>&lt;priority&gt;0.6&lt;/priority&gt;</v>
      </c>
      <c r="B466" s="14" t="str">
        <f>C466</f>
        <v>0.6</v>
      </c>
      <c r="C466" s="18" t="s">
        <v>273</v>
      </c>
    </row>
    <row r="467" ht="15.75" spans="1:3">
      <c r="A467" s="19" t="s">
        <v>261</v>
      </c>
      <c r="B467" s="20"/>
      <c r="C467" s="21"/>
    </row>
    <row r="468" ht="16.5" spans="1:3">
      <c r="A468" s="10" t="s">
        <v>258</v>
      </c>
      <c r="B468" s="11"/>
      <c r="C468" s="12"/>
    </row>
    <row r="469" ht="15.75" spans="1:5">
      <c r="A469" s="13" t="str">
        <f>CONCATENATE("&lt;loc&gt;",B469,"&lt;/loc&gt;")</f>
        <v>&lt;loc&gt;https://eduardoherreraf.github.io/html-04_cuerpo_html.html&lt;/loc&gt;</v>
      </c>
      <c r="B469" s="14" t="str">
        <f>CONCATENATE($C$5,C469)</f>
        <v>https://eduardoherreraf.github.io/html-04_cuerpo_html.html</v>
      </c>
      <c r="C469" s="15" t="s">
        <v>348</v>
      </c>
      <c r="E469" s="16"/>
    </row>
    <row r="470" spans="1:5">
      <c r="A470" s="13" t="str">
        <f>CONCATENATE("&lt;lastmod&gt;",B470,"&lt;/lastmod&gt;")</f>
        <v>&lt;lastmod&gt;2025-04-08T14:41:53-05:00&lt;/lastmod&gt;</v>
      </c>
      <c r="B470" s="14" t="str">
        <f>$C$1</f>
        <v>2025-04-08T14:41:53-05:00</v>
      </c>
      <c r="C470" s="17"/>
      <c r="E470" s="16"/>
    </row>
    <row r="471" ht="15.75" spans="1:5">
      <c r="A471" s="13" t="str">
        <f>CONCATENATE("&lt;changefreq&gt;",B471,"&lt;/changefreq&gt;")</f>
        <v>&lt;changefreq&gt;yearly&lt;/changefreq&gt;</v>
      </c>
      <c r="B471" s="14" t="s">
        <v>260</v>
      </c>
      <c r="C471" s="17"/>
      <c r="E471" s="16"/>
    </row>
    <row r="472" ht="15.75" spans="1:3">
      <c r="A472" s="13" t="str">
        <f>CONCATENATE("&lt;priority&gt;",B472,"&lt;/priority&gt;")</f>
        <v>&lt;priority&gt;0.6&lt;/priority&gt;</v>
      </c>
      <c r="B472" s="14" t="str">
        <f>C472</f>
        <v>0.6</v>
      </c>
      <c r="C472" s="18" t="s">
        <v>273</v>
      </c>
    </row>
    <row r="473" ht="15.75" spans="1:3">
      <c r="A473" s="19" t="s">
        <v>261</v>
      </c>
      <c r="B473" s="20"/>
      <c r="C473" s="21"/>
    </row>
    <row r="474" ht="15.75" spans="1:3">
      <c r="A474" s="5" t="s">
        <v>349</v>
      </c>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565" spans="5:5">
      <c r="E565" s="24"/>
    </row>
    <row r="566" spans="5:5">
      <c r="E566" s="24"/>
    </row>
    <row r="567" spans="5:5">
      <c r="E567" s="24"/>
    </row>
    <row r="568" spans="5:5">
      <c r="E568" s="24"/>
    </row>
    <row r="569" spans="5:5">
      <c r="E569" s="24"/>
    </row>
    <row r="570" spans="5:5">
      <c r="E570" s="24"/>
    </row>
    <row r="571" spans="5:5">
      <c r="E571" s="24"/>
    </row>
    <row r="572" spans="5:5">
      <c r="E572" s="24"/>
    </row>
    <row r="573" spans="5:5">
      <c r="E573" s="24"/>
    </row>
    <row r="574" spans="5:5">
      <c r="E574" s="24"/>
    </row>
    <row r="575" spans="5:5">
      <c r="E575" s="24"/>
    </row>
    <row r="576" spans="5:5">
      <c r="E576" s="24"/>
    </row>
    <row r="577" spans="5:5">
      <c r="E577" s="24"/>
    </row>
    <row r="578" spans="5:5">
      <c r="E578" s="24"/>
    </row>
    <row r="579" spans="5:5">
      <c r="E579" s="24"/>
    </row>
    <row r="580" spans="5:5">
      <c r="E580" s="24"/>
    </row>
    <row r="581" spans="5:5">
      <c r="E581" s="24"/>
    </row>
    <row r="582" spans="5:5">
      <c r="E582" s="24"/>
    </row>
    <row r="583" spans="5:5">
      <c r="E583" s="24"/>
    </row>
    <row r="584" spans="5:5">
      <c r="E584" s="24"/>
    </row>
    <row r="585" spans="5:5">
      <c r="E585" s="24"/>
    </row>
    <row r="586" spans="5:5">
      <c r="E586" s="24"/>
    </row>
    <row r="587" spans="5:5">
      <c r="E587" s="24"/>
    </row>
    <row r="588" spans="5:5">
      <c r="E588" s="24"/>
    </row>
    <row r="589" spans="5:5">
      <c r="E589" s="24"/>
    </row>
    <row r="590" spans="5:5">
      <c r="E590" s="24"/>
    </row>
    <row r="591" spans="5:5">
      <c r="E591" s="24"/>
    </row>
    <row r="592" spans="5:5">
      <c r="E592" s="24"/>
    </row>
    <row r="593" spans="5:5">
      <c r="E593" s="24"/>
    </row>
    <row r="594" spans="5:5">
      <c r="E594" s="24"/>
    </row>
    <row r="595" spans="5:5">
      <c r="E595" s="24"/>
    </row>
    <row r="596" spans="5:5">
      <c r="E596" s="24"/>
    </row>
    <row r="597" spans="5:5">
      <c r="E597" s="24"/>
    </row>
    <row r="598" spans="5:5">
      <c r="E598" s="24"/>
    </row>
    <row r="599" spans="5:5">
      <c r="E599" s="24"/>
    </row>
    <row r="600" spans="5:5">
      <c r="E600" s="24"/>
    </row>
    <row r="601" spans="5:5">
      <c r="E601" s="24"/>
    </row>
    <row r="602" spans="5:5">
      <c r="E602" s="24"/>
    </row>
    <row r="603" spans="5:5">
      <c r="E603" s="24"/>
    </row>
    <row r="604" spans="5:5">
      <c r="E604" s="24"/>
    </row>
    <row r="605" spans="5:5">
      <c r="E605" s="24"/>
    </row>
    <row r="606" spans="5:5">
      <c r="E606" s="24"/>
    </row>
    <row r="607" spans="5:5">
      <c r="E607" s="24"/>
    </row>
    <row r="608" spans="5:5">
      <c r="E608" s="24"/>
    </row>
    <row r="609" spans="5:5">
      <c r="E609" s="24"/>
    </row>
    <row r="610" spans="5:5">
      <c r="E610" s="24"/>
    </row>
    <row r="611" spans="5:5">
      <c r="E611" s="24"/>
    </row>
    <row r="612" spans="5:5">
      <c r="E612" s="24"/>
    </row>
    <row r="613" spans="5:5">
      <c r="E613" s="24"/>
    </row>
    <row r="614" spans="5:5">
      <c r="E614" s="24"/>
    </row>
    <row r="615" spans="5:5">
      <c r="E615" s="24"/>
    </row>
    <row r="616" spans="5:5">
      <c r="E616" s="24"/>
    </row>
    <row r="617" spans="5:5">
      <c r="E617" s="24"/>
    </row>
    <row r="618" spans="5:5">
      <c r="E618" s="24"/>
    </row>
    <row r="619" spans="5:5">
      <c r="E619" s="24"/>
    </row>
    <row r="620" spans="5:5">
      <c r="E620" s="24"/>
    </row>
    <row r="621" spans="5:5">
      <c r="E621" s="24"/>
    </row>
    <row r="622" spans="5:5">
      <c r="E622" s="24"/>
    </row>
    <row r="623" spans="5:5">
      <c r="E623" s="24"/>
    </row>
    <row r="624" spans="5:5">
      <c r="E624" s="24"/>
    </row>
    <row r="625" spans="5:5">
      <c r="E625" s="24"/>
    </row>
    <row r="626" spans="5:5">
      <c r="E626" s="24"/>
    </row>
    <row r="627" spans="5:5">
      <c r="E627" s="24"/>
    </row>
    <row r="628" spans="5:5">
      <c r="E628" s="24"/>
    </row>
    <row r="629" spans="5:5">
      <c r="E629" s="24"/>
    </row>
    <row r="630" spans="5:5">
      <c r="E630" s="24"/>
    </row>
    <row r="631" spans="5:5">
      <c r="E631" s="24"/>
    </row>
    <row r="632" spans="5:5">
      <c r="E632" s="24"/>
    </row>
    <row r="633" spans="5:5">
      <c r="E633" s="24"/>
    </row>
    <row r="634" spans="5:5">
      <c r="E634" s="24"/>
    </row>
    <row r="635" spans="5:5">
      <c r="E635" s="23"/>
    </row>
    <row r="636" spans="5:5">
      <c r="E636" s="23"/>
    </row>
    <row r="637" spans="5:5">
      <c r="E637" s="23"/>
    </row>
    <row r="638" spans="5:5">
      <c r="E638" s="23"/>
    </row>
    <row r="639" spans="5:5">
      <c r="E639" s="23"/>
    </row>
    <row r="640" spans="5:5">
      <c r="E640" s="23"/>
    </row>
    <row r="641" spans="5:5">
      <c r="E641" s="23"/>
    </row>
    <row r="642" spans="5:5">
      <c r="E642" s="6"/>
    </row>
    <row r="643" spans="5:5">
      <c r="E643" s="6"/>
    </row>
    <row r="644" spans="5:5">
      <c r="E644" s="6"/>
    </row>
    <row r="645" spans="5:5">
      <c r="E645" s="6"/>
    </row>
    <row r="646" spans="5:5">
      <c r="E646" s="6"/>
    </row>
    <row r="647" spans="5:5">
      <c r="E647" s="6"/>
    </row>
    <row r="648" spans="5:5">
      <c r="E648" s="6"/>
    </row>
    <row r="649" spans="5:5">
      <c r="E649" s="6"/>
    </row>
    <row r="650" spans="5:5">
      <c r="E650" s="6"/>
    </row>
    <row r="651" spans="5:5">
      <c r="E651" s="6"/>
    </row>
    <row r="652" spans="5:5">
      <c r="E652" s="6"/>
    </row>
    <row r="653" spans="5:5">
      <c r="E653" s="6"/>
    </row>
    <row r="654" spans="5:5">
      <c r="E654" s="6"/>
    </row>
    <row r="655" spans="5:5">
      <c r="E655" s="6"/>
    </row>
    <row r="656" spans="5:5">
      <c r="E656" s="6"/>
    </row>
    <row r="657" spans="5:5">
      <c r="E657" s="6"/>
    </row>
    <row r="658" spans="5:5">
      <c r="E658" s="6"/>
    </row>
    <row r="659" spans="5:5">
      <c r="E659" s="6"/>
    </row>
    <row r="660" spans="5:5">
      <c r="E660" s="6"/>
    </row>
    <row r="661" spans="5:5">
      <c r="E661" s="6"/>
    </row>
    <row r="662" spans="5:5">
      <c r="E662" s="6"/>
    </row>
    <row r="663" spans="5:5">
      <c r="E663" s="6"/>
    </row>
    <row r="664" spans="5:5">
      <c r="E664" s="6"/>
    </row>
    <row r="665" spans="5:5">
      <c r="E665" s="6"/>
    </row>
    <row r="666" spans="5:5">
      <c r="E666" s="6"/>
    </row>
    <row r="667" spans="5:5">
      <c r="E667" s="6"/>
    </row>
    <row r="668" spans="5:5">
      <c r="E668" s="6"/>
    </row>
    <row r="669" spans="5:5">
      <c r="E669" s="6"/>
    </row>
    <row r="670" spans="5:5">
      <c r="E670" s="6"/>
    </row>
    <row r="671" spans="5:5">
      <c r="E671" s="6"/>
    </row>
    <row r="672" spans="5:5">
      <c r="E672" s="6"/>
    </row>
    <row r="673" spans="5:5">
      <c r="E673" s="6"/>
    </row>
    <row r="674" spans="5:5">
      <c r="E674" s="6"/>
    </row>
    <row r="675" spans="5:5">
      <c r="E675" s="6"/>
    </row>
    <row r="676" spans="5:5">
      <c r="E676" s="6"/>
    </row>
    <row r="677" spans="5:5">
      <c r="E677" s="6"/>
    </row>
    <row r="678" spans="5:5">
      <c r="E678" s="6"/>
    </row>
    <row r="679" spans="5:5">
      <c r="E679" s="6"/>
    </row>
    <row r="680" spans="5:5">
      <c r="E680" s="6"/>
    </row>
    <row r="681" spans="5:5">
      <c r="E681" s="6"/>
    </row>
    <row r="682" spans="5:5">
      <c r="E682" s="6"/>
    </row>
    <row r="683" spans="5:5">
      <c r="E683" s="6"/>
    </row>
    <row r="684" spans="5:5">
      <c r="E684" s="6"/>
    </row>
    <row r="685" spans="5:5">
      <c r="E685" s="6"/>
    </row>
    <row r="686" spans="5:5">
      <c r="E686" s="6"/>
    </row>
    <row r="687" spans="5:5">
      <c r="E687" s="6"/>
    </row>
    <row r="688" spans="5:5">
      <c r="E688" s="6"/>
    </row>
    <row r="689" spans="5:5">
      <c r="E689" s="6"/>
    </row>
    <row r="690" spans="5:5">
      <c r="E690" s="6"/>
    </row>
    <row r="691" spans="5:5">
      <c r="E691" s="6"/>
    </row>
    <row r="692" spans="5:5">
      <c r="E692" s="6"/>
    </row>
    <row r="693" spans="5:5">
      <c r="E693" s="6"/>
    </row>
    <row r="694" spans="5:5">
      <c r="E694" s="6"/>
    </row>
    <row r="695" spans="5:5">
      <c r="E695" s="6"/>
    </row>
    <row r="696" spans="5:5">
      <c r="E696" s="6"/>
    </row>
    <row r="697" spans="5:5">
      <c r="E697" s="6"/>
    </row>
    <row r="698" spans="5:5">
      <c r="E698" s="6"/>
    </row>
    <row r="699" spans="5:5">
      <c r="E699" s="6"/>
    </row>
    <row r="700" spans="5:5">
      <c r="E700" s="6"/>
    </row>
    <row r="701" spans="5:5">
      <c r="E701" s="6"/>
    </row>
    <row r="702" spans="5:5">
      <c r="E702" s="6"/>
    </row>
    <row r="703" spans="5:5">
      <c r="E703" s="6"/>
    </row>
    <row r="704" spans="5:5">
      <c r="E704" s="6"/>
    </row>
    <row r="705" spans="5:5">
      <c r="E705" s="6"/>
    </row>
    <row r="706" spans="5:5">
      <c r="E706" s="6"/>
    </row>
    <row r="707" spans="5:5">
      <c r="E707" s="6"/>
    </row>
    <row r="708" spans="5:5">
      <c r="E708" s="6"/>
    </row>
    <row r="709" spans="5:5">
      <c r="E709" s="6"/>
    </row>
    <row r="710" spans="5:5">
      <c r="E710" s="6"/>
    </row>
    <row r="711" spans="5:5">
      <c r="E711" s="6"/>
    </row>
    <row r="712" spans="5:5">
      <c r="E712" s="6"/>
    </row>
    <row r="713" spans="5:5">
      <c r="E713" s="6"/>
    </row>
    <row r="714" spans="5:5">
      <c r="E714" s="6"/>
    </row>
    <row r="715" spans="5:5">
      <c r="E715" s="6"/>
    </row>
    <row r="716" spans="5:5">
      <c r="E716" s="6"/>
    </row>
    <row r="717" spans="5:5">
      <c r="E717" s="6"/>
    </row>
    <row r="718" spans="5:5">
      <c r="E718" s="6"/>
    </row>
  </sheetData>
  <conditionalFormatting sqref="D1">
    <cfRule type="duplicateValues" dxfId="0" priority="249"/>
  </conditionalFormatting>
  <conditionalFormatting sqref="C42">
    <cfRule type="duplicateValues" dxfId="0" priority="4"/>
  </conditionalFormatting>
  <conditionalFormatting sqref="C48">
    <cfRule type="duplicateValues" dxfId="0" priority="3"/>
  </conditionalFormatting>
  <conditionalFormatting sqref="C55">
    <cfRule type="duplicateValues" dxfId="0" priority="2"/>
  </conditionalFormatting>
  <conditionalFormatting sqref="C61">
    <cfRule type="duplicateValues" dxfId="0" priority="1"/>
  </conditionalFormatting>
  <conditionalFormatting sqref="D449">
    <cfRule type="duplicateValues" dxfId="0" priority="22"/>
  </conditionalFormatting>
  <conditionalFormatting sqref="C451">
    <cfRule type="duplicateValues" dxfId="0" priority="7"/>
  </conditionalFormatting>
  <conditionalFormatting sqref="C463">
    <cfRule type="duplicateValues" dxfId="0" priority="6"/>
  </conditionalFormatting>
  <conditionalFormatting sqref="C469">
    <cfRule type="duplicateValues" dxfId="0" priority="5"/>
  </conditionalFormatting>
  <conditionalFormatting sqref="C456:C461">
    <cfRule type="duplicateValues" dxfId="0" priority="17"/>
  </conditionalFormatting>
  <conditionalFormatting sqref="D11:D16">
    <cfRule type="duplicateValues" dxfId="0" priority="173"/>
  </conditionalFormatting>
  <conditionalFormatting sqref="D17:D22">
    <cfRule type="duplicateValues" dxfId="0" priority="172"/>
  </conditionalFormatting>
  <conditionalFormatting sqref="D23:D28">
    <cfRule type="duplicateValues" dxfId="0" priority="171"/>
  </conditionalFormatting>
  <conditionalFormatting sqref="D29:D34">
    <cfRule type="duplicateValues" dxfId="0" priority="170"/>
  </conditionalFormatting>
  <conditionalFormatting sqref="D35:D40">
    <cfRule type="duplicateValues" dxfId="0" priority="169"/>
  </conditionalFormatting>
  <conditionalFormatting sqref="D41:D46">
    <cfRule type="duplicateValues" dxfId="0" priority="25"/>
  </conditionalFormatting>
  <conditionalFormatting sqref="D47:D52">
    <cfRule type="duplicateValues" dxfId="0" priority="168"/>
  </conditionalFormatting>
  <conditionalFormatting sqref="D54:D59">
    <cfRule type="duplicateValues" dxfId="0" priority="161"/>
  </conditionalFormatting>
  <conditionalFormatting sqref="D60:D65">
    <cfRule type="duplicateValues" dxfId="0" priority="160"/>
  </conditionalFormatting>
  <conditionalFormatting sqref="D67:D72">
    <cfRule type="duplicateValues" dxfId="0" priority="157"/>
  </conditionalFormatting>
  <conditionalFormatting sqref="D73:D78">
    <cfRule type="duplicateValues" dxfId="0" priority="155"/>
  </conditionalFormatting>
  <conditionalFormatting sqref="D79:D84">
    <cfRule type="duplicateValues" dxfId="0" priority="156"/>
  </conditionalFormatting>
  <conditionalFormatting sqref="D85:D90">
    <cfRule type="duplicateValues" dxfId="0" priority="154"/>
  </conditionalFormatting>
  <conditionalFormatting sqref="D92:D97">
    <cfRule type="duplicateValues" dxfId="0" priority="145"/>
  </conditionalFormatting>
  <conditionalFormatting sqref="D98:D103">
    <cfRule type="duplicateValues" dxfId="0" priority="144"/>
  </conditionalFormatting>
  <conditionalFormatting sqref="D105:D110">
    <cfRule type="duplicateValues" dxfId="0" priority="141"/>
  </conditionalFormatting>
  <conditionalFormatting sqref="D111:D116">
    <cfRule type="duplicateValues" dxfId="0" priority="140"/>
  </conditionalFormatting>
  <conditionalFormatting sqref="D117:D122">
    <cfRule type="duplicateValues" dxfId="0" priority="139"/>
  </conditionalFormatting>
  <conditionalFormatting sqref="D123:D128">
    <cfRule type="duplicateValues" dxfId="0" priority="138"/>
  </conditionalFormatting>
  <conditionalFormatting sqref="D129:D134">
    <cfRule type="duplicateValues" dxfId="0" priority="137"/>
  </conditionalFormatting>
  <conditionalFormatting sqref="D135:D140">
    <cfRule type="duplicateValues" dxfId="0" priority="136"/>
  </conditionalFormatting>
  <conditionalFormatting sqref="D141:D146">
    <cfRule type="duplicateValues" dxfId="0" priority="135"/>
  </conditionalFormatting>
  <conditionalFormatting sqref="D147:D152">
    <cfRule type="duplicateValues" dxfId="0" priority="134"/>
  </conditionalFormatting>
  <conditionalFormatting sqref="D153:D158">
    <cfRule type="duplicateValues" dxfId="0" priority="133"/>
  </conditionalFormatting>
  <conditionalFormatting sqref="D159:D164">
    <cfRule type="duplicateValues" dxfId="0" priority="132"/>
  </conditionalFormatting>
  <conditionalFormatting sqref="D165:D170">
    <cfRule type="duplicateValues" dxfId="0" priority="131"/>
  </conditionalFormatting>
  <conditionalFormatting sqref="D171:D176">
    <cfRule type="duplicateValues" dxfId="0" priority="130"/>
  </conditionalFormatting>
  <conditionalFormatting sqref="D177:D182">
    <cfRule type="duplicateValues" dxfId="0" priority="129"/>
  </conditionalFormatting>
  <conditionalFormatting sqref="D183:D188">
    <cfRule type="duplicateValues" dxfId="0" priority="128"/>
  </conditionalFormatting>
  <conditionalFormatting sqref="D189:D194">
    <cfRule type="duplicateValues" dxfId="0" priority="127"/>
  </conditionalFormatting>
  <conditionalFormatting sqref="D195:D200">
    <cfRule type="duplicateValues" dxfId="0" priority="126"/>
  </conditionalFormatting>
  <conditionalFormatting sqref="D202:D207">
    <cfRule type="duplicateValues" dxfId="0" priority="109"/>
  </conditionalFormatting>
  <conditionalFormatting sqref="D208:D213">
    <cfRule type="duplicateValues" dxfId="0" priority="108"/>
  </conditionalFormatting>
  <conditionalFormatting sqref="D215:D220">
    <cfRule type="duplicateValues" dxfId="0" priority="105"/>
  </conditionalFormatting>
  <conditionalFormatting sqref="D221:D226">
    <cfRule type="duplicateValues" dxfId="0" priority="104"/>
  </conditionalFormatting>
  <conditionalFormatting sqref="D227:D232">
    <cfRule type="duplicateValues" dxfId="0" priority="103"/>
  </conditionalFormatting>
  <conditionalFormatting sqref="D233:D238">
    <cfRule type="duplicateValues" dxfId="0" priority="102"/>
  </conditionalFormatting>
  <conditionalFormatting sqref="D239:D244">
    <cfRule type="duplicateValues" dxfId="0" priority="101"/>
  </conditionalFormatting>
  <conditionalFormatting sqref="D245:D250">
    <cfRule type="duplicateValues" dxfId="0" priority="100"/>
  </conditionalFormatting>
  <conditionalFormatting sqref="D251:D256">
    <cfRule type="duplicateValues" dxfId="0" priority="99"/>
  </conditionalFormatting>
  <conditionalFormatting sqref="D257:D262">
    <cfRule type="duplicateValues" dxfId="0" priority="98"/>
  </conditionalFormatting>
  <conditionalFormatting sqref="D263:D268">
    <cfRule type="duplicateValues" dxfId="0" priority="97"/>
  </conditionalFormatting>
  <conditionalFormatting sqref="D269:D274">
    <cfRule type="duplicateValues" dxfId="0" priority="96"/>
  </conditionalFormatting>
  <conditionalFormatting sqref="D275:D280">
    <cfRule type="duplicateValues" dxfId="0" priority="95"/>
  </conditionalFormatting>
  <conditionalFormatting sqref="D281:D286">
    <cfRule type="duplicateValues" dxfId="0" priority="94"/>
  </conditionalFormatting>
  <conditionalFormatting sqref="D287:D292">
    <cfRule type="duplicateValues" dxfId="0" priority="93"/>
  </conditionalFormatting>
  <conditionalFormatting sqref="D293:D298">
    <cfRule type="duplicateValues" dxfId="0" priority="92"/>
  </conditionalFormatting>
  <conditionalFormatting sqref="D299:D304">
    <cfRule type="duplicateValues" dxfId="0" priority="91"/>
  </conditionalFormatting>
  <conditionalFormatting sqref="D305:D310">
    <cfRule type="duplicateValues" dxfId="0" priority="90"/>
  </conditionalFormatting>
  <conditionalFormatting sqref="D311:D316">
    <cfRule type="duplicateValues" dxfId="0" priority="89"/>
  </conditionalFormatting>
  <conditionalFormatting sqref="D317:D322">
    <cfRule type="duplicateValues" dxfId="0" priority="88"/>
  </conditionalFormatting>
  <conditionalFormatting sqref="D323:D328">
    <cfRule type="duplicateValues" dxfId="0" priority="87"/>
  </conditionalFormatting>
  <conditionalFormatting sqref="D329:D334">
    <cfRule type="duplicateValues" dxfId="0" priority="86"/>
  </conditionalFormatting>
  <conditionalFormatting sqref="D335:D340">
    <cfRule type="duplicateValues" dxfId="0" priority="85"/>
  </conditionalFormatting>
  <conditionalFormatting sqref="D341:D346">
    <cfRule type="duplicateValues" dxfId="0" priority="84"/>
  </conditionalFormatting>
  <conditionalFormatting sqref="D347:D352">
    <cfRule type="duplicateValues" dxfId="0" priority="83"/>
  </conditionalFormatting>
  <conditionalFormatting sqref="D353:D358">
    <cfRule type="duplicateValues" dxfId="0" priority="82"/>
  </conditionalFormatting>
  <conditionalFormatting sqref="D359:D364">
    <cfRule type="duplicateValues" dxfId="0" priority="81"/>
  </conditionalFormatting>
  <conditionalFormatting sqref="D365:D370">
    <cfRule type="duplicateValues" dxfId="0" priority="80"/>
  </conditionalFormatting>
  <conditionalFormatting sqref="D371:D376">
    <cfRule type="duplicateValues" dxfId="0" priority="79"/>
  </conditionalFormatting>
  <conditionalFormatting sqref="D377:D382">
    <cfRule type="duplicateValues" dxfId="0" priority="78"/>
  </conditionalFormatting>
  <conditionalFormatting sqref="D383:D388">
    <cfRule type="duplicateValues" dxfId="0" priority="77"/>
  </conditionalFormatting>
  <conditionalFormatting sqref="D389:D394">
    <cfRule type="duplicateValues" dxfId="0" priority="76"/>
  </conditionalFormatting>
  <conditionalFormatting sqref="D395:D400">
    <cfRule type="duplicateValues" dxfId="0" priority="75"/>
  </conditionalFormatting>
  <conditionalFormatting sqref="D401:D406">
    <cfRule type="duplicateValues" dxfId="0" priority="74"/>
  </conditionalFormatting>
  <conditionalFormatting sqref="D407:D412">
    <cfRule type="duplicateValues" dxfId="0" priority="73"/>
  </conditionalFormatting>
  <conditionalFormatting sqref="D413:D418">
    <cfRule type="duplicateValues" dxfId="0" priority="72"/>
  </conditionalFormatting>
  <conditionalFormatting sqref="D419:D424">
    <cfRule type="duplicateValues" dxfId="0" priority="71"/>
  </conditionalFormatting>
  <conditionalFormatting sqref="D425:D430">
    <cfRule type="duplicateValues" dxfId="0" priority="70"/>
  </conditionalFormatting>
  <conditionalFormatting sqref="D431:D436">
    <cfRule type="duplicateValues" dxfId="0" priority="69"/>
  </conditionalFormatting>
  <conditionalFormatting sqref="D437:D442">
    <cfRule type="duplicateValues" dxfId="0" priority="68"/>
  </conditionalFormatting>
  <conditionalFormatting sqref="D450:D455">
    <cfRule type="duplicateValues" dxfId="0" priority="21"/>
  </conditionalFormatting>
  <conditionalFormatting sqref="D456:D461">
    <cfRule type="duplicateValues" dxfId="0" priority="18"/>
  </conditionalFormatting>
  <conditionalFormatting sqref="D462:D467">
    <cfRule type="duplicateValues" dxfId="0" priority="15"/>
  </conditionalFormatting>
  <conditionalFormatting sqref="D468:D473">
    <cfRule type="duplicateValues" dxfId="0" priority="12"/>
  </conditionalFormatting>
  <conditionalFormatting sqref="E41:E46">
    <cfRule type="duplicateValues" dxfId="0" priority="23"/>
  </conditionalFormatting>
  <conditionalFormatting sqref="E449:E455">
    <cfRule type="duplicateValues" dxfId="0" priority="19"/>
  </conditionalFormatting>
  <conditionalFormatting sqref="E456:E461">
    <cfRule type="duplicateValues" dxfId="0" priority="16"/>
  </conditionalFormatting>
  <conditionalFormatting sqref="E462:E467">
    <cfRule type="duplicateValues" dxfId="0" priority="13"/>
  </conditionalFormatting>
  <conditionalFormatting sqref="E468:E473">
    <cfRule type="duplicateValues" dxfId="0" priority="10"/>
  </conditionalFormatting>
  <conditionalFormatting sqref="C1:C40;C47;C49:C54;C56:C60;C62:C448;C474:C1048576">
    <cfRule type="duplicateValues" dxfId="0" priority="27"/>
  </conditionalFormatting>
  <conditionalFormatting sqref="E1:E40;E47:E448;E474:E1048576">
    <cfRule type="duplicateValues" dxfId="0" priority="26"/>
  </conditionalFormatting>
  <conditionalFormatting sqref="D2:D10;D53;D443:D448;D201;D214;D91;D104;D66;D474:D1048576">
    <cfRule type="duplicateValues" dxfId="0" priority="251"/>
  </conditionalFormatting>
  <conditionalFormatting sqref="C41;C43:C46">
    <cfRule type="duplicateValues" dxfId="0" priority="24"/>
  </conditionalFormatting>
  <conditionalFormatting sqref="C449:C450;C452:C455">
    <cfRule type="duplicateValues" dxfId="0" priority="20"/>
  </conditionalFormatting>
  <conditionalFormatting sqref="C462;C464:C467">
    <cfRule type="duplicateValues" dxfId="0" priority="14"/>
  </conditionalFormatting>
  <conditionalFormatting sqref="C468;C470:C473">
    <cfRule type="duplicateValues" dxfId="0" priority="1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23"/>
  <sheetViews>
    <sheetView workbookViewId="0">
      <selection activeCell="B4" sqref="B4:B15"/>
    </sheetView>
  </sheetViews>
  <sheetFormatPr defaultColWidth="9" defaultRowHeight="15" outlineLevelCol="3"/>
  <cols>
    <col min="1" max="1" width="64.625" style="1" customWidth="1"/>
    <col min="2" max="2" width="74" style="1" customWidth="1"/>
    <col min="3" max="16384" width="9" style="1"/>
  </cols>
  <sheetData>
    <row r="2" spans="1:4">
      <c r="A2" s="1" t="s">
        <v>350</v>
      </c>
      <c r="B2" s="1" t="s">
        <v>351</v>
      </c>
      <c r="D2" s="1" t="s">
        <v>352</v>
      </c>
    </row>
    <row r="4" spans="1:4">
      <c r="A4" s="2"/>
      <c r="B4" s="1" t="s">
        <v>100</v>
      </c>
      <c r="D4" s="1" t="s">
        <v>353</v>
      </c>
    </row>
    <row r="5" spans="1:4">
      <c r="A5" s="3" t="s">
        <v>354</v>
      </c>
      <c r="B5" s="1" t="s">
        <v>101</v>
      </c>
      <c r="D5" s="1" t="s">
        <v>355</v>
      </c>
    </row>
    <row r="6" spans="1:4">
      <c r="A6" s="3" t="s">
        <v>356</v>
      </c>
      <c r="B6" s="1" t="s">
        <v>102</v>
      </c>
      <c r="D6" s="1" t="s">
        <v>357</v>
      </c>
    </row>
    <row r="7" spans="1:4">
      <c r="A7" s="3"/>
      <c r="B7" s="1" t="s">
        <v>358</v>
      </c>
      <c r="D7" s="1" t="s">
        <v>359</v>
      </c>
    </row>
    <row r="8" spans="1:4">
      <c r="A8" s="3" t="s">
        <v>360</v>
      </c>
      <c r="B8" s="1" t="s">
        <v>103</v>
      </c>
      <c r="D8" s="1" t="s">
        <v>361</v>
      </c>
    </row>
    <row r="9" spans="1:4">
      <c r="A9" s="3" t="s">
        <v>362</v>
      </c>
      <c r="B9" s="1" t="s">
        <v>104</v>
      </c>
      <c r="D9" s="1" t="s">
        <v>363</v>
      </c>
    </row>
    <row r="10" spans="1:4">
      <c r="A10" s="2"/>
      <c r="B10" s="1" t="s">
        <v>364</v>
      </c>
      <c r="D10" s="1" t="s">
        <v>365</v>
      </c>
    </row>
    <row r="11" spans="1:4">
      <c r="A11" s="2"/>
      <c r="B11" s="1" t="s">
        <v>366</v>
      </c>
      <c r="D11" s="1" t="s">
        <v>367</v>
      </c>
    </row>
    <row r="12" spans="1:4">
      <c r="A12" s="2"/>
      <c r="B12" s="1" t="s">
        <v>106</v>
      </c>
      <c r="D12" s="1" t="s">
        <v>368</v>
      </c>
    </row>
    <row r="13" spans="1:4">
      <c r="A13" s="2"/>
      <c r="B13" s="1" t="s">
        <v>369</v>
      </c>
      <c r="D13" s="1" t="s">
        <v>370</v>
      </c>
    </row>
    <row r="14" spans="1:4">
      <c r="A14" s="3"/>
      <c r="B14" s="1" t="s">
        <v>108</v>
      </c>
      <c r="D14" s="1" t="s">
        <v>371</v>
      </c>
    </row>
    <row r="15" spans="1:4">
      <c r="A15" s="3"/>
      <c r="B15" s="1" t="s">
        <v>109</v>
      </c>
      <c r="D15" s="1" t="s">
        <v>372</v>
      </c>
    </row>
    <row r="16" spans="1:4">
      <c r="A16" s="3"/>
      <c r="D16" s="1" t="s">
        <v>373</v>
      </c>
    </row>
    <row r="17" spans="1:4">
      <c r="A17" s="3"/>
      <c r="D17" s="1" t="s">
        <v>374</v>
      </c>
    </row>
    <row r="18" spans="1:4">
      <c r="A18" s="3"/>
      <c r="D18" s="1" t="s">
        <v>375</v>
      </c>
    </row>
    <row r="19" spans="4:4">
      <c r="D19" s="1" t="s">
        <v>376</v>
      </c>
    </row>
    <row r="20" spans="1:4">
      <c r="A20" s="4"/>
      <c r="D20" s="1" t="s">
        <v>377</v>
      </c>
    </row>
    <row r="21" spans="4:4">
      <c r="D21" s="1" t="s">
        <v>378</v>
      </c>
    </row>
    <row r="22" spans="4:4">
      <c r="D22" s="1" t="s">
        <v>379</v>
      </c>
    </row>
    <row r="23" spans="4:4">
      <c r="D23" s="1" t="s">
        <v>380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index</vt:lpstr>
      <vt:lpstr>&lt;head&gt; Indice</vt:lpstr>
      <vt:lpstr>&lt;head&gt;</vt:lpstr>
      <vt:lpstr>&lt;main&gt;</vt:lpstr>
      <vt:lpstr>&lt;h3&gt;</vt:lpstr>
      <vt:lpstr>&lt;ul&gt;</vt:lpstr>
      <vt:lpstr>script</vt:lpstr>
      <vt:lpstr>sitemap.xml</vt:lpstr>
      <vt:lpstr>Plantillas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H. Forero</dc:creator>
  <cp:lastModifiedBy>MP1KGT61</cp:lastModifiedBy>
  <dcterms:created xsi:type="dcterms:W3CDTF">2024-03-07T16:53:00Z</dcterms:created>
  <dcterms:modified xsi:type="dcterms:W3CDTF">2025-04-11T19:19:18Z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679F8D45FF024A13BA7FE566B66CF172_13</vt:lpwstr>
  </property>
  <property fmtid="{D5CDD505-2E9C-101B-9397-08002B2CF9AE}" pid="3" name="KSOProductBuildVer">
    <vt:lpwstr>2058-12.2.0.20782</vt:lpwstr>
  </property>
</Properties>
</file>