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Jonathan/Dropbox/SHARED, research/2020-03-polygenic-scores-adverse-selection/18. PREPRINTS &amp; SUBMISSIONS/2024.09 AER submission/"/>
    </mc:Choice>
  </mc:AlternateContent>
  <xr:revisionPtr revIDLastSave="0" documentId="13_ncr:1_{33EE0ACD-7D3C-DC41-8DF4-A3EA153C5FA1}" xr6:coauthVersionLast="47" xr6:coauthVersionMax="47" xr10:uidLastSave="{00000000-0000-0000-0000-000000000000}"/>
  <bookViews>
    <workbookView xWindow="0" yWindow="500" windowWidth="40960" windowHeight="22540" xr2:uid="{9AC1D3FA-0E4B-8440-836D-9300B4BA34C9}"/>
  </bookViews>
  <sheets>
    <sheet name="ST. Index" sheetId="21" r:id="rId1"/>
    <sheet name="ST1" sheetId="2" r:id="rId2"/>
    <sheet name="ST2" sheetId="1" r:id="rId3"/>
    <sheet name="ST3" sheetId="3" r:id="rId4"/>
    <sheet name="ST4" sheetId="4" r:id="rId5"/>
    <sheet name="ST5" sheetId="8" r:id="rId6"/>
    <sheet name="ST6" sheetId="18" r:id="rId7"/>
    <sheet name="ST7" sheetId="24" r:id="rId8"/>
  </sheets>
  <definedNames>
    <definedName name="easyqc_Netspar_template.O_CARDIOEMBOLIC_STROKE.qc.rep" localSheetId="1">'ST1'!#REF!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6" i="8" l="1"/>
  <c r="Y6" i="8"/>
  <c r="V6" i="8"/>
  <c r="S6" i="8"/>
  <c r="P6" i="8"/>
  <c r="M6" i="8"/>
  <c r="J6" i="8"/>
  <c r="G6" i="8"/>
  <c r="D6" i="8"/>
</calcChain>
</file>

<file path=xl/sharedStrings.xml><?xml version="1.0" encoding="utf-8"?>
<sst xmlns="http://schemas.openxmlformats.org/spreadsheetml/2006/main" count="1352" uniqueCount="513">
  <si>
    <t>Medical condition</t>
  </si>
  <si>
    <t>Breast cancer</t>
  </si>
  <si>
    <t>Label</t>
  </si>
  <si>
    <t>Coronary artery disease</t>
  </si>
  <si>
    <t>Reference</t>
  </si>
  <si>
    <t>References</t>
  </si>
  <si>
    <t>C50</t>
  </si>
  <si>
    <t>Phecode name</t>
  </si>
  <si>
    <t>Malignant neoplasm of female breast</t>
  </si>
  <si>
    <t>--</t>
  </si>
  <si>
    <t>Colorectal cancer</t>
  </si>
  <si>
    <t>Prostate cancer</t>
  </si>
  <si>
    <t>Cancer of prostate</t>
  </si>
  <si>
    <t>Alzheimer's disease</t>
  </si>
  <si>
    <t>Depression (or MDD)</t>
  </si>
  <si>
    <t>Schizophrenia</t>
  </si>
  <si>
    <t>Type 2 diabetes</t>
  </si>
  <si>
    <t>Category</t>
  </si>
  <si>
    <t>BMI</t>
  </si>
  <si>
    <t>Genotyping array dummy</t>
  </si>
  <si>
    <t>Hypertension</t>
  </si>
  <si>
    <t>Diabetes Type 1</t>
  </si>
  <si>
    <t>Bipolar disorder</t>
  </si>
  <si>
    <t>Neuroticism score</t>
  </si>
  <si>
    <t>BRC</t>
  </si>
  <si>
    <t>CRC</t>
  </si>
  <si>
    <t>CAD</t>
  </si>
  <si>
    <t>PRC</t>
  </si>
  <si>
    <t>SCZ</t>
  </si>
  <si>
    <t>Yes.</t>
  </si>
  <si>
    <t>No</t>
  </si>
  <si>
    <t>Lifetime morbid risk (international)</t>
  </si>
  <si>
    <t>Lifetime morbid risk (Scandinavia)</t>
  </si>
  <si>
    <t>Remaining lifetime morbid risk (UK, 2012) at age 20</t>
  </si>
  <si>
    <t xml:space="preserve">Lifetime morbid risk (international) </t>
  </si>
  <si>
    <t>Publicly available?</t>
  </si>
  <si>
    <t xml:space="preserve">% cases </t>
  </si>
  <si>
    <t>Cumulative lifetime incidence (Scandinavia)</t>
  </si>
  <si>
    <t>ALZ</t>
  </si>
  <si>
    <t>T2D</t>
  </si>
  <si>
    <t>Population point prevalance (UK), standardized for age and sex</t>
  </si>
  <si>
    <t>Population point prevalence (UK)</t>
  </si>
  <si>
    <t>Remaining lifetime morbid risk at age 50 (US)</t>
  </si>
  <si>
    <t>Key risk factors (ordered alphabetically)</t>
  </si>
  <si>
    <t>Alcohol consumption, BMI, Education, Ever had prostate specific antigen (PSA) test, Family history, Physical inactivity, Smoking</t>
  </si>
  <si>
    <t>Deprivation index (Townsend)</t>
  </si>
  <si>
    <t>Age (at last observation)</t>
  </si>
  <si>
    <t>Sex</t>
  </si>
  <si>
    <t>Percentile rank</t>
  </si>
  <si>
    <t>Dummy</t>
  </si>
  <si>
    <t>Physical inactivity</t>
  </si>
  <si>
    <t>2365</t>
  </si>
  <si>
    <t>22000</t>
  </si>
  <si>
    <t>22009</t>
  </si>
  <si>
    <t>Diet</t>
  </si>
  <si>
    <t>Brain Injury</t>
  </si>
  <si>
    <t>Continuous</t>
  </si>
  <si>
    <t>Genetic principal components (PCs)</t>
  </si>
  <si>
    <t>2674</t>
  </si>
  <si>
    <t>Two mutually exclusive dummies</t>
  </si>
  <si>
    <t>Social isolation (loneliness)</t>
  </si>
  <si>
    <t>Education (years of schooling)</t>
  </si>
  <si>
    <t>Hyperglycemia</t>
  </si>
  <si>
    <t>Air pollution - NO2</t>
  </si>
  <si>
    <t>Air pollution - pm10</t>
  </si>
  <si>
    <t>Hearing loss</t>
  </si>
  <si>
    <t>Linked electronic health records*</t>
  </si>
  <si>
    <t>2784</t>
  </si>
  <si>
    <t>Age at first menstruation (menarche)</t>
  </si>
  <si>
    <t>Age at menopause (or hysterectomi)</t>
  </si>
  <si>
    <t>Age at first birth</t>
  </si>
  <si>
    <t>Number of live births</t>
  </si>
  <si>
    <t>2020</t>
  </si>
  <si>
    <t>Ever menopause (or hysterectomi)</t>
  </si>
  <si>
    <t>Ever given birth</t>
  </si>
  <si>
    <t>2754</t>
  </si>
  <si>
    <t>Systolic blood pressure (SBP)</t>
  </si>
  <si>
    <t>4080</t>
  </si>
  <si>
    <t>Substance use</t>
  </si>
  <si>
    <t>Count</t>
  </si>
  <si>
    <t>Dummy**</t>
  </si>
  <si>
    <t>Hypercholesterolemia</t>
  </si>
  <si>
    <t>2714</t>
  </si>
  <si>
    <t>2734</t>
  </si>
  <si>
    <t>2814</t>
  </si>
  <si>
    <t>Anxiety</t>
  </si>
  <si>
    <t>2345</t>
  </si>
  <si>
    <t>Crohn's disease</t>
  </si>
  <si>
    <t>Irritable bowel syndrome (IBS)</t>
  </si>
  <si>
    <t>Ulcerative colitis and polyps</t>
  </si>
  <si>
    <t>Ever hormonal repl. therapy</t>
  </si>
  <si>
    <t>Ever oral contraceptive pill</t>
  </si>
  <si>
    <t>Ever BRC screening</t>
  </si>
  <si>
    <t>Ever CRC screening</t>
  </si>
  <si>
    <t>Ever prostate (PSA) screening</t>
  </si>
  <si>
    <t>Smoking (Current / Ex / Never)</t>
  </si>
  <si>
    <t>Cases</t>
  </si>
  <si>
    <t>Controls</t>
  </si>
  <si>
    <t>Control variable</t>
  </si>
  <si>
    <t xml:space="preserve"> </t>
  </si>
  <si>
    <t>Disease (or disorder)</t>
  </si>
  <si>
    <t>Females only</t>
  </si>
  <si>
    <t>Males only</t>
  </si>
  <si>
    <t>Population point prevalence (Global)</t>
  </si>
  <si>
    <t>Prevalence 
(or incidence)</t>
  </si>
  <si>
    <t>Disease risk (probability)</t>
  </si>
  <si>
    <t>Max N cases</t>
  </si>
  <si>
    <t>Max N controls</t>
  </si>
  <si>
    <t>Yes</t>
  </si>
  <si>
    <t>7.1% [1]</t>
  </si>
  <si>
    <t>6.3% (males) 
12% (females) [2]</t>
  </si>
  <si>
    <r>
      <t xml:space="preserve">Population point prevalence, ages </t>
    </r>
    <r>
      <rPr>
        <u/>
        <sz val="12"/>
        <color theme="1"/>
        <rFont val="Times New Roman"/>
        <family val="1"/>
      </rPr>
      <t>&gt;</t>
    </r>
    <r>
      <rPr>
        <sz val="12"/>
        <color theme="1"/>
        <rFont val="Times New Roman"/>
        <family val="1"/>
      </rPr>
      <t>65 (European) [1]</t>
    </r>
  </si>
  <si>
    <t>Remaining lifetime morbid risk (US) at age 65 [2]</t>
  </si>
  <si>
    <t>Max N total</t>
  </si>
  <si>
    <t>Max Neff</t>
  </si>
  <si>
    <t>Index #</t>
  </si>
  <si>
    <t>12.3% [8]</t>
  </si>
  <si>
    <t>Lifetime morbid risk age up to 100 (Scandinavia)</t>
  </si>
  <si>
    <t>Cannabis use</t>
  </si>
  <si>
    <t>[1] Bacigalupo I et al. A Systematic Review and Meta-Analysis on the Prevalence of Dementia in Europe: Estimates from the Highest-Quality Studies Adopting the DSM IV Diagnostic Criteria. J Alzheimers Dis. 2018;66(4):1471-1481. doi: 10.3233/JAD-180416. PMID: 30412486; PMCID: PMC6294583.</t>
  </si>
  <si>
    <t>[2] Seshadri S et al. Lifetime risk of dementia and Alzheimer's disease. The impact of mortality on risk estimates in the Framingham Study. Neurology. 1997 Dec;49(6):1498-504. doi: 10.1212/wnl.49.6.1498. PMID: 9409336.</t>
  </si>
  <si>
    <t>[8] Rojas K et al. Breast Cancer Epidemiology and Risk Factors. Clin Obstet Gynecol. 2016 Dec;59(4):651-672. doi: 10.1097/GRF.0000000000000239. PMID: 27681694.</t>
  </si>
  <si>
    <t>Alcohol consumption, BMI, [Diet], Education, Family history, Hypercholesteremia, Hyperglycemia, Hypertension, Physical inactivity, Smoking, Social isolation</t>
  </si>
  <si>
    <t>BRC (females only)</t>
  </si>
  <si>
    <t>SD</t>
  </si>
  <si>
    <t>[1]</t>
  </si>
  <si>
    <t>[2, 3]</t>
  </si>
  <si>
    <t>[4–7]</t>
  </si>
  <si>
    <t>[8–9]</t>
  </si>
  <si>
    <t>[1] Livingston G et al. Dementia prevention, intervention, and care: 2020 report of the Lancet Commission. Lancet. 2020 Aug 8;396(10248):413-446. doi: 10.1016/S0140-6736(20)30367-6. Epub 2020 Jul 30.</t>
  </si>
  <si>
    <t>[2] National Academies of Sciences, Engineering, and Medicine; Health and Medicine Division; Board on Health Care Services; Committee on Diagnosing and Treating Adult Cancers. Diagnosing and Treating Adult Cancers and Associated Impairments. Washington (DC): National Academies Press (US); 2021 Feb 10. PMID: 34110726.</t>
  </si>
  <si>
    <t>[3] Westhoff CL. Oral contraceptives and breast cancer--resolution emerges. Contraception. 1996 Sep;54(3 Suppl):i-ii. doi: 10.1016/s0010-7824(15)30001-9. PMID: 8899263.</t>
  </si>
  <si>
    <t>[4] Sinicrope FA. Increasing Incidence of Early-Onset Colorectal Cancer. N Engl J Med. 2022 Apr 21;386(16):1547-1558. doi: 10.1056/NEJMra2200869. PMID: 35443109.</t>
  </si>
  <si>
    <t>[5] National Cancer Institute [Webpage last accessed on 4 March, 2024] https://www.cancer.gov/types/colorectal/patient/colorectal-prevention-pdq</t>
  </si>
  <si>
    <t>[6] American Cancer Society [Webpage last accessed on 4 March, 2024] https://www.cancer.org/cancer/colon-rectal-cancer/causes-risks-prevention/risk-factors.html</t>
  </si>
  <si>
    <t>[7] NCCN Guidelines for Patients: Colorectal Cancer Screening</t>
  </si>
  <si>
    <t>[8] Institute of Medicine (US) Committee on Social Security Cardiovascular Disability Criteria. Cardiovascular Disability: Updating the Social Security Listings. Washington (DC): National Academies Press (US); 2010. PMID: 24983036.</t>
  </si>
  <si>
    <t>[9] Center for Disease Control. [Webpage last accessed on 4 March, 2024] https://www.cdc.gov/chronicdisease/resources/publications/factsheets/heart-disease-stroke.htm</t>
  </si>
  <si>
    <t>21003; Linked electronic health records*</t>
  </si>
  <si>
    <t>Age (at most recent observation)</t>
  </si>
  <si>
    <t>Covariate</t>
  </si>
  <si>
    <t>Disease-specific</t>
  </si>
  <si>
    <t>[1] Okbay A, et al. Polygenic prediction of educational attainment within and between families from genome-wide association analyses in 3 million individuals. Nat Genet. 2022; 54(4):437-449. doi: 10.1038/s41588-022-01016-z. Epub 2022 Mar 31. PMID: 35361970; PMCID: PMC9005349.</t>
  </si>
  <si>
    <t>[2] Karlsson Linnér R, et al. Genome-wide association analyses of risk tolerance and risky behaviors in over 1 million individuals identify hundreds of loci and shared genetic influences. Nat Genet. 2019; 51(2):245-257. doi: 10.1038/s41588-018-0309-3. Epub 2019 Jan 14. PMID: 30643258; PMCID: PMC6713272.</t>
  </si>
  <si>
    <t>22189</t>
  </si>
  <si>
    <t>Dummy (omitted from sex-specific analyses of BRC, PRC)</t>
  </si>
  <si>
    <t>No (by assumption)</t>
  </si>
  <si>
    <t>No (by observation)</t>
  </si>
  <si>
    <t>Father ever suffer from [disease]?</t>
  </si>
  <si>
    <t>Mother ever suffer from [disease]?</t>
  </si>
  <si>
    <t>Siblings ever suffer from [disease]?</t>
  </si>
  <si>
    <t>Reason: Solution</t>
  </si>
  <si>
    <t>Rare, unavailable: Omitted</t>
  </si>
  <si>
    <t>Unspecific, unavailable: Proxied by other biomarkers, e.g., Hypertension, Hypercholesterolemia, etc.</t>
  </si>
  <si>
    <t>Unavailable: Omitted</t>
  </si>
  <si>
    <t>Unspecific, unavailable: Omitted</t>
  </si>
  <si>
    <t>Baseline risk factors</t>
  </si>
  <si>
    <t>APOE risk type</t>
  </si>
  <si>
    <t>Alcohol consumption (drinks per week)</t>
  </si>
  <si>
    <t>- Ex smoker</t>
  </si>
  <si>
    <t>- Never</t>
  </si>
  <si>
    <t>Smoking status: - Current</t>
  </si>
  <si>
    <t>Drinks per week</t>
  </si>
  <si>
    <t>Sample descriptives statistics</t>
  </si>
  <si>
    <t>Father ever suffer from [disease]? *</t>
  </si>
  <si>
    <t>Mother ever suffer from [disease]? *</t>
  </si>
  <si>
    <t>Siblings ever suffer from [disease]? *</t>
  </si>
  <si>
    <t>Time-fixed</t>
  </si>
  <si>
    <t>RISK</t>
  </si>
  <si>
    <t>Panel B Correlations (Pearson, observed trait)</t>
  </si>
  <si>
    <t>Panel C Genetic correlations estimated with LD Score regression (estimated using GWAS summary statistics)</t>
  </si>
  <si>
    <t>G30</t>
  </si>
  <si>
    <t>Panel A. Phecode mapping of selected diseases</t>
  </si>
  <si>
    <t>G – Diseases of the nervous system</t>
  </si>
  <si>
    <t>ICD10CM subchapter code</t>
  </si>
  <si>
    <t>ICD10CM Main chapter name</t>
  </si>
  <si>
    <t>ICD10CM subchapter name</t>
  </si>
  <si>
    <t>Phecode(s)</t>
  </si>
  <si>
    <t>C – Neoplasms</t>
  </si>
  <si>
    <t>Malignant neoplasm of breast</t>
  </si>
  <si>
    <t>C50; C50.01; C50.011; C50.012; C50.019; C50.11; C50.111; C50.112; C50.119; C50.21; C50.211; C50.212; C50.219; C50.31; C50.311; C50.312; C50.319; C50.41; C50.411; C50.412; C50.419; C50.51; C50.511; C50.512; C50.519; C50.61; C50.611; C50.612; C50.619; C50.8; C50.81; C50.811; C50.812; C50.819; C50.91; C50.911; C50.912; C50.919; D05; D05.0; D05.00; D05.01; D05.02; D05.1; D05.10; D05.11; D05.12; D05.8; D05.80; D05.81; D05.82; D05.9; D05.90; D05.91; D05.92; Z85.3</t>
  </si>
  <si>
    <t>Breast cancer (females only)</t>
  </si>
  <si>
    <t>Prostate cancer (males only)</t>
  </si>
  <si>
    <t>All ICD codes captured by Phecode</t>
  </si>
  <si>
    <t>G30; G30.0; G30.1; G30.8; G30.9</t>
  </si>
  <si>
    <t>I – Diseases of the circulatory system</t>
  </si>
  <si>
    <t>Unstable angina (intermediate coronary syndrome)
Myocardial infarction
Angina pectoris
Coronary atherosclerosis
Other chronic ischemic heart disease, unspecified
Other acute and subacute forms of ischemic heart disease</t>
  </si>
  <si>
    <t>411.1
411.2
411.3
411.4
411.8
411.9</t>
  </si>
  <si>
    <t xml:space="preserve">Ischaemic heart diseases  </t>
  </si>
  <si>
    <t>I20; I20.0; I20.1; I20.8; I20.9; I21; I21.0; I21.01; I21.02; I21.09; I21.1; I21.11; I21.19; I21.2; I21.21; I21.29; I21.3; I21.4; I21.9; I21.A; I21.A1; I21.A9; I22; I22.0; I22.1; I22.2; I22.8; I22.9; I23.0; I23.1; I23.2; I23.3; I23.6; I23.7; I23.8; I24.0; I24.1; I24.8; I24.9; I25; I25.1; I25.10; I25.110; I25.111; I25.118; I25.119; I25.2; I25.3; I25.4; I25.41; I25.42; I25.5; I25.6; I25.700; I25.701; I25.708; I25.709; I25.710; I25.711; I25.718; I25.719; I25.720; I25.721; I25.728; I25.729; I25.730; I25.731; I25.738; I25.739; I25.750; I25.751; I25.758; I25.759; I25.760; I25.761; I25.768; I25.769; I25.790; I25.791; I25.798; I25.799; I25.8; I25.810; I25.82; I25.83; I25.84; I25.89; I25.9; I51.0; I51.3; Z95.1; Z95.5; Z98.6; Z98.61; Z98.62</t>
  </si>
  <si>
    <t xml:space="preserve">153.2
153.3
</t>
  </si>
  <si>
    <t>C18; C18.0; C18.1; C18.2; C18.3; C18.4; C18.5; C18.6; C18.7; C18.8; C18.9; C19; C20; C21.0; C21.1; C21.2; C21.8; C26.0; C7A.020; C7A.021; C7A.022; C7A.023; C7A.024; C7A.025; C7A.026; C7A.029; D01.0; D01.1; D01.2; D01.3; R85.610; R85.611; R85.612; R85.613; R85.614; R85.619; Z85.03; Z85.030; Z85.038; Z85.04; Z85.040; Z85.048</t>
  </si>
  <si>
    <t>Malignant neoplasms of digestive organs</t>
  </si>
  <si>
    <t>C15–C26</t>
  </si>
  <si>
    <t>I20–I20</t>
  </si>
  <si>
    <t>C61</t>
  </si>
  <si>
    <t>Malignant neoplasm of prostate</t>
  </si>
  <si>
    <t>C61; D07.5; Z85.46</t>
  </si>
  <si>
    <t>F – Mental and behavioural disorders</t>
  </si>
  <si>
    <t>F20</t>
  </si>
  <si>
    <t>F20; F20.0; F20.1; F20.2; F20.3; F20.5; F20.8; F20.81; F20.89; F20.9; F25; F25.0; F25.1; F25.8; F25.9; F44.89</t>
  </si>
  <si>
    <t>250.21
250.22
250.23
250.24</t>
  </si>
  <si>
    <t>Sub-Phecode(s) captured</t>
  </si>
  <si>
    <t>E11; E11.0; E11.00; E11.01; E11.1; E11.10; E11.11; E11.2; E11.21; E11.22; E11.29; E11.3; E11.31; E11.311; E11.319; E11.32; E11.321; E11.3211; E11.3212; E11.3213; E11.3219; E11.329; E11.3291; E11.3292; E11.3293; E11.3299; E11.33; E11.331; E11.3311; E11.3312; E11.3313; E11.3319; E11.339; E11.3391; E11.3392; E11.3393; E11.3399; E11.34; E11.341; E11.3411; E11.3412; E11.3413; E11.3419; E11.349; E11.3491; E11.3492; E11.3493; E11.3499; E11.35; E11.351; E11.3511; E11.3512; E11.3513; E11.3519; E11.352; E11.3521; E11.3522; E11.3523; E11.3529; E11.353; E11.3531; E11.3532; E11.3533; E11.3539; E11.354; E11.3541; E11.3542; E11.3543; E11.3549; E11.355; E11.3551; E11.3552; E11.3553; E11.3559; E11.359; E11.3591; E11.3592; E11.3593; E11.3599; E11.36; E11.37; E11.37X1; E11.37X2; E11.37X3; E11.37X9; E11.39; E11.4; E11.40; E11.41; E11.42; E11.43; E11.44; E11.49; E11.6; E11.61; E11.610; E11.618; E11.62; E11.620; E11.621; E11.622; E11.628; E11.63; E11.630; E11.638; E11.64; E11.641; E11.649; E11.65; E11.69; E11.8; E11.9; O24.11</t>
  </si>
  <si>
    <t>E – Endocrine, nutritional and metabolic diseases</t>
  </si>
  <si>
    <t>E11</t>
  </si>
  <si>
    <t>Type 2 diabetes mellitus</t>
  </si>
  <si>
    <t>Panel B. Comorbidities (control variables)</t>
  </si>
  <si>
    <t>Bipolar</t>
  </si>
  <si>
    <t>F31</t>
  </si>
  <si>
    <t>F30.1; F30.10; F30.11; F30.12; F30.13; F30.2; F30.3; F30.4; F30.8; F30.9; F31; F31.0; F31.1; F31.10; F31.11; F31.12; F31.13; F31.2; F31.3; F31.30; F31.31; F31.32; F31.4; F31.5; F31.6; F31.60; F31.61; F31.62; F31.63; F31.64; F31.7; F31.70; F31.71; F31.72; F31.73; F31.74; F31.75; F31.76; F31.77; F31.78; F31.8; F31.81; F31.89; F31.9; F32.81</t>
  </si>
  <si>
    <t>Chron's disease (and similar ailments)</t>
  </si>
  <si>
    <t>K50</t>
  </si>
  <si>
    <t>Crohn's disease [regional enteritis]</t>
  </si>
  <si>
    <t>K – Diseases of the digestive system</t>
  </si>
  <si>
    <t>Regional enteritis</t>
  </si>
  <si>
    <t>K50; K50.0; K50.00; K50.011; K50.012; K50.013; K50.014; K50.018; K50.019; K50.1; K50.10; K50.111; K50.112; K50.113; K50.114; K50.118; K50.119; K50.80; K50.811; K50.812; K50.813; K50.814; K50.818; K50.819; K50.9; K50.90; K50.911; K50.912; K50.913; K50.914; K50.918; K50.919; K51.012; K51.212; K51.312; K51.412; K51.512; K51.812; K51.912; K56.1; K56.2; K56.3; K56.50; K56.6; K56.60; K56.600; K56.601; K56.609; K56.69; K56.690; K56.691; K56.699</t>
  </si>
  <si>
    <t>Hyperlipidemia</t>
  </si>
  <si>
    <t>272.11
272.12
272.13
272.14</t>
  </si>
  <si>
    <t>E78</t>
  </si>
  <si>
    <t>Disorders of lipoprotein metabolism and other lipidaemias</t>
  </si>
  <si>
    <t>E78.0; E78.00; E78.01; E78.1; E78.2; E78.3; E78.4; E78.5</t>
  </si>
  <si>
    <t>Impaired fasting glucose</t>
  </si>
  <si>
    <t>Elevated blood glucose level</t>
  </si>
  <si>
    <t>R73</t>
  </si>
  <si>
    <t>R – Symptoms, signs and abnormal clinical and laboratory findings, not specified elsewhere</t>
  </si>
  <si>
    <t>R73.01; R73.02; R73.09; R73.9</t>
  </si>
  <si>
    <t xml:space="preserve">389.1
389.2
</t>
  </si>
  <si>
    <t>Other disorders of ear</t>
  </si>
  <si>
    <t>H90–H95</t>
  </si>
  <si>
    <t>H90; H90.0; H90.1; H90.11; H90.12; H90.2; H90.3; H90.4; H90.41; H90.42; H90.5; H90.6; H90.7; H90.71; H90.72; H90.8; H90.A; H90.A1; H90.A11; H90.A12; H90.A2; H90.A21; H90.A22; H90.A3; H90.A31; H90.A32; H91; H91.0; H91.01; H91.02; H91.03; H91.09; H91.2; H91.20; H91.21; H91.22; H91.23; H91.3; H91.8; H91.8X; H91.8X1; H91.8X2; H91.8X3; H91.8X9; H91.9; H91.90; H91.91; H91.92; H91.93; Z96.2; Z96.20; Z96.21; Z96.22; Z96.29; Z97.4</t>
  </si>
  <si>
    <t>415.21
453
571.81
642</t>
  </si>
  <si>
    <t>401
402</t>
  </si>
  <si>
    <t>Hypertension
Elevated blood pressure reading without diagnosis of hypertension</t>
  </si>
  <si>
    <t>I10; I27.0; I87.3; I87.30; I87.301; I87.302; I87.303; I87.309; I87.31; I87.311; I87.312; I87.313; I87.319; I87.32; I87.321; I87.322; I87.323; I87.329; I87.33; I87.331; I87.332; I87.333; I87.339; I87.39; I87.391; I87.392; I87.393; I87.399; I97.3; K76.6; O10; O10.0; O10.01; O10.011; O10.012; O10.013; O10.019; O10.02; O10.03; O10.1; O10.11; O10.111; O10.112; O10.113; O10.119; O10.12; O10.13; O10.2; O10.21; O10.211; O10.212; O10.213; O10.219; O10.22; O10.23; O10.3; O10.31; O10.311; O10.312; O10.313; O10.319; O10.32; O10.33; O10.4; O10.41; O10.411; O10.412; O10.413; O10.419; O10.42; O10.43; O10.9; O10.91; O10.911; O10.912; O10.913; O10.919; O10.92; O10.93; O13; O13.1; O13.2; O13.3; O13.4; O13.5; O13.9; O16; O16.1; O16.2; O16.3; O16.4; O16.5; O16.9; R03.0</t>
  </si>
  <si>
    <t xml:space="preserve">H – Diseases of the ear and mastoid process  </t>
  </si>
  <si>
    <t>I10–I15</t>
  </si>
  <si>
    <t>Hypertensive diseases</t>
  </si>
  <si>
    <t>Type 1 diabetes</t>
  </si>
  <si>
    <t>E10</t>
  </si>
  <si>
    <t>Type 1 diabetes mellitus</t>
  </si>
  <si>
    <t>Major depressive disorder</t>
  </si>
  <si>
    <t>Hypercholesterolemia (HCL)</t>
  </si>
  <si>
    <t>Hyperglycemia (HGL)</t>
  </si>
  <si>
    <t>Hearing loss (HL)</t>
  </si>
  <si>
    <t>Hypertension (HPT)</t>
  </si>
  <si>
    <t>Bipolar disorder (BIP)</t>
  </si>
  <si>
    <t>Major depressive disorder (MDD)</t>
  </si>
  <si>
    <t>Type 1 diabetes (T1D)</t>
  </si>
  <si>
    <t>Irritable Bowel Syndrome</t>
  </si>
  <si>
    <t>K58</t>
  </si>
  <si>
    <t>Irritable bowel syndrome</t>
  </si>
  <si>
    <t>K58; K58.0; K58.1; K58.2; K58.8; K58.9</t>
  </si>
  <si>
    <t>Depressive episode; Recurrent depressive disorder</t>
  </si>
  <si>
    <t>F32; F33</t>
  </si>
  <si>
    <t>F32; F32.0; F32.1; F32.2; F32.3; F32.4; F32.5; F32.8; F32.81; F32.89; F32.9; F33; F33.0; F33.1; F33.2; F33.3; F33.4; F33.40; F33.41; F33.42; F33.8; F33.9</t>
  </si>
  <si>
    <t>250.12
250.13
250.14</t>
  </si>
  <si>
    <t>E10; E10.1; E10.10; E10.11; E10.2; E10.21; E10.22; E10.29; E10.3; E10.31; E10.311; E10.319; E10.32; E10.321; E10.3211; E10.3212; E10.3213; E10.3219; E10.329; E10.3291; E10.3292; E10.3293; E10.3299; E10.33; E10.331; E10.3311; E10.3312; E10.3313; E10.3319; E10.339; E10.3391; E10.3392; E10.3393; E10.3399; E10.34; E10.341; E10.3411; E10.3412; E10.3413; E10.3419; E10.349; E10.3491; E10.3492; E10.3493; E10.3499; E10.35; E10.351; E10.3511; E10.3512; E10.3513; E10.3519; E10.352; E10.3521; E10.3522; E10.3523; E10.3529; E10.353; E10.3531; E10.3532; E10.3533; E10.3539; E10.354; E10.3541; E10.3542; E10.3543; E10.3549; E10.355; E10.3551; E10.3552; E10.3553; E10.3559; E10.359; E10.3591; E10.3592; E10.3593; E10.3599; E10.36; E10.37; E10.37X1; E10.37X2; E10.37X3; E10.37X9; E10.39; E10.4; E10.40; E10.41; E10.42; E10.43; E10.44; E10.49; E10.6; E10.61; E10.610; E10.618; E10.62; E10.620; E10.621; E10.622; E10.628; E10.63; E10.630; E10.638; E10.64; E10.641; E10.649; E10.65; E10.69; E10.8; E10.9</t>
  </si>
  <si>
    <t>Ulcerative colitis (and polyps)</t>
  </si>
  <si>
    <t>Ulcerative colitis</t>
  </si>
  <si>
    <t>K51; K51.4</t>
  </si>
  <si>
    <t>Ulcerative colitis; Inflammatory polyps of colon</t>
  </si>
  <si>
    <t>K51; K51.0; K51.00; K51.011; K51.012; K51.013; K51.014; K51.018; K51.019; K51.2; K51.20; K51.211; K51.212; K51.213; K51.214; K51.218; K51.219; K51.3; K51.30; K51.311; K51.312; K51.313; K51.314; K51.318; K51.319; K51.4; K51.40; K51.411; K51.412; K51.413; K51.414; K51.418; K51.419; K51.50; K51.511; K51.512; K51.513; K51.514; K51.518; K51.519; K51.8; K51.80; K51.811; K51.812; K51.813; K51.814; K51.818; K51.819; K51.9; K51.90; K51.911; K51.912; K51.913; K51.914; K51.918; K51.919</t>
  </si>
  <si>
    <t>Notes: "Sub-Phecode(s) captured" refers to sub-codes that are automatically captured by the main Phecode, or to Phecodes that were manually added to ensure that the disease codes correspond to the previous literature. "Sub-Phecode(s) captured" shows the full mapping of the Phecodes to ICD codes, but many of these codes added no additional cases because most UK Biobank data sources only record the first three letters of the code, e.g., "I25".</t>
  </si>
  <si>
    <t>Panel A. Literature review findings</t>
  </si>
  <si>
    <t>Risk factor</t>
  </si>
  <si>
    <t>N = 410,816</t>
  </si>
  <si>
    <t>N = 405,704</t>
  </si>
  <si>
    <t>N = 184,123</t>
  </si>
  <si>
    <t>Multidisease (males)</t>
  </si>
  <si>
    <t>Multidisease (females)</t>
  </si>
  <si>
    <t>N = 410,646</t>
  </si>
  <si>
    <t>N = 181,627</t>
  </si>
  <si>
    <t xml:space="preserve">33.1% [3] </t>
  </si>
  <si>
    <t>[3] Ridge PG, et al. Alzheimer's disease: analyzing the missing heritability. PLoS One. 2013 Nov 7;8(11):e79771. doi: 10.1371/journal.pone.0079771. PMID: 24244562; PMCID: PMC3820606.</t>
  </si>
  <si>
    <t>58% [4]</t>
  </si>
  <si>
    <t>[4] Gatz M et al. Role of genes and environments for explaining Alzheimer disease. Arch Gen Psychiatry. 2006 Feb;63(2):168-74. doi: 10.1001/archpsyc.63.2.168. PMID: 16461860.</t>
  </si>
  <si>
    <t>[5] Bellenguez C et al. New insights into the genetic etiology of Alzheimer's disease and related dementias. Nat Genet. 2022 Apr;54(4):412-436. doi: 10.1038/s41588-022-01024-z. Epub 2022 Apr 4. PMID: 35379992; PMCID: PMC9005347.</t>
  </si>
  <si>
    <t>Bellenguez et al. (2022) [5]</t>
  </si>
  <si>
    <t>Ad hoc meta-analysis of [6], and [7]</t>
  </si>
  <si>
    <t>[7] Kurki MI et al. FinnGen provides genetic insights from a well-phenotyped isolated population. Nature. 2023 Jan;613(7944):508-518. doi: 10.1038/s41586-022-05473-8. Epub 2023 Jan 18. Erratum in: Nature. 2023 Feb 24;: PMID: 36653562; PMCID: PMC9849126.</t>
  </si>
  <si>
    <t>[6] Lambert JC et al. Meta-analysis of 74,046 individuals identifies 11 new susceptibility loci for Alzheimer's disease. Nat Genet. 2013 Dec;45(12):1452-8. doi: 10.1038/ng.2802. Epub 2013 Oct 27. PMID: 24162737; PMCID: PMC3896259.</t>
  </si>
  <si>
    <t>[6]: IGAP1 (all SNPs) + IGAP2 (~10,000 SNPs) (GCST002245)
[7]: FinnGen (r10)</t>
  </si>
  <si>
    <t>8.1% [8]</t>
  </si>
  <si>
    <t>Zhang et al. (2020) [11]</t>
  </si>
  <si>
    <t>Not necessary – PGI based on Zhang et al. (2020) [11]</t>
  </si>
  <si>
    <t>Not necessary – PGI based Zhang et al. (2020) [11], which did not include UKB data</t>
  </si>
  <si>
    <t>[11] Zhang H et al. Genome-wide association study identifies 32 novel breast cancer susceptibility loci from overall and subtype-specific analyses. Nat Genet. 2020 Jun;52(6):572-581. doi: 10.1038/s41588-020-0609-2. Epub 2020 May 18. PMID: 32424353; PMCID: PMC7808397.</t>
  </si>
  <si>
    <t>14.0% [10]</t>
  </si>
  <si>
    <t>[10] Jiang X et al. Shared heritability and functional enrichment across six solid cancers. Nat Commun. 2019 Jan 25;10(1):431. doi: 10.1038/s41467-018-08054-4. Erratum in: Nat Commun. 2019 Sep 23;10(1):4386. PMID: 30683880; PMCID: PMC6347624.</t>
  </si>
  <si>
    <t>[9] Möller S et al. The Heritability of Breast Cancer among Women in the Nordic Twin Study of Cancer. Cancer Epidemiol Biomarkers Prev. 2016 Jan;25(1):145-50. doi: 10.1158/1055-9965.EPI-15-0913. Epub 2015 Nov 10. PMID: 26554920.</t>
  </si>
  <si>
    <t>31% [9]</t>
  </si>
  <si>
    <t>9.0% [10]</t>
  </si>
  <si>
    <t>18.0% [10]</t>
  </si>
  <si>
    <t>Ad hoc meta-analysis of [7], and publicly available subsets of [14]</t>
  </si>
  <si>
    <t>[14] Fernandez-Rozadilla C et al. Deciphering colorectal cancer genetics through multi-omic analysis of 100,204 cases and 154,587 controls of European and east Asian ancestries. Nat Genet. 2023 Jan;55(1):89-99. doi: 10.1038/s41588-022-01222-9. Epub 2022 Dec 20. Erratum in: Nat Genet. 2023 Feb 13;: PMID: 36539618; PMCID: PMC10094749.</t>
  </si>
  <si>
    <t>2.9% [12]</t>
  </si>
  <si>
    <t>4.6% [13]</t>
  </si>
  <si>
    <t>40.2% [13]</t>
  </si>
  <si>
    <t>Fernandez-Rozadilla et al. (2023) [14]</t>
  </si>
  <si>
    <t>[12] Mucci LA et al. Familial Risk and Heritability of Cancer Among Twins in Nordic Countries. JAMA. 2016 Jan 5;315(1):68-76. doi: 10.1001/jama.2015.17703. Erratum in: JAMA. 2016 Feb 23;315(8):822. PMID: 26746459; PMCID: PMC5498110.</t>
  </si>
  <si>
    <t>[13] Graff RE et al. Familial Risk and Heritability of Colorectal Cancer in the Nordic Twin Study of Cancer. Clin Gastroenterol Hepatol. 2017 Aug;15(8):1256-1264. doi: 10.1016/j.cgh.2016.12.041. Epub 2017 Jan 24. PMID: 28130150; PMCID: PMC5522647.</t>
  </si>
  <si>
    <t>[14]: GECCO1 (GCST012876) + GECCO2 (GCST012877) + GECCO3 (GCST012880) + CORSA (GCST012878) + CORECT (GCST012879)
[7]: FinnGen (r10)</t>
  </si>
  <si>
    <t>[15] Bhatnagar P et al. Trends in the epidemiology of cardiovascular disease in the UK. Heart. 2016 Dec 15;102(24):1945-1952. doi: 10.1136/heartjnl-2016-309573. Epub 2016 Aug 22. PMID: 27550425; PMCID: PMC5256396.</t>
  </si>
  <si>
    <t>3% [15]</t>
  </si>
  <si>
    <t>51.7% (males)
39.2% (females) [16]</t>
  </si>
  <si>
    <t>[16] Lloyd-Jones DM et al. Prediction of lifetime risk for cardiovascular disease by risk factor burden at 50 years of age. Circulation. 2006 Feb 14;113(6):791-8. doi: 10.1161/CIRCULATIONAHA.105.548206. Epub 2006 Feb 6. PMID: 16461820.</t>
  </si>
  <si>
    <t>22.0% [17]</t>
  </si>
  <si>
    <t>40% [17]</t>
  </si>
  <si>
    <t>Tcheandjieu et al. (2022) [18]</t>
  </si>
  <si>
    <t>Nikpay et al. (2015) [19]</t>
  </si>
  <si>
    <t>Not necessary – PGI based Nikpay et al. (2015) ("CARDIoGRAMplusC4D") [19], which did not include UKB data</t>
  </si>
  <si>
    <t>[17] Nikpay M et al. Partitioning the heritability of coronary artery disease highlights the importance of immune-mediated processes and epigenetic sites associated with transcriptional activity. Cardiovasc Res. 2017 Jul 1;113(8):973-983. doi: 10.1093/cvr/cvx019. PMID: 28158393.</t>
  </si>
  <si>
    <t>[18] Tcheandjieu C et al. Large-scale genome-wide association study of coronary artery disease in genetically diverse populations. Nat Med. 2022 Aug;28(8):1679-1692. doi: 10.1038/s41591-022-01891-3. Epub 2022 Aug 1. PMID: 35915156; PMCID: PMC9419655.</t>
  </si>
  <si>
    <t>[19] Nikpay M et al. A comprehensive 1,000 Genomes-based genome-wide association meta-analysis of coronary artery disease. Nat Genet. 2015 Oct;47(10):1121-1130. doi: 10.1038/ng.3396. Epub 2015 Sep 7. PMID: 26343387; PMCID: PMC4589895.</t>
  </si>
  <si>
    <t>57% [12]</t>
  </si>
  <si>
    <t>0.9% [20]</t>
  </si>
  <si>
    <t>[20] Cancer Research UK. [Webpage last accessed on 19 February, 2024] https://www.cancerresearchuk.org/health-professional/cancer-statistics/statistics-by-cancer-type/prostate-cancer/incidence#heading-Five</t>
  </si>
  <si>
    <t>12.7%  [21]</t>
  </si>
  <si>
    <t>[21] Hjelmborg JB et al. The heritability of prostate cancer in the Nordic Twin Study of Cancer. Cancer Epidemiol Biomarkers Prev. 2014 Nov;23(11):2303-10. doi: 10.1158/1055-9965.EPI-13-0568. Epub 2014 May 8. PMID: 24812039; PMCID: PMC4221420.</t>
  </si>
  <si>
    <t>[22] Wang A et al. Characterizing prostate cancer risk through multi-ancestry genome-wide discovery of 187 novel risk variants. Nat Genet. 2023 Dec;55(12):2065-2074. doi: 10.1038/s41588-023-01534-4. Epub 2023 Nov 9. PMID: 37945903; PMCID: PMC10841479.</t>
  </si>
  <si>
    <t>Wang et al. (2023) [22]</t>
  </si>
  <si>
    <t>Schumacher et al. (2018) [23]</t>
  </si>
  <si>
    <t>[23] Schumacher et al. (2018) (GCST006085), which did not include UKB data</t>
  </si>
  <si>
    <t>[23] Schumacher FR et al. Association analyses of more than 140,000 men identify 63 new prostate cancer susceptibility loci. Nat Genet. 2018 Jul;50(7):928-936. doi: 10.1038/s41588-018-0142-8. Epub 2018 Jun 11. Erratum in: Nat Genet. 2019 Feb;51(2):363. PMID: 29892016; PMCID: PMC6568012.</t>
  </si>
  <si>
    <t>0.46% [24]</t>
  </si>
  <si>
    <t>0.7% [24]</t>
  </si>
  <si>
    <t>[24] Bhugra D et al. The global prevalence of schizophrenia. PLoS Med. 2005 May;2(5):e151; quiz e175. doi: 10.1371/journal.pmed.0020151. Epub 2005 May 31. PMID: 15916460; PMCID: PMC1140960.</t>
  </si>
  <si>
    <t>24.0% [25]</t>
  </si>
  <si>
    <t>Trubetskoy et al. (2022) [25]</t>
  </si>
  <si>
    <t>Not necessary – Trubetskoy et al. (2022) hold-out version excluding UK Biobank [25]</t>
  </si>
  <si>
    <t>[25] Trubetskoy V et al. Mapping genomic loci implicates genes and synaptic biology in schizophrenia. Nature. 2022 Apr;604(7906):502-508. doi: 10.1038/s41586-022-04434-5. Epub 2022 Apr 8. PMID: 35396580; PMCID: PMC9392466.</t>
  </si>
  <si>
    <t>79% [26]</t>
  </si>
  <si>
    <t>[26] Hilker R et al. Heritability of Schizophrenia and Schizophrenia Spectrum Based on the Nationwide Danish Twin Register. Biol Psychiatry. 2018 Mar 15;83(6):492-498. doi: 10.1016/j.biopsych.2017.08.017. Epub 2017 Sep 1. PMID: 28987712.</t>
  </si>
  <si>
    <t>3.9% [27]</t>
  </si>
  <si>
    <t>72% [27]</t>
  </si>
  <si>
    <t>[27] Willemsen G et al. The Concordance and Heritability of Type 2 Diabetes in 34,166 Twin Pairs From International Twin Registers: The Discordant Twin (DISCOTWIN) Consortium. Twin Res Hum Genet. 2015 Dec;18(6):762-71. doi: 10.1017/thg.2015.83. PMID: 26678054.</t>
  </si>
  <si>
    <t>[28] Tomic D et al. Lifetime risk, life expectancy, and years of life lost to type 2 diabetes in 23 high-income jurisdictions: a multinational, population-based study. Lancet Diabetes Endocrinol. 2022 Nov;10(11):795-803. doi: 10.1016/S2213-8587(22)00252-2. Epub 2022 Sep 29. Erratum in: Lancet Diabetes Endocrinol. 2022 Oct 10;: PMID: 36183736.</t>
  </si>
  <si>
    <t>27% (males)
18.6% (females) [28]</t>
  </si>
  <si>
    <t xml:space="preserve"> 19.6% [29]</t>
  </si>
  <si>
    <t>[29] Xue A et al. Genome-wide association analyses identify 143 risk variants and putative regulatory mechanisms for type 2 diabetes. Nat Commun. 2018 Jul 27;9(1):2941. doi: 10.1038/s41467-018-04951-w. PMID: 30054458; PMCID: PMC6063971.</t>
  </si>
  <si>
    <t>Mahajan et al. (2022) [30]</t>
  </si>
  <si>
    <t>[30] Mahajan A et al. Multi-ancestry genetic study of type 2 diabetes highlights the power of diverse populations for discovery and translation. Nat Genet. 2022 May;54(5):560-572. doi: 10.1038/s41588-022-01058-3. Epub 2022 May 12. PMID: 35551307; PMCID: PMC9179018.</t>
  </si>
  <si>
    <t>Mahajan et al. (2018) [31]</t>
  </si>
  <si>
    <t>Not necessary – Mahajan et al. (2018) hold-out version excluding UK Biobank [31]</t>
  </si>
  <si>
    <t>[31] Mahajan A et al. Fine-mapping type 2 diabetes loci to single-variant resolution using high-density imputation and islet-specific epigenome maps. Nat Genet. 2018 Nov;50(11):1505-1513. doi: 10.1038/s41588-018-0241-6. Epub 2018 Oct 8. PMID: 30297969; PMCID: PMC6287706.</t>
  </si>
  <si>
    <t>[32] Grotzinger AD et al. Pervasive Downward Bias in Estimates of Liability-Scale Heritability in Genome-wide Association Study Meta-analysis: A Simple Solution. Biol Psychiatry. 2023 Jan 1;93(1):29-36. doi: 10.1016/j.biopsych.2022.05.029. Epub 2022 Jun 8. PMID: 35973856; PMCID: PMC10066905.</t>
  </si>
  <si>
    <t>Females &amp; Males</t>
  </si>
  <si>
    <t>GWAS meta-analysis strategy</t>
  </si>
  <si>
    <r>
      <t>SNP h</t>
    </r>
    <r>
      <rPr>
        <vertAlign val="superscript"/>
        <sz val="12"/>
        <color theme="1"/>
        <rFont val="Times New Roman"/>
        <family val="1"/>
      </rPr>
      <t>2</t>
    </r>
    <r>
      <rPr>
        <sz val="12"/>
        <color theme="1"/>
        <rFont val="Times New Roman"/>
        <family val="1"/>
      </rPr>
      <t xml:space="preserve"> (liability)</t>
    </r>
  </si>
  <si>
    <r>
      <t>Twin h</t>
    </r>
    <r>
      <rPr>
        <vertAlign val="superscript"/>
        <sz val="12"/>
        <color theme="1"/>
        <rFont val="Times New Roman"/>
        <family val="1"/>
      </rPr>
      <t>2</t>
    </r>
    <r>
      <rPr>
        <sz val="12"/>
        <color theme="1"/>
        <rFont val="Times New Roman"/>
        <family val="1"/>
      </rPr>
      <t xml:space="preserve"> (liability)</t>
    </r>
  </si>
  <si>
    <t>Disease risk (probability) measure (in column H)</t>
  </si>
  <si>
    <t>Prevalence/incidence measure (in column F)</t>
  </si>
  <si>
    <t>Largest GWAS 
(EUR ancestry)</t>
  </si>
  <si>
    <t>Datasets included in the GWAS meta-analysis</t>
  </si>
  <si>
    <t>Description</t>
  </si>
  <si>
    <t>ST #</t>
  </si>
  <si>
    <t>Summary of Phecode mapping from ICD codes</t>
  </si>
  <si>
    <t>Sample descriptive statistics</t>
  </si>
  <si>
    <r>
      <t>Notes: Column "Sex" reports whether our analyses of polygenic indexes were stratified by sex. Column "Datasets included in the GWAS meta-analysis" reports the GWAS Catalog Study (GCS) accession numbers whenever these were available and accurate. Column "Max Neff" reports the maxiumum effective sample size over the SNPs available in the GWAS meta-analysis, which is a transformation of the total sample size of an imbalanced case-control analysis so that it matches the statistical power of a balanced analysis (i.e., 50% cases). Whenever possible, we computed the effective sample size separately for each underlying sample or study, followed by summation; per the recommendations by ref. [32</t>
    </r>
    <r>
      <rPr>
        <sz val="12"/>
        <color theme="1" tint="4.9989318521683403E-2"/>
        <rFont val="Times New Roman"/>
        <family val="1"/>
      </rPr>
      <t>].</t>
    </r>
  </si>
  <si>
    <t>Overlap w. UKB?</t>
  </si>
  <si>
    <t xml:space="preserve">Prevalence, heritability, and details on genome-wide association studies for the seven studied diseases																</t>
  </si>
  <si>
    <t>Ulcerative colitis and/or polyps</t>
  </si>
  <si>
    <t>[10–11]</t>
  </si>
  <si>
    <t>[10] Schabath MB, Cote ML. Cancer Progress and Priorities: Lung Cancer. Cancer Epidemiol Biomarkers Prev. 2019 Oct;28(10):1563-1579. doi: 10.1158/1055-9965.EPI-19-0221. PMID: 31575553; PMCID: PMC6777859.</t>
  </si>
  <si>
    <t>[11] Mydlo, JH &amp;  Godec, CJ (2015) Prostate Cancer - Science and Clinical Practice. Prostate Cancer, Science and Clinical Practice, Second Edition. Elsevier. URL: https://www.elsevier.com/books/prostate-cancer/mydlo/978-0-12-800077-9</t>
  </si>
  <si>
    <t>[12] Center for Disease Control. [Webpage last accessed on 4 March, 2024] https://www.cdc.gov/cancer/prostate/basic_info/risk_factors.htm</t>
  </si>
  <si>
    <r>
      <t>[13] American Psychiatric Association. (2021). The American Psychiatric Association Practice Guideline for the treatment of patients with schizophrenia</t>
    </r>
    <r>
      <rPr>
        <i/>
        <sz val="12"/>
        <color theme="1"/>
        <rFont val="Times New Roman"/>
        <family val="1"/>
      </rPr>
      <t>.</t>
    </r>
    <r>
      <rPr>
        <sz val="12"/>
        <color theme="1"/>
        <rFont val="Times New Roman"/>
        <family val="1"/>
      </rPr>
      <t xml:space="preserve"> American Psychiatric Association Publishing. https://doi.org/10.1176/appi.books.9780890424841</t>
    </r>
  </si>
  <si>
    <t>[14] McDonagh MS et al. Treatments for Schizophrenia in Adults: A Systematic Review [Internet]. Rockville (MD): Agency for Healthcare Research and Quality (US); 2017 Oct. Report No.: 17(18)-EHC031-EF. PMID: 29537779.</t>
  </si>
  <si>
    <t>[12–14]</t>
  </si>
  <si>
    <t>[15–17]</t>
  </si>
  <si>
    <t>[15] Center for Disease Control. [Webpage last accessed on 4 March, 2024] https://www.cdc.gov/diabetes/basics/risk-factors.html</t>
  </si>
  <si>
    <t>[16] Center for Disease Control. [Webpage last accessed on 4 March, 2024] https://www.cdc.gov/tobacco/campaign/tips/diseases/diabetes.html</t>
  </si>
  <si>
    <t>[17] American Diabetes Association. Standards of care in diabetes - 2023. Diabetes Care.</t>
  </si>
  <si>
    <t>Disease risk factors identified by review of the epidemiological literature and clinical guidelines</t>
  </si>
  <si>
    <t>Anxiety, Bipolar disorder, [Cannabis use]; Depression, Education, Family history*, Neuroticism, Other history of psychopathology (proxied by bipolar disorder, neuroticism score, and depression), Smoking, [Substance use]</t>
  </si>
  <si>
    <t>Alcohol consumption, BMI, Crohn's disease, Diabetes Type 1, [Diabetes Type 2], [Diet], Ever had bowel cancer screening, Family history, Irritable bowel syndrome (IBS), Physical inactivity, Polyp of colon, Smoking, Ulcerative colitis (and other non-infective gastro-enteritis and colitis)</t>
  </si>
  <si>
    <r>
      <rPr>
        <sz val="12"/>
        <rFont val="Times New Roman"/>
        <family val="1"/>
      </rPr>
      <t>Air pollution,</t>
    </r>
    <r>
      <rPr>
        <sz val="12"/>
        <color theme="1"/>
        <rFont val="Times New Roman"/>
        <family val="1"/>
      </rPr>
      <t xml:space="preserve"> Alcohol consumption, [APOE risk type], BMI, [Brain Injury], [Coronary artery disease], Depression, Diabetes Type 1, [Diabetes Type 2], Education, Family history, </t>
    </r>
    <r>
      <rPr>
        <sz val="12"/>
        <rFont val="Times New Roman"/>
        <family val="1"/>
      </rPr>
      <t>Hearing loss</t>
    </r>
    <r>
      <rPr>
        <sz val="12"/>
        <color theme="1"/>
        <rFont val="Times New Roman"/>
        <family val="1"/>
      </rPr>
      <t>, Hypertension, Physical inactivity, Smoking, Social isolation</t>
    </r>
  </si>
  <si>
    <t>Notes: The risk factors identified above were prioritized for inclusion in the polygenic disease model based on the UK Biobank data availability and questionnaire specificity. Diagnostic genetic testing was not considered for inclusion. Square brackets, e.g., [Diet], mark risk factors that were excluded either because of unsatisfactory data availability or data specificity. The following two comorbities were excluded from the list of risk factors to prevent endogeneity in the multi-disease contract: [Coronary artery disease] and [Diabetes Type 2]. * For schizophrenia, family history of "severe depression" was used as proxy.</t>
  </si>
  <si>
    <t>Panel B. Reason for risk factor exclusion</t>
  </si>
  <si>
    <t>Alcohol consumption, BMI, Depression, Diabetes Type 1, [Diabetes Type 2], [Diet], Education, Family history, Hypercholesterolemia, Hyperglycemia, Hypertension, Physical inactivity, Smoking, Social isolation</t>
  </si>
  <si>
    <t>Captured by the PGI: Risk type dummies were omitted because of perfect overlap with the PGI.</t>
  </si>
  <si>
    <t>Alcohol consumption, BMI,  Diabetes Type 1, [Diabetes Type 2], Ever had breast cancer screening / mammogram, Ever had hormonal replacement therapy, Family history, Hormonal/Oral contraceptives, Reproductive factors (age at menarche, age at menopause, age at first birth, number of live births), Physical inactivity, Smoking</t>
  </si>
  <si>
    <t>Model covariates (included in W)</t>
  </si>
  <si>
    <t>Mean</t>
  </si>
  <si>
    <t>Sex (1 = Male)</t>
  </si>
  <si>
    <t>N = 175,148</t>
  </si>
  <si>
    <t>N = 178,128</t>
  </si>
  <si>
    <t>Prop. Cases</t>
  </si>
  <si>
    <t>Notes: "Prop. Cases" reports the sample proportion of cases (as decimal). * For schizophrenia, family history of "severe depression" was used as proxy.</t>
  </si>
  <si>
    <t>0.009 (0.002)*</t>
  </si>
  <si>
    <t>0.003 (0.002)</t>
  </si>
  <si>
    <t>0.019 (0.002)*</t>
  </si>
  <si>
    <t>0.035 (0.002)*</t>
  </si>
  <si>
    <t>0.029 (0.002)*</t>
  </si>
  <si>
    <t>0.025 (0.002)*</t>
  </si>
  <si>
    <t>0.005 (0.002)</t>
  </si>
  <si>
    <t>0.022 (0.002)*</t>
  </si>
  <si>
    <t>0.028 (0.002)*</t>
  </si>
  <si>
    <t>0.011 (0.002)*</t>
  </si>
  <si>
    <t>0.014 (0.002)*</t>
  </si>
  <si>
    <t>-0.001 (0.002)</t>
  </si>
  <si>
    <t>0.033 (0.002)*</t>
  </si>
  <si>
    <t>0.032 (0.002)*</t>
  </si>
  <si>
    <t>0.034 (0.002)*</t>
  </si>
  <si>
    <t>0.199 (0.001)*</t>
  </si>
  <si>
    <t>0.015 (0.002)*</t>
  </si>
  <si>
    <t>-0.006 (0.002)*</t>
  </si>
  <si>
    <t>0.005 (0.002)*</t>
  </si>
  <si>
    <t>0.017 (0.002)*</t>
  </si>
  <si>
    <r>
      <t xml:space="preserve">Notes: * denotes two-sided </t>
    </r>
    <r>
      <rPr>
        <i/>
        <sz val="12"/>
        <rFont val="Times New Roman"/>
        <family val="1"/>
      </rPr>
      <t>P</t>
    </r>
    <r>
      <rPr>
        <sz val="12"/>
        <rFont val="Times New Roman"/>
        <family val="1"/>
      </rPr>
      <t xml:space="preserve"> value &lt; 0.001. † The risk taking question (RISK; UKB field 2040) was assayed with the question "Would you describe yourself as someone who takes risks?" (Yes / No). For participants with repeated measurements, we found that almost no individuals switched answers and therefore decided to code everyone who ever answered "No" as 0, and those consistently answering "Yes" as 1.</t>
    </r>
  </si>
  <si>
    <r>
      <t>100063</t>
    </r>
    <r>
      <rPr>
        <b/>
        <sz val="12"/>
        <color theme="1"/>
        <rFont val="Times New Roman"/>
        <family val="1"/>
      </rPr>
      <t>†</t>
    </r>
    <r>
      <rPr>
        <sz val="12"/>
        <color theme="1"/>
        <rFont val="Times New Roman"/>
        <family val="1"/>
      </rPr>
      <t xml:space="preserve"> [1]</t>
    </r>
  </si>
  <si>
    <t>100051 † [2]</t>
  </si>
  <si>
    <t>UKB category (†), field(s)</t>
  </si>
  <si>
    <t>31; 22001</t>
  </si>
  <si>
    <t>100058 †; 20116</t>
  </si>
  <si>
    <t>6164; 864; 884</t>
  </si>
  <si>
    <t xml:space="preserve">24016; 24017; 24018; 24003	</t>
  </si>
  <si>
    <t xml:space="preserve">24019; 24005	</t>
  </si>
  <si>
    <t xml:space="preserve">2090; 2100 </t>
  </si>
  <si>
    <t>1920-1990; 2010-2030</t>
  </si>
  <si>
    <t>2724; 3591</t>
  </si>
  <si>
    <t>2824; 3581</t>
  </si>
  <si>
    <t>Genetic and trait correlation estimates</t>
  </si>
  <si>
    <t>0.071 (0.017)*</t>
  </si>
  <si>
    <t>0.037 (0.018)</t>
  </si>
  <si>
    <t>0.094 (0.011)*</t>
  </si>
  <si>
    <t>0.194 (0.009)*</t>
  </si>
  <si>
    <t>0.093 (0.007)*</t>
  </si>
  <si>
    <t>0.041 (0.018)</t>
  </si>
  <si>
    <t>0.092 (0.01)*</t>
  </si>
  <si>
    <t>0.072 (0.006)*</t>
  </si>
  <si>
    <t>0.172 (0.031)*</t>
  </si>
  <si>
    <t>0.042 (0.029)</t>
  </si>
  <si>
    <t>0.042 (0.026)</t>
  </si>
  <si>
    <t>0.124 (0.015)*</t>
  </si>
  <si>
    <t>-0.016 (0.026)</t>
  </si>
  <si>
    <t>0.194 (0.01)*</t>
  </si>
  <si>
    <t>0.113 (0.008)*</t>
  </si>
  <si>
    <t>0.142 (0.007)*</t>
  </si>
  <si>
    <t>0.429 (0.004)*</t>
  </si>
  <si>
    <t>0.045 (0.007)*</t>
  </si>
  <si>
    <t>-0.038 (0.01)*</t>
  </si>
  <si>
    <t>0.009 (0.006)</t>
  </si>
  <si>
    <t>0.061 (0.003)*</t>
  </si>
  <si>
    <t>-0.023 (0.006)*</t>
  </si>
  <si>
    <t>0.048 (0.014)*</t>
  </si>
  <si>
    <t>0.041 (0.004)*</t>
  </si>
  <si>
    <t>0 (0.002)</t>
  </si>
  <si>
    <t>-0.01 (0.002)*</t>
  </si>
  <si>
    <t>Panel A. Correlations (tetrachoric rho, observed trait)</t>
  </si>
  <si>
    <t>0.100 (0.007)*</t>
  </si>
  <si>
    <t>0.000 (0.006)</t>
  </si>
  <si>
    <t>0.210 (0.015)*</t>
  </si>
  <si>
    <t>0.024 (0.045)</t>
  </si>
  <si>
    <t>0.118 (0.018)*</t>
  </si>
  <si>
    <t>0.387 (0.037)*</t>
  </si>
  <si>
    <t>0.042 (0.028)</t>
  </si>
  <si>
    <t>0.018 (0.033)</t>
  </si>
  <si>
    <t>0.152 (0.031)*</t>
  </si>
  <si>
    <t>-0.007 (0.043)</t>
  </si>
  <si>
    <t>0.068 (0.029)</t>
  </si>
  <si>
    <t>0.007 (0.035)</t>
  </si>
  <si>
    <t>0.089 (0.039)</t>
  </si>
  <si>
    <t>0.033 (0.031)</t>
  </si>
  <si>
    <t>-0.015 (0.026)</t>
  </si>
  <si>
    <t>0.016 (0.026)</t>
  </si>
  <si>
    <t>0.017 (0.019)</t>
  </si>
  <si>
    <t>0.004 (0.027)</t>
  </si>
  <si>
    <t>0.082 (0.034)</t>
  </si>
  <si>
    <t>-0.004 (0.028)</t>
  </si>
  <si>
    <t>-0.034 (0.021)</t>
  </si>
  <si>
    <t>-0.022 (0.025)</t>
  </si>
  <si>
    <t>-0.011 (0.029)</t>
  </si>
  <si>
    <t>-0.046 (0.035)</t>
  </si>
  <si>
    <t>0.223 (0.021)*</t>
  </si>
  <si>
    <t>0.020 (0.054)</t>
  </si>
  <si>
    <t>0.038 (0.040)</t>
  </si>
  <si>
    <t>0.065 (0.040)</t>
  </si>
  <si>
    <t>0.050 (0.040)</t>
  </si>
  <si>
    <t>-0.050 (0.029)</t>
  </si>
  <si>
    <t>0.017 (0.030)</t>
  </si>
  <si>
    <t>Multi-disease contract (males)</t>
  </si>
  <si>
    <t>Multi-disease contract (females)</t>
  </si>
  <si>
    <t>Scenario 1</t>
  </si>
  <si>
    <t>Scenario 2</t>
  </si>
  <si>
    <t>Scenario 3L</t>
  </si>
  <si>
    <t>Scenario 3U</t>
  </si>
  <si>
    <t>95% CI L</t>
  </si>
  <si>
    <t>95% CI U</t>
  </si>
  <si>
    <t>No individual underwriting by insurers (same premium for all)</t>
  </si>
  <si>
    <t>Standard risk class (r = 0.75–1.25 of full sample mean)</t>
  </si>
  <si>
    <t>High high class (r = 1.75–2.25 of full sample mean)</t>
  </si>
  <si>
    <r>
      <t>t</t>
    </r>
    <r>
      <rPr>
        <i/>
        <vertAlign val="subscript"/>
        <sz val="12"/>
        <color theme="1"/>
        <rFont val="Times New Roman"/>
        <family val="1"/>
      </rPr>
      <t>80</t>
    </r>
  </si>
  <si>
    <t>Supplementary Table 5. Sample descriptive statistics</t>
  </si>
  <si>
    <t>Supplementary Table 4. Model covariates (included in W)</t>
  </si>
  <si>
    <t>Supplementary Table 3. Disease risk factors identified by review of the epidemiological literature and clinical guidelines</t>
  </si>
  <si>
    <t>Supplementary Table 2. Summary of Phecode mapping from ICD codes</t>
  </si>
  <si>
    <t>Supplementary Table 1 Prevalence, heritability, and details on genome-wide association studies for the seven studied diseases</t>
  </si>
  <si>
    <t>Supplementary Table 6. Phenotypic and genetic correlation estimates</t>
  </si>
  <si>
    <r>
      <t>Minimum implicit taxes up to the 80th percentile (</t>
    </r>
    <r>
      <rPr>
        <i/>
        <sz val="12"/>
        <color theme="1"/>
        <rFont val="Times New Roman"/>
        <family val="1"/>
      </rPr>
      <t>t</t>
    </r>
    <r>
      <rPr>
        <vertAlign val="subscript"/>
        <sz val="12"/>
        <color theme="1"/>
        <rFont val="Times New Roman"/>
        <family val="1"/>
      </rPr>
      <t>80</t>
    </r>
    <r>
      <rPr>
        <sz val="12"/>
        <color theme="1"/>
        <rFont val="Times New Roman"/>
        <family val="1"/>
      </rPr>
      <t>) w. confidence intervals for both the standard and high risk class</t>
    </r>
  </si>
  <si>
    <r>
      <t>Supplementary Table 7. Minimum implicit taxes up to the 80th percentile (</t>
    </r>
    <r>
      <rPr>
        <b/>
        <i/>
        <sz val="12"/>
        <color theme="1"/>
        <rFont val="Times New Roman"/>
        <family val="1"/>
      </rPr>
      <t>t</t>
    </r>
    <r>
      <rPr>
        <b/>
        <i/>
        <vertAlign val="subscript"/>
        <sz val="12"/>
        <color theme="1"/>
        <rFont val="Times New Roman"/>
        <family val="1"/>
      </rPr>
      <t>80</t>
    </r>
    <r>
      <rPr>
        <b/>
        <sz val="12"/>
        <color theme="1"/>
        <rFont val="Times New Roman"/>
        <family val="1"/>
      </rPr>
      <t xml:space="preserve">) w. confidence intervals for both the standard and high risk class			</t>
    </r>
  </si>
  <si>
    <r>
      <t>Notes: "95% CI L" and  "95% CI U", respectively, show the lower and upper bound of the 95% confidence interval around  the minimum implicit tax up to the 80th percentile (</t>
    </r>
    <r>
      <rPr>
        <i/>
        <sz val="12"/>
        <color theme="1"/>
        <rFont val="Times New Roman"/>
        <family val="1"/>
      </rPr>
      <t>t</t>
    </r>
    <r>
      <rPr>
        <vertAlign val="subscript"/>
        <sz val="12"/>
        <color theme="1"/>
        <rFont val="Times New Roman"/>
        <family val="1"/>
      </rPr>
      <t>80</t>
    </r>
    <r>
      <rPr>
        <sz val="12"/>
        <color theme="1"/>
        <rFont val="Times New Roman"/>
        <family val="1"/>
      </rPr>
      <t>) derived by bootstrap (199 iterations). Note that the exploding implicit taxes in a small number of cells is caused by division by a small number, which can happen for diseases with especially low prevalence and high heritability.</t>
    </r>
  </si>
  <si>
    <t>Panel D. High risk class (Moderate take-up Scenario – 50% take-up of genetic testing)</t>
  </si>
  <si>
    <t>Panel A. Standard risk class (baseline Scenario – 100% take-up of genetic testing)</t>
  </si>
  <si>
    <t>Panel B. High risk class (baseline Scenario – 100% take-up of genetic testing)</t>
  </si>
  <si>
    <t>Panel C. Standard risk class (Moderate take-up Scenario – 50% take-up of genetic testing)</t>
  </si>
  <si>
    <t>Panel E. Standard risk class (Low take-up Scenario – 10% take-up of genetic testing)</t>
  </si>
  <si>
    <t>Panel F. High risk class (Low take-up Scenario – 10% take-up of genetic testing)</t>
  </si>
  <si>
    <t>Age adjusted</t>
  </si>
  <si>
    <t>Yes - adjusted to a</t>
  </si>
  <si>
    <t>Fixed at age a (= 65)</t>
  </si>
  <si>
    <t>Notes: Column "Age adjusted" reports whether the covariate values were adjusted to age 65 when predicting disease risk, as described in Online Appendix C.  * The "Linked electronic health record sources" were: a. inpatient hospital records, b. primary care records, c. cancer registrations, d. death registrations. ** For schizophrenia, family history of "severe depression" was used as proxy. † Code refers to a data category (instead of a single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</si>
</sst>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7" x14ac:knownFonts="1">
    <font>
      <sz val="12"/>
      <color theme="1"/>
      <name val="Calibri"/>
      <family val="2"/>
      <scheme val="minor"/>
    </font>
    <font>
      <b/>
      <sz val="12"/>
      <color theme="1"/>
      <name val="Times New Roman"/>
      <family val="1"/>
    </font>
    <font>
      <sz val="12"/>
      <color theme="1"/>
      <name val="Times New Roman"/>
      <family val="1"/>
    </font>
    <font>
      <i/>
      <sz val="12"/>
      <color theme="1"/>
      <name val="Times New Roman"/>
      <family val="1"/>
    </font>
    <font>
      <sz val="8"/>
      <name val="Calibri"/>
      <family val="2"/>
      <scheme val="minor"/>
    </font>
    <font>
      <u/>
      <sz val="12"/>
      <color theme="1"/>
      <name val="Times New Roman"/>
      <family val="1"/>
    </font>
    <font>
      <sz val="12"/>
      <name val="Times New Roman"/>
      <family val="1"/>
    </font>
    <font>
      <vertAlign val="superscript"/>
      <sz val="12"/>
      <color theme="1"/>
      <name val="Times New Roman"/>
      <family val="1"/>
    </font>
    <font>
      <i/>
      <sz val="12"/>
      <name val="Times New Roman"/>
      <family val="1"/>
    </font>
    <font>
      <sz val="12"/>
      <color theme="1" tint="4.9989318521683403E-2"/>
      <name val="Times New Roman"/>
      <family val="1"/>
    </font>
    <font>
      <sz val="12"/>
      <color rgb="FFFF0000"/>
      <name val="Times New Roman"/>
      <family val="1"/>
    </font>
    <font>
      <b/>
      <sz val="12"/>
      <name val="Times New Roman"/>
      <family val="1"/>
    </font>
    <font>
      <b/>
      <i/>
      <sz val="12"/>
      <color theme="1"/>
      <name val="Times New Roman"/>
      <family val="1"/>
    </font>
    <font>
      <i/>
      <vertAlign val="subscript"/>
      <sz val="12"/>
      <color theme="1"/>
      <name val="Times New Roman"/>
      <family val="1"/>
    </font>
    <font>
      <vertAlign val="subscript"/>
      <sz val="12"/>
      <color theme="1"/>
      <name val="Times New Roman"/>
      <family val="1"/>
    </font>
    <font>
      <sz val="12"/>
      <color theme="1"/>
      <name val="Calibri"/>
      <family val="2"/>
      <scheme val="minor"/>
    </font>
    <font>
      <b/>
      <i/>
      <vertAlign val="subscript"/>
      <sz val="12"/>
      <color theme="1"/>
      <name val="Times New Roman"/>
      <family val="1"/>
    </font>
  </fonts>
  <fills count="2">
    <fill>
      <patternFill patternType="none"/>
    </fill>
    <fill>
      <patternFill patternType="gray125"/>
    </fill>
  </fills>
  <borders count="6">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43" fontId="15" fillId="0" borderId="0" applyFont="0" applyFill="0" applyBorder="0" applyAlignment="0" applyProtection="0"/>
  </cellStyleXfs>
  <cellXfs count="156">
    <xf numFmtId="0" fontId="0" fillId="0" borderId="0" xfId="0"/>
    <xf numFmtId="0" fontId="2" fillId="0" borderId="0" xfId="0" applyFont="1" applyAlignment="1">
      <alignment vertical="top"/>
    </xf>
    <xf numFmtId="0" fontId="2" fillId="0" borderId="0" xfId="0" applyFont="1" applyAlignment="1">
      <alignment horizontal="center" vertical="top" wrapText="1"/>
    </xf>
    <xf numFmtId="9" fontId="2" fillId="0" borderId="0" xfId="0" applyNumberFormat="1" applyFont="1" applyAlignment="1">
      <alignment horizontal="center" vertical="top" wrapText="1"/>
    </xf>
    <xf numFmtId="0" fontId="1" fillId="0" borderId="0" xfId="0" applyFont="1" applyAlignment="1">
      <alignment vertical="top"/>
    </xf>
    <xf numFmtId="3" fontId="2" fillId="0" borderId="0" xfId="0" applyNumberFormat="1" applyFont="1" applyAlignment="1">
      <alignment horizontal="center" vertical="top" wrapText="1"/>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2" fillId="0" borderId="0" xfId="0" quotePrefix="1" applyFont="1" applyAlignment="1">
      <alignment horizontal="left" vertical="top" wrapText="1"/>
    </xf>
    <xf numFmtId="10" fontId="2" fillId="0" borderId="0" xfId="0" applyNumberFormat="1" applyFont="1" applyAlignment="1">
      <alignment horizontal="left" vertical="top"/>
    </xf>
    <xf numFmtId="49" fontId="2" fillId="0" borderId="0" xfId="0" applyNumberFormat="1" applyFont="1" applyAlignment="1">
      <alignment horizontal="center" vertical="top" wrapText="1"/>
    </xf>
    <xf numFmtId="49" fontId="2" fillId="0" borderId="0" xfId="0" quotePrefix="1" applyNumberFormat="1" applyFont="1" applyAlignment="1">
      <alignment horizontal="center" vertical="top" wrapText="1"/>
    </xf>
    <xf numFmtId="49" fontId="2" fillId="0" borderId="0" xfId="0" applyNumberFormat="1" applyFont="1" applyAlignment="1">
      <alignment horizontal="center" vertical="top"/>
    </xf>
    <xf numFmtId="0" fontId="2" fillId="0" borderId="0" xfId="0" applyFont="1" applyAlignment="1">
      <alignment vertical="center" wrapText="1"/>
    </xf>
    <xf numFmtId="0" fontId="2" fillId="0" borderId="0" xfId="0" applyFont="1" applyAlignment="1">
      <alignment vertical="top" wrapText="1"/>
    </xf>
    <xf numFmtId="10" fontId="2" fillId="0" borderId="0" xfId="0" applyNumberFormat="1" applyFont="1" applyAlignment="1">
      <alignment horizontal="left" vertical="top" wrapText="1"/>
    </xf>
    <xf numFmtId="0" fontId="2" fillId="0" borderId="1" xfId="0" applyFont="1" applyBorder="1" applyAlignment="1">
      <alignment vertical="top" wrapText="1"/>
    </xf>
    <xf numFmtId="0" fontId="2" fillId="0" borderId="2" xfId="0" applyFont="1" applyBorder="1" applyAlignment="1">
      <alignment horizontal="left" vertical="center" wrapText="1"/>
    </xf>
    <xf numFmtId="0" fontId="2" fillId="0" borderId="0" xfId="0" applyFont="1" applyAlignment="1">
      <alignment horizontal="left" vertical="top" wrapText="1"/>
    </xf>
    <xf numFmtId="0" fontId="2" fillId="0" borderId="0" xfId="0" applyFont="1" applyAlignment="1">
      <alignment horizontal="left" vertical="top"/>
    </xf>
    <xf numFmtId="49" fontId="6" fillId="0" borderId="0" xfId="0" quotePrefix="1" applyNumberFormat="1" applyFont="1" applyAlignment="1">
      <alignment horizontal="center" vertical="top" wrapText="1"/>
    </xf>
    <xf numFmtId="9" fontId="2" fillId="0" borderId="0" xfId="0" applyNumberFormat="1" applyFont="1" applyAlignment="1">
      <alignment horizontal="left" vertical="top" wrapText="1"/>
    </xf>
    <xf numFmtId="3" fontId="6" fillId="0" borderId="0" xfId="0" applyNumberFormat="1" applyFont="1" applyAlignment="1">
      <alignment horizontal="center" vertical="top" wrapText="1"/>
    </xf>
    <xf numFmtId="10" fontId="2" fillId="0" borderId="0" xfId="0" applyNumberFormat="1" applyFont="1" applyAlignment="1">
      <alignment horizontal="center" vertical="top" wrapText="1"/>
    </xf>
    <xf numFmtId="0" fontId="6" fillId="0" borderId="0" xfId="0" applyFont="1" applyAlignment="1">
      <alignment horizontal="left" vertical="top" wrapText="1"/>
    </xf>
    <xf numFmtId="49" fontId="6" fillId="0" borderId="0" xfId="0" applyNumberFormat="1" applyFont="1" applyAlignment="1">
      <alignment horizontal="center" vertical="top" wrapText="1"/>
    </xf>
    <xf numFmtId="0" fontId="2" fillId="0" borderId="2" xfId="0" applyFont="1" applyBorder="1" applyAlignment="1">
      <alignment horizontal="left" vertical="top"/>
    </xf>
    <xf numFmtId="0" fontId="2" fillId="0" borderId="2" xfId="0" applyFont="1" applyBorder="1" applyAlignment="1">
      <alignment horizontal="left" vertical="top" wrapText="1"/>
    </xf>
    <xf numFmtId="0" fontId="1" fillId="0" borderId="0" xfId="0" applyFont="1" applyAlignment="1">
      <alignment horizontal="left" vertical="top"/>
    </xf>
    <xf numFmtId="49" fontId="2" fillId="0" borderId="2" xfId="0" applyNumberFormat="1" applyFont="1" applyBorder="1" applyAlignment="1">
      <alignment horizontal="left" vertical="top"/>
    </xf>
    <xf numFmtId="49" fontId="2" fillId="0" borderId="0" xfId="0" applyNumberFormat="1" applyFont="1" applyAlignment="1">
      <alignment horizontal="left" vertical="top" wrapText="1"/>
    </xf>
    <xf numFmtId="0" fontId="2" fillId="0" borderId="0" xfId="0" quotePrefix="1" applyFont="1" applyAlignment="1">
      <alignment vertical="top" wrapText="1"/>
    </xf>
    <xf numFmtId="0" fontId="2" fillId="0" borderId="0" xfId="0" applyFont="1" applyAlignment="1">
      <alignment horizontal="center" vertical="center" wrapText="1"/>
    </xf>
    <xf numFmtId="0" fontId="2" fillId="0" borderId="0" xfId="0" quotePrefix="1" applyFont="1" applyAlignment="1">
      <alignment horizontal="center" vertical="center" wrapText="1"/>
    </xf>
    <xf numFmtId="49" fontId="2" fillId="0" borderId="0" xfId="0" quotePrefix="1"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center" vertical="center"/>
    </xf>
    <xf numFmtId="0" fontId="2" fillId="0" borderId="2" xfId="0" applyFont="1" applyBorder="1" applyAlignment="1">
      <alignment horizontal="center" vertical="top" wrapText="1"/>
    </xf>
    <xf numFmtId="0" fontId="1" fillId="0" borderId="0" xfId="0" applyFont="1" applyAlignment="1">
      <alignment vertical="top" wrapText="1"/>
    </xf>
    <xf numFmtId="0" fontId="1" fillId="0" borderId="0" xfId="0" applyFont="1" applyAlignment="1">
      <alignment horizontal="left" vertical="top" wrapText="1"/>
    </xf>
    <xf numFmtId="0" fontId="2" fillId="0" borderId="0" xfId="0" applyFont="1" applyAlignment="1">
      <alignment horizontal="center" vertical="top"/>
    </xf>
    <xf numFmtId="0" fontId="6" fillId="0" borderId="0" xfId="0" applyFont="1" applyAlignment="1">
      <alignment vertical="top" wrapText="1"/>
    </xf>
    <xf numFmtId="0" fontId="6" fillId="0" borderId="0" xfId="0" applyFont="1" applyAlignment="1">
      <alignment vertical="top"/>
    </xf>
    <xf numFmtId="0" fontId="6" fillId="0" borderId="0" xfId="0" quotePrefix="1" applyFont="1" applyAlignment="1">
      <alignment horizontal="center" vertical="center" wrapText="1"/>
    </xf>
    <xf numFmtId="0" fontId="6" fillId="0" borderId="0" xfId="0" applyFont="1" applyAlignment="1">
      <alignment horizontal="center" vertical="center" wrapText="1"/>
    </xf>
    <xf numFmtId="49" fontId="6" fillId="0" borderId="0" xfId="0" quotePrefix="1" applyNumberFormat="1" applyFont="1" applyAlignment="1">
      <alignment horizontal="left" vertical="top" wrapText="1"/>
    </xf>
    <xf numFmtId="10" fontId="6" fillId="0" borderId="0" xfId="0" applyNumberFormat="1" applyFont="1" applyAlignment="1">
      <alignment horizontal="center" vertical="top" wrapText="1"/>
    </xf>
    <xf numFmtId="0" fontId="2" fillId="0" borderId="0" xfId="0" applyFont="1"/>
    <xf numFmtId="0" fontId="2" fillId="0" borderId="0" xfId="0" applyFont="1" applyAlignment="1">
      <alignment horizontal="center"/>
    </xf>
    <xf numFmtId="0" fontId="6" fillId="0" borderId="0" xfId="0" applyFont="1" applyAlignment="1">
      <alignment horizontal="center" vertical="top" wrapText="1"/>
    </xf>
    <xf numFmtId="0" fontId="6" fillId="0" borderId="0" xfId="0" quotePrefix="1" applyFont="1" applyAlignment="1">
      <alignment horizontal="left" vertical="top" wrapText="1"/>
    </xf>
    <xf numFmtId="9" fontId="6" fillId="0" borderId="0" xfId="0" quotePrefix="1" applyNumberFormat="1" applyFont="1" applyAlignment="1">
      <alignment horizontal="center" vertical="top" wrapText="1"/>
    </xf>
    <xf numFmtId="9" fontId="2" fillId="0" borderId="0" xfId="0" quotePrefix="1" applyNumberFormat="1" applyFont="1" applyAlignment="1">
      <alignment horizontal="left" vertical="top" wrapText="1"/>
    </xf>
    <xf numFmtId="9" fontId="6" fillId="0" borderId="0" xfId="0" applyNumberFormat="1" applyFont="1" applyAlignment="1">
      <alignment horizontal="left" vertical="top" wrapText="1"/>
    </xf>
    <xf numFmtId="9" fontId="6" fillId="0" borderId="0" xfId="0" applyNumberFormat="1" applyFont="1" applyAlignment="1">
      <alignment horizontal="center" vertical="top" wrapText="1"/>
    </xf>
    <xf numFmtId="10" fontId="2" fillId="0" borderId="2" xfId="0" applyNumberFormat="1" applyFont="1" applyBorder="1" applyAlignment="1">
      <alignment horizontal="left" vertical="center" wrapText="1"/>
    </xf>
    <xf numFmtId="49" fontId="2" fillId="0" borderId="2" xfId="0" applyNumberFormat="1" applyFont="1" applyBorder="1" applyAlignment="1">
      <alignment horizontal="center" vertical="center" wrapText="1"/>
    </xf>
    <xf numFmtId="3" fontId="6" fillId="0" borderId="2" xfId="0" applyNumberFormat="1" applyFont="1" applyBorder="1" applyAlignment="1">
      <alignment horizontal="center" vertical="center" wrapText="1"/>
    </xf>
    <xf numFmtId="10" fontId="6" fillId="0" borderId="2"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quotePrefix="1" applyFont="1" applyBorder="1" applyAlignment="1">
      <alignment horizontal="center" vertical="center" wrapText="1"/>
    </xf>
    <xf numFmtId="0" fontId="2" fillId="0" borderId="3" xfId="0" applyFont="1" applyBorder="1" applyAlignment="1">
      <alignment vertical="top" wrapText="1"/>
    </xf>
    <xf numFmtId="49" fontId="2" fillId="0" borderId="3" xfId="0" applyNumberFormat="1" applyFont="1" applyBorder="1" applyAlignment="1">
      <alignment horizontal="left" vertical="top" wrapText="1"/>
    </xf>
    <xf numFmtId="0" fontId="6" fillId="0" borderId="0" xfId="0" quotePrefix="1" applyFont="1" applyAlignment="1">
      <alignment vertical="top" wrapText="1"/>
    </xf>
    <xf numFmtId="0" fontId="6" fillId="0" borderId="1" xfId="0" quotePrefix="1" applyFont="1" applyBorder="1" applyAlignment="1">
      <alignment vertical="top" wrapText="1"/>
    </xf>
    <xf numFmtId="0" fontId="6" fillId="0" borderId="3" xfId="0" quotePrefix="1" applyFont="1" applyBorder="1" applyAlignment="1">
      <alignment vertical="top"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 xfId="0" applyFont="1" applyBorder="1" applyAlignment="1">
      <alignment horizontal="center" vertical="center"/>
    </xf>
    <xf numFmtId="0" fontId="2" fillId="0" borderId="0" xfId="0" quotePrefix="1" applyFont="1" applyAlignment="1">
      <alignment horizontal="center" vertical="center"/>
    </xf>
    <xf numFmtId="0" fontId="2" fillId="0" borderId="2" xfId="0" applyFont="1" applyBorder="1" applyAlignment="1">
      <alignment vertical="top" wrapText="1"/>
    </xf>
    <xf numFmtId="0" fontId="2" fillId="0" borderId="0" xfId="0" quotePrefix="1" applyFont="1" applyAlignment="1">
      <alignment horizontal="center" vertical="top" wrapText="1"/>
    </xf>
    <xf numFmtId="0" fontId="2" fillId="0" borderId="0" xfId="0" applyFont="1" applyAlignment="1">
      <alignment horizontal="left" vertical="center" wrapText="1"/>
    </xf>
    <xf numFmtId="3" fontId="2" fillId="0" borderId="0" xfId="0" applyNumberFormat="1" applyFont="1" applyAlignment="1">
      <alignment horizontal="center" vertical="center" wrapText="1"/>
    </xf>
    <xf numFmtId="0" fontId="10" fillId="0" borderId="0" xfId="0" applyFont="1" applyAlignment="1">
      <alignment vertical="top"/>
    </xf>
    <xf numFmtId="0" fontId="10" fillId="0" borderId="0" xfId="0" applyFont="1" applyAlignment="1">
      <alignment horizontal="left" vertical="top"/>
    </xf>
    <xf numFmtId="49" fontId="10" fillId="0" borderId="0" xfId="0" applyNumberFormat="1" applyFont="1" applyAlignment="1">
      <alignment horizontal="center" vertical="top"/>
    </xf>
    <xf numFmtId="10" fontId="10" fillId="0" borderId="0" xfId="0" applyNumberFormat="1" applyFont="1" applyAlignment="1">
      <alignment horizontal="left" vertical="top"/>
    </xf>
    <xf numFmtId="0" fontId="10" fillId="0" borderId="0" xfId="0" applyFont="1" applyAlignment="1">
      <alignment horizontal="center" vertical="top" wrapText="1"/>
    </xf>
    <xf numFmtId="49" fontId="10" fillId="0" borderId="0" xfId="0" applyNumberFormat="1" applyFont="1" applyAlignment="1">
      <alignment horizontal="center" vertical="top" wrapText="1"/>
    </xf>
    <xf numFmtId="0" fontId="10" fillId="0" borderId="0" xfId="0" applyFont="1" applyAlignment="1">
      <alignment horizontal="left" vertical="top" wrapText="1"/>
    </xf>
    <xf numFmtId="3" fontId="10" fillId="0" borderId="0" xfId="0" applyNumberFormat="1" applyFont="1" applyAlignment="1">
      <alignment horizontal="center" vertical="top" wrapText="1"/>
    </xf>
    <xf numFmtId="10" fontId="10" fillId="0" borderId="0" xfId="0" applyNumberFormat="1" applyFont="1" applyAlignment="1">
      <alignment horizontal="center" vertical="top" wrapText="1"/>
    </xf>
    <xf numFmtId="0" fontId="6" fillId="0" borderId="0" xfId="0" applyFont="1" applyAlignment="1">
      <alignment horizontal="left" vertical="top"/>
    </xf>
    <xf numFmtId="49" fontId="6" fillId="0" borderId="0" xfId="0" applyNumberFormat="1" applyFont="1" applyAlignment="1">
      <alignment horizontal="center" vertical="top"/>
    </xf>
    <xf numFmtId="10" fontId="6" fillId="0" borderId="0" xfId="0" applyNumberFormat="1" applyFont="1" applyAlignment="1">
      <alignment horizontal="left" vertical="top"/>
    </xf>
    <xf numFmtId="10" fontId="6" fillId="0" borderId="0" xfId="0" applyNumberFormat="1" applyFont="1" applyAlignment="1">
      <alignment horizontal="left" vertical="top" wrapText="1"/>
    </xf>
    <xf numFmtId="9" fontId="6" fillId="0" borderId="0" xfId="0" quotePrefix="1" applyNumberFormat="1" applyFont="1" applyAlignment="1">
      <alignment horizontal="left" vertical="top" wrapText="1"/>
    </xf>
    <xf numFmtId="0" fontId="6" fillId="0" borderId="1" xfId="0" applyFont="1" applyBorder="1" applyAlignment="1">
      <alignment horizontal="center"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10" fontId="6" fillId="0" borderId="1" xfId="0" applyNumberFormat="1" applyFont="1" applyBorder="1" applyAlignment="1">
      <alignment horizontal="left" vertical="top" wrapText="1"/>
    </xf>
    <xf numFmtId="49" fontId="6" fillId="0" borderId="1" xfId="0" applyNumberFormat="1" applyFont="1" applyBorder="1" applyAlignment="1">
      <alignment horizontal="center" vertical="top" wrapText="1"/>
    </xf>
    <xf numFmtId="9" fontId="6" fillId="0" borderId="1" xfId="0" applyNumberFormat="1" applyFont="1" applyBorder="1" applyAlignment="1">
      <alignment horizontal="center" vertical="top" wrapText="1"/>
    </xf>
    <xf numFmtId="3" fontId="6" fillId="0" borderId="1" xfId="0" applyNumberFormat="1" applyFont="1" applyBorder="1" applyAlignment="1">
      <alignment horizontal="center" vertical="top" wrapText="1"/>
    </xf>
    <xf numFmtId="10" fontId="6" fillId="0" borderId="1" xfId="0" applyNumberFormat="1" applyFont="1" applyBorder="1" applyAlignment="1">
      <alignment horizontal="center" vertical="top" wrapText="1"/>
    </xf>
    <xf numFmtId="2" fontId="2" fillId="0" borderId="3" xfId="0" applyNumberFormat="1" applyFont="1" applyBorder="1" applyAlignment="1">
      <alignment horizontal="center" vertical="center"/>
    </xf>
    <xf numFmtId="2" fontId="2" fillId="0" borderId="0" xfId="0" applyNumberFormat="1" applyFont="1" applyAlignment="1">
      <alignment horizontal="center" vertical="center"/>
    </xf>
    <xf numFmtId="2" fontId="2" fillId="0" borderId="1" xfId="0" applyNumberFormat="1" applyFont="1" applyBorder="1" applyAlignment="1">
      <alignment horizontal="center" vertical="center"/>
    </xf>
    <xf numFmtId="0" fontId="10" fillId="0" borderId="0" xfId="0" applyFont="1"/>
    <xf numFmtId="0" fontId="2" fillId="0" borderId="1" xfId="0" quotePrefix="1" applyFont="1" applyBorder="1" applyAlignment="1">
      <alignment horizontal="center" vertical="center"/>
    </xf>
    <xf numFmtId="0" fontId="10" fillId="0" borderId="0" xfId="0" applyFont="1" applyAlignment="1">
      <alignment horizontal="left"/>
    </xf>
    <xf numFmtId="2" fontId="2" fillId="0" borderId="2" xfId="0" applyNumberFormat="1" applyFont="1" applyBorder="1" applyAlignment="1">
      <alignment horizontal="center" vertical="center" wrapText="1"/>
    </xf>
    <xf numFmtId="0" fontId="6" fillId="0" borderId="0" xfId="0" applyFont="1" applyAlignment="1">
      <alignment horizontal="center"/>
    </xf>
    <xf numFmtId="2" fontId="6" fillId="0" borderId="0" xfId="0" applyNumberFormat="1" applyFont="1" applyAlignment="1">
      <alignment horizontal="center" vertical="center"/>
    </xf>
    <xf numFmtId="0" fontId="6" fillId="0" borderId="4" xfId="0" applyFont="1" applyBorder="1" applyAlignment="1">
      <alignment horizontal="center"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2" fillId="0" borderId="3" xfId="0" applyFont="1" applyBorder="1" applyAlignment="1">
      <alignment wrapText="1"/>
    </xf>
    <xf numFmtId="0" fontId="2" fillId="0" borderId="0" xfId="0" applyFont="1" applyAlignment="1">
      <alignment wrapText="1"/>
    </xf>
    <xf numFmtId="0" fontId="6" fillId="0" borderId="0" xfId="0" applyFont="1" applyAlignment="1">
      <alignment wrapText="1"/>
    </xf>
    <xf numFmtId="0" fontId="2" fillId="0" borderId="0" xfId="0" quotePrefix="1" applyFont="1" applyAlignment="1">
      <alignment wrapText="1"/>
    </xf>
    <xf numFmtId="0" fontId="2" fillId="0" borderId="1" xfId="0" applyFont="1" applyBorder="1" applyAlignment="1">
      <alignment wrapText="1"/>
    </xf>
    <xf numFmtId="3" fontId="2" fillId="0" borderId="2" xfId="0" applyNumberFormat="1" applyFont="1" applyBorder="1" applyAlignment="1">
      <alignment horizontal="center" vertical="center" wrapText="1"/>
    </xf>
    <xf numFmtId="3" fontId="2" fillId="0" borderId="0" xfId="0" applyNumberFormat="1" applyFont="1" applyAlignment="1">
      <alignment horizontal="center" vertical="center"/>
    </xf>
    <xf numFmtId="3" fontId="2" fillId="0" borderId="1" xfId="0" applyNumberFormat="1" applyFont="1" applyBorder="1" applyAlignment="1">
      <alignment horizontal="center"/>
    </xf>
    <xf numFmtId="0" fontId="2" fillId="0" borderId="1" xfId="0" applyFont="1" applyBorder="1" applyAlignment="1">
      <alignment horizontal="left" vertical="center" wrapText="1"/>
    </xf>
    <xf numFmtId="0" fontId="2" fillId="0" borderId="1" xfId="0" applyFont="1" applyBorder="1" applyAlignment="1">
      <alignment horizontal="center"/>
    </xf>
    <xf numFmtId="0" fontId="6" fillId="0" borderId="0" xfId="0" applyFont="1"/>
    <xf numFmtId="0" fontId="2" fillId="0" borderId="3" xfId="0" applyFont="1" applyBorder="1" applyAlignment="1">
      <alignment horizontal="center" vertical="top"/>
    </xf>
    <xf numFmtId="0" fontId="2" fillId="0" borderId="3" xfId="0" applyFont="1" applyBorder="1" applyAlignment="1">
      <alignment vertical="top"/>
    </xf>
    <xf numFmtId="0" fontId="1" fillId="0" borderId="1" xfId="0" applyFont="1" applyBorder="1" applyAlignment="1">
      <alignment horizontal="center" vertical="top"/>
    </xf>
    <xf numFmtId="0" fontId="1" fillId="0" borderId="1" xfId="0" applyFont="1" applyBorder="1" applyAlignment="1">
      <alignment vertical="top"/>
    </xf>
    <xf numFmtId="0" fontId="2" fillId="0" borderId="2" xfId="0" applyFont="1" applyBorder="1" applyAlignment="1">
      <alignment horizontal="center"/>
    </xf>
    <xf numFmtId="0" fontId="2" fillId="0" borderId="2" xfId="0" applyFont="1" applyBorder="1"/>
    <xf numFmtId="0" fontId="3" fillId="0" borderId="0" xfId="0" applyFont="1" applyAlignment="1">
      <alignment horizontal="center"/>
    </xf>
    <xf numFmtId="164" fontId="2" fillId="0" borderId="0" xfId="0" applyNumberFormat="1" applyFont="1"/>
    <xf numFmtId="164" fontId="2" fillId="0" borderId="0" xfId="0" applyNumberFormat="1" applyFont="1" applyAlignment="1">
      <alignment horizontal="center"/>
    </xf>
    <xf numFmtId="164" fontId="2" fillId="0" borderId="0" xfId="1" applyNumberFormat="1" applyFont="1" applyFill="1" applyAlignment="1">
      <alignment horizontal="center"/>
    </xf>
    <xf numFmtId="0" fontId="1" fillId="0" borderId="1" xfId="0" applyFont="1" applyBorder="1" applyAlignment="1">
      <alignment horizontal="left" vertical="top"/>
    </xf>
    <xf numFmtId="0" fontId="2" fillId="0" borderId="3" xfId="0" applyFont="1" applyBorder="1" applyAlignment="1">
      <alignment horizontal="left" wrapText="1"/>
    </xf>
    <xf numFmtId="0" fontId="2" fillId="0" borderId="2" xfId="0" applyFont="1" applyBorder="1" applyAlignment="1">
      <alignment horizontal="center" vertical="top"/>
    </xf>
    <xf numFmtId="0" fontId="2" fillId="0" borderId="3" xfId="0" applyFont="1" applyBorder="1" applyAlignment="1">
      <alignment horizontal="left" vertical="top" wrapText="1"/>
    </xf>
    <xf numFmtId="0" fontId="2" fillId="0" borderId="0" xfId="0" applyFont="1" applyAlignment="1">
      <alignment horizontal="center" vertical="top" wrapText="1"/>
    </xf>
    <xf numFmtId="0" fontId="1" fillId="0" borderId="2" xfId="0" applyFont="1" applyBorder="1" applyAlignment="1">
      <alignment horizontal="center" vertical="top"/>
    </xf>
    <xf numFmtId="0" fontId="2" fillId="0" borderId="0" xfId="0" applyFont="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3" fontId="2" fillId="0" borderId="2" xfId="0" applyNumberFormat="1" applyFont="1" applyBorder="1" applyAlignment="1">
      <alignment horizontal="center" vertical="center" wrapText="1"/>
    </xf>
    <xf numFmtId="0" fontId="2" fillId="0" borderId="0" xfId="0" quotePrefix="1" applyFont="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center"/>
    </xf>
    <xf numFmtId="0" fontId="2" fillId="0" borderId="0" xfId="0" applyFont="1" applyAlignment="1">
      <alignment horizontal="center"/>
    </xf>
    <xf numFmtId="0" fontId="2" fillId="0" borderId="0" xfId="0" applyFont="1" applyAlignment="1">
      <alignment horizontal="left" vertical="top"/>
    </xf>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center"/>
    </xf>
    <xf numFmtId="0" fontId="6" fillId="0" borderId="3" xfId="0" applyFont="1" applyBorder="1" applyAlignment="1">
      <alignment horizontal="left" vertical="top" wrapText="1"/>
    </xf>
    <xf numFmtId="0" fontId="11" fillId="0" borderId="1" xfId="0" applyFont="1" applyBorder="1" applyAlignment="1">
      <alignment horizontal="left" vertical="center"/>
    </xf>
    <xf numFmtId="0" fontId="1" fillId="0" borderId="3" xfId="0" applyFont="1" applyBorder="1" applyAlignment="1">
      <alignment horizontal="center" vertical="center"/>
    </xf>
    <xf numFmtId="164" fontId="2" fillId="0" borderId="2" xfId="0" applyNumberFormat="1" applyFont="1" applyBorder="1" applyAlignment="1">
      <alignment horizontal="center"/>
    </xf>
    <xf numFmtId="164" fontId="3" fillId="0" borderId="3" xfId="0" applyNumberFormat="1" applyFont="1" applyBorder="1" applyAlignment="1">
      <alignment horizontal="center"/>
    </xf>
    <xf numFmtId="164" fontId="3" fillId="0" borderId="0" xfId="0" applyNumberFormat="1" applyFont="1" applyAlignment="1">
      <alignment horizontal="center"/>
    </xf>
    <xf numFmtId="0" fontId="1" fillId="0" borderId="1" xfId="0" applyFont="1" applyBorder="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612F3-78A2-2046-B66C-220A2C65B2CE}">
  <dimension ref="A1:B9"/>
  <sheetViews>
    <sheetView tabSelected="1" workbookViewId="0"/>
  </sheetViews>
  <sheetFormatPr baseColWidth="10" defaultRowHeight="16" x14ac:dyDescent="0.2"/>
  <cols>
    <col min="1" max="1" width="8.33203125" style="40" customWidth="1"/>
    <col min="2" max="2" width="94.1640625" style="1" customWidth="1"/>
    <col min="3" max="16384" width="10.83203125" style="1"/>
  </cols>
  <sheetData>
    <row r="1" spans="1:2" x14ac:dyDescent="0.2">
      <c r="A1" s="122" t="s">
        <v>356</v>
      </c>
      <c r="B1" s="123" t="s">
        <v>355</v>
      </c>
    </row>
    <row r="2" spans="1:2" x14ac:dyDescent="0.2">
      <c r="A2" s="40">
        <v>1</v>
      </c>
      <c r="B2" s="1" t="s">
        <v>361</v>
      </c>
    </row>
    <row r="3" spans="1:2" x14ac:dyDescent="0.2">
      <c r="A3" s="40">
        <v>2</v>
      </c>
      <c r="B3" s="1" t="s">
        <v>357</v>
      </c>
    </row>
    <row r="4" spans="1:2" x14ac:dyDescent="0.2">
      <c r="A4" s="40">
        <v>3</v>
      </c>
      <c r="B4" s="1" t="s">
        <v>374</v>
      </c>
    </row>
    <row r="5" spans="1:2" x14ac:dyDescent="0.2">
      <c r="A5" s="40">
        <v>4</v>
      </c>
      <c r="B5" s="19" t="s">
        <v>383</v>
      </c>
    </row>
    <row r="6" spans="1:2" x14ac:dyDescent="0.2">
      <c r="A6" s="40">
        <v>5</v>
      </c>
      <c r="B6" s="1" t="s">
        <v>358</v>
      </c>
    </row>
    <row r="7" spans="1:2" x14ac:dyDescent="0.2">
      <c r="A7" s="40">
        <v>6</v>
      </c>
      <c r="B7" s="1" t="s">
        <v>423</v>
      </c>
    </row>
    <row r="8" spans="1:2" ht="18" x14ac:dyDescent="0.2">
      <c r="A8" s="40">
        <v>7</v>
      </c>
      <c r="B8" s="1" t="s">
        <v>500</v>
      </c>
    </row>
    <row r="9" spans="1:2" x14ac:dyDescent="0.2">
      <c r="A9" s="120"/>
      <c r="B9" s="1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3C606-C175-5641-9228-D9A49305B6C4}">
  <sheetPr codeName="Sheet2"/>
  <dimension ref="A1:T44"/>
  <sheetViews>
    <sheetView zoomScaleNormal="100" workbookViewId="0">
      <selection sqref="A1:T1"/>
    </sheetView>
  </sheetViews>
  <sheetFormatPr baseColWidth="10" defaultRowHeight="16" x14ac:dyDescent="0.2"/>
  <cols>
    <col min="1" max="1" width="7.5" style="1" customWidth="1"/>
    <col min="2" max="2" width="20" style="1" bestFit="1" customWidth="1"/>
    <col min="3" max="3" width="5.83203125" style="1" customWidth="1"/>
    <col min="4" max="4" width="11.6640625" style="19" customWidth="1"/>
    <col min="5" max="5" width="25" style="12" customWidth="1"/>
    <col min="6" max="6" width="13.1640625" style="9" bestFit="1" customWidth="1"/>
    <col min="7" max="7" width="25" style="19" customWidth="1"/>
    <col min="8" max="8" width="19.1640625" style="9" bestFit="1" customWidth="1"/>
    <col min="9" max="9" width="11.6640625" style="2" customWidth="1"/>
    <col min="10" max="10" width="11.6640625" style="10" customWidth="1"/>
    <col min="11" max="11" width="25.33203125" style="18" customWidth="1"/>
    <col min="12" max="13" width="10" style="18" customWidth="1"/>
    <col min="14" max="14" width="28.1640625" style="18" customWidth="1"/>
    <col min="15" max="15" width="46.5" style="18" customWidth="1"/>
    <col min="16" max="19" width="10" style="5" customWidth="1"/>
    <col min="20" max="20" width="10" style="23" customWidth="1"/>
    <col min="21" max="16384" width="10.83203125" style="1"/>
  </cols>
  <sheetData>
    <row r="1" spans="1:20" x14ac:dyDescent="0.2">
      <c r="A1" s="130" t="s">
        <v>498</v>
      </c>
      <c r="B1" s="130"/>
      <c r="C1" s="130"/>
      <c r="D1" s="130"/>
      <c r="E1" s="130"/>
      <c r="F1" s="130"/>
      <c r="G1" s="130"/>
      <c r="H1" s="130"/>
      <c r="I1" s="130"/>
      <c r="J1" s="130"/>
      <c r="K1" s="130"/>
      <c r="L1" s="130"/>
      <c r="M1" s="130"/>
      <c r="N1" s="130"/>
      <c r="O1" s="130"/>
      <c r="P1" s="130"/>
      <c r="Q1" s="130"/>
      <c r="R1" s="130"/>
      <c r="S1" s="130"/>
      <c r="T1" s="130"/>
    </row>
    <row r="2" spans="1:20" s="13" customFormat="1" ht="36" x14ac:dyDescent="0.2">
      <c r="A2" s="6" t="s">
        <v>115</v>
      </c>
      <c r="B2" s="7" t="s">
        <v>100</v>
      </c>
      <c r="C2" s="7" t="s">
        <v>2</v>
      </c>
      <c r="D2" s="17" t="s">
        <v>47</v>
      </c>
      <c r="E2" s="55" t="s">
        <v>352</v>
      </c>
      <c r="F2" s="56" t="s">
        <v>104</v>
      </c>
      <c r="G2" s="55" t="s">
        <v>351</v>
      </c>
      <c r="H2" s="17" t="s">
        <v>105</v>
      </c>
      <c r="I2" s="56" t="s">
        <v>349</v>
      </c>
      <c r="J2" s="6" t="s">
        <v>350</v>
      </c>
      <c r="K2" s="17" t="s">
        <v>353</v>
      </c>
      <c r="L2" s="17" t="s">
        <v>35</v>
      </c>
      <c r="M2" s="17" t="s">
        <v>360</v>
      </c>
      <c r="N2" s="17" t="s">
        <v>348</v>
      </c>
      <c r="O2" s="17" t="s">
        <v>354</v>
      </c>
      <c r="P2" s="57" t="s">
        <v>106</v>
      </c>
      <c r="Q2" s="57" t="s">
        <v>107</v>
      </c>
      <c r="R2" s="57" t="s">
        <v>113</v>
      </c>
      <c r="S2" s="58" t="s">
        <v>36</v>
      </c>
      <c r="T2" s="57" t="s">
        <v>114</v>
      </c>
    </row>
    <row r="3" spans="1:20" s="14" customFormat="1" ht="51" x14ac:dyDescent="0.2">
      <c r="A3" s="2">
        <v>1</v>
      </c>
      <c r="B3" s="14" t="s">
        <v>13</v>
      </c>
      <c r="C3" s="14" t="s">
        <v>38</v>
      </c>
      <c r="D3" s="18" t="s">
        <v>347</v>
      </c>
      <c r="E3" s="8" t="s">
        <v>111</v>
      </c>
      <c r="F3" s="11" t="s">
        <v>109</v>
      </c>
      <c r="G3" s="8" t="s">
        <v>112</v>
      </c>
      <c r="H3" s="8" t="s">
        <v>110</v>
      </c>
      <c r="I3" s="25" t="s">
        <v>273</v>
      </c>
      <c r="J3" s="49" t="s">
        <v>275</v>
      </c>
      <c r="K3" s="18" t="s">
        <v>278</v>
      </c>
      <c r="L3" s="18" t="s">
        <v>108</v>
      </c>
      <c r="M3" s="18" t="s">
        <v>108</v>
      </c>
      <c r="N3" s="24" t="s">
        <v>279</v>
      </c>
      <c r="O3" s="24" t="s">
        <v>282</v>
      </c>
      <c r="P3" s="22">
        <v>41197</v>
      </c>
      <c r="Q3" s="22">
        <v>445030</v>
      </c>
      <c r="R3" s="22">
        <v>486227</v>
      </c>
      <c r="S3" s="46">
        <v>8.472791515074235E-2</v>
      </c>
      <c r="T3" s="22">
        <v>126275</v>
      </c>
    </row>
    <row r="4" spans="1:20" s="14" customFormat="1" ht="34" x14ac:dyDescent="0.2">
      <c r="A4" s="2">
        <v>2</v>
      </c>
      <c r="B4" s="14" t="s">
        <v>1</v>
      </c>
      <c r="C4" s="14" t="s">
        <v>24</v>
      </c>
      <c r="D4" s="18" t="s">
        <v>101</v>
      </c>
      <c r="E4" s="15" t="s">
        <v>37</v>
      </c>
      <c r="F4" s="10" t="s">
        <v>283</v>
      </c>
      <c r="G4" s="15" t="s">
        <v>31</v>
      </c>
      <c r="H4" s="18" t="s">
        <v>116</v>
      </c>
      <c r="I4" s="20" t="s">
        <v>288</v>
      </c>
      <c r="J4" s="3" t="s">
        <v>291</v>
      </c>
      <c r="K4" s="21" t="s">
        <v>284</v>
      </c>
      <c r="L4" s="21" t="s">
        <v>108</v>
      </c>
      <c r="M4" s="21" t="s">
        <v>30</v>
      </c>
      <c r="N4" s="52" t="s">
        <v>285</v>
      </c>
      <c r="O4" s="52" t="s">
        <v>286</v>
      </c>
      <c r="P4" s="5">
        <v>133384</v>
      </c>
      <c r="Q4" s="5">
        <v>113789</v>
      </c>
      <c r="R4" s="5">
        <v>247173</v>
      </c>
      <c r="S4" s="23">
        <v>0.5396382290946018</v>
      </c>
      <c r="T4" s="5">
        <v>236094</v>
      </c>
    </row>
    <row r="5" spans="1:20" s="14" customFormat="1" ht="68" x14ac:dyDescent="0.2">
      <c r="A5" s="2">
        <v>3</v>
      </c>
      <c r="B5" s="14" t="s">
        <v>10</v>
      </c>
      <c r="C5" s="14" t="s">
        <v>25</v>
      </c>
      <c r="D5" s="18" t="s">
        <v>347</v>
      </c>
      <c r="E5" s="15" t="s">
        <v>37</v>
      </c>
      <c r="F5" s="25" t="s">
        <v>296</v>
      </c>
      <c r="G5" s="15" t="s">
        <v>32</v>
      </c>
      <c r="H5" s="50" t="s">
        <v>297</v>
      </c>
      <c r="I5" s="10" t="s">
        <v>292</v>
      </c>
      <c r="J5" s="51" t="s">
        <v>298</v>
      </c>
      <c r="K5" s="21" t="s">
        <v>299</v>
      </c>
      <c r="L5" s="21" t="s">
        <v>108</v>
      </c>
      <c r="M5" s="21" t="s">
        <v>108</v>
      </c>
      <c r="N5" s="24" t="s">
        <v>294</v>
      </c>
      <c r="O5" s="53" t="s">
        <v>302</v>
      </c>
      <c r="P5" s="5">
        <v>56424</v>
      </c>
      <c r="Q5" s="5">
        <v>357721</v>
      </c>
      <c r="R5" s="5">
        <v>414145</v>
      </c>
      <c r="S5" s="23">
        <v>0.13624213741563945</v>
      </c>
      <c r="T5" s="5">
        <v>117486</v>
      </c>
    </row>
    <row r="6" spans="1:20" s="14" customFormat="1" ht="51" x14ac:dyDescent="0.2">
      <c r="A6" s="49">
        <v>4</v>
      </c>
      <c r="B6" s="41" t="s">
        <v>3</v>
      </c>
      <c r="C6" s="41" t="s">
        <v>26</v>
      </c>
      <c r="D6" s="24" t="s">
        <v>347</v>
      </c>
      <c r="E6" s="87" t="s">
        <v>41</v>
      </c>
      <c r="F6" s="20" t="s">
        <v>304</v>
      </c>
      <c r="G6" s="87" t="s">
        <v>42</v>
      </c>
      <c r="H6" s="24" t="s">
        <v>305</v>
      </c>
      <c r="I6" s="25" t="s">
        <v>307</v>
      </c>
      <c r="J6" s="54" t="s">
        <v>308</v>
      </c>
      <c r="K6" s="24" t="s">
        <v>309</v>
      </c>
      <c r="L6" s="53" t="s">
        <v>30</v>
      </c>
      <c r="M6" s="53" t="s">
        <v>29</v>
      </c>
      <c r="N6" s="24" t="s">
        <v>310</v>
      </c>
      <c r="O6" s="88" t="s">
        <v>311</v>
      </c>
      <c r="P6" s="22">
        <v>60801</v>
      </c>
      <c r="Q6" s="22">
        <v>123504</v>
      </c>
      <c r="R6" s="22">
        <v>184305</v>
      </c>
      <c r="S6" s="46">
        <v>0.32989338325059003</v>
      </c>
      <c r="T6" s="22">
        <v>162973</v>
      </c>
    </row>
    <row r="7" spans="1:20" s="14" customFormat="1" ht="34" x14ac:dyDescent="0.2">
      <c r="A7" s="49">
        <v>5</v>
      </c>
      <c r="B7" s="41" t="s">
        <v>11</v>
      </c>
      <c r="C7" s="41" t="s">
        <v>27</v>
      </c>
      <c r="D7" s="24" t="s">
        <v>102</v>
      </c>
      <c r="E7" s="87" t="s">
        <v>41</v>
      </c>
      <c r="F7" s="25" t="s">
        <v>316</v>
      </c>
      <c r="G7" s="87" t="s">
        <v>117</v>
      </c>
      <c r="H7" s="50" t="s">
        <v>318</v>
      </c>
      <c r="I7" s="25" t="s">
        <v>293</v>
      </c>
      <c r="J7" s="54" t="s">
        <v>315</v>
      </c>
      <c r="K7" s="53" t="s">
        <v>321</v>
      </c>
      <c r="L7" s="53" t="s">
        <v>108</v>
      </c>
      <c r="M7" s="53" t="s">
        <v>108</v>
      </c>
      <c r="N7" s="41" t="s">
        <v>322</v>
      </c>
      <c r="O7" s="41" t="s">
        <v>323</v>
      </c>
      <c r="P7" s="22">
        <v>79148</v>
      </c>
      <c r="Q7" s="22">
        <v>61106</v>
      </c>
      <c r="R7" s="22">
        <v>140254</v>
      </c>
      <c r="S7" s="46">
        <v>0.56431902120438637</v>
      </c>
      <c r="T7" s="22">
        <v>137933</v>
      </c>
    </row>
    <row r="8" spans="1:20" s="14" customFormat="1" ht="34" x14ac:dyDescent="0.2">
      <c r="A8" s="49">
        <v>6</v>
      </c>
      <c r="B8" s="41" t="s">
        <v>15</v>
      </c>
      <c r="C8" s="41" t="s">
        <v>28</v>
      </c>
      <c r="D8" s="24" t="s">
        <v>347</v>
      </c>
      <c r="E8" s="87" t="s">
        <v>103</v>
      </c>
      <c r="F8" s="20" t="s">
        <v>325</v>
      </c>
      <c r="G8" s="87" t="s">
        <v>34</v>
      </c>
      <c r="H8" s="87" t="s">
        <v>326</v>
      </c>
      <c r="I8" s="25" t="s">
        <v>328</v>
      </c>
      <c r="J8" s="54" t="s">
        <v>332</v>
      </c>
      <c r="K8" s="53" t="s">
        <v>329</v>
      </c>
      <c r="L8" s="53" t="s">
        <v>108</v>
      </c>
      <c r="M8" s="53" t="s">
        <v>30</v>
      </c>
      <c r="N8" s="53" t="s">
        <v>329</v>
      </c>
      <c r="O8" s="88" t="s">
        <v>330</v>
      </c>
      <c r="P8" s="22">
        <v>67390</v>
      </c>
      <c r="Q8" s="22">
        <v>94015</v>
      </c>
      <c r="R8" s="22">
        <v>161405</v>
      </c>
      <c r="S8" s="46">
        <v>0.41752114246770544</v>
      </c>
      <c r="T8" s="22">
        <v>157013</v>
      </c>
    </row>
    <row r="9" spans="1:20" s="14" customFormat="1" ht="51" x14ac:dyDescent="0.2">
      <c r="A9" s="89">
        <v>7</v>
      </c>
      <c r="B9" s="90" t="s">
        <v>16</v>
      </c>
      <c r="C9" s="90" t="s">
        <v>39</v>
      </c>
      <c r="D9" s="91" t="s">
        <v>347</v>
      </c>
      <c r="E9" s="92" t="s">
        <v>40</v>
      </c>
      <c r="F9" s="93" t="s">
        <v>334</v>
      </c>
      <c r="G9" s="92" t="s">
        <v>33</v>
      </c>
      <c r="H9" s="91" t="s">
        <v>338</v>
      </c>
      <c r="I9" s="93" t="s">
        <v>339</v>
      </c>
      <c r="J9" s="94" t="s">
        <v>335</v>
      </c>
      <c r="K9" s="91" t="s">
        <v>341</v>
      </c>
      <c r="L9" s="91" t="s">
        <v>108</v>
      </c>
      <c r="M9" s="91" t="s">
        <v>108</v>
      </c>
      <c r="N9" s="91" t="s">
        <v>343</v>
      </c>
      <c r="O9" s="88" t="s">
        <v>344</v>
      </c>
      <c r="P9" s="95">
        <v>55005</v>
      </c>
      <c r="Q9" s="95">
        <v>400308</v>
      </c>
      <c r="R9" s="22">
        <v>455313</v>
      </c>
      <c r="S9" s="96">
        <v>0.12080700529086584</v>
      </c>
      <c r="T9" s="95">
        <v>193440</v>
      </c>
    </row>
    <row r="10" spans="1:20" ht="34" customHeight="1" x14ac:dyDescent="0.2">
      <c r="A10" s="131" t="s">
        <v>359</v>
      </c>
      <c r="B10" s="131"/>
      <c r="C10" s="131"/>
      <c r="D10" s="131"/>
      <c r="E10" s="131"/>
      <c r="F10" s="131"/>
      <c r="G10" s="131"/>
      <c r="H10" s="131"/>
      <c r="I10" s="131"/>
      <c r="J10" s="131"/>
      <c r="K10" s="131"/>
      <c r="L10" s="131"/>
      <c r="M10" s="131"/>
      <c r="N10" s="131"/>
      <c r="O10" s="131"/>
      <c r="P10" s="131"/>
      <c r="Q10" s="131"/>
      <c r="R10" s="131"/>
      <c r="S10" s="131"/>
      <c r="T10" s="131"/>
    </row>
    <row r="12" spans="1:20" x14ac:dyDescent="0.2">
      <c r="A12" s="4" t="s">
        <v>5</v>
      </c>
      <c r="C12" s="19"/>
      <c r="D12" s="12"/>
      <c r="E12" s="9"/>
      <c r="F12" s="19"/>
      <c r="G12" s="9"/>
      <c r="H12" s="2"/>
      <c r="I12" s="10"/>
      <c r="J12" s="18"/>
      <c r="O12" s="5"/>
      <c r="S12" s="23"/>
      <c r="T12" s="1"/>
    </row>
    <row r="13" spans="1:20" x14ac:dyDescent="0.2">
      <c r="A13" s="1" t="s">
        <v>119</v>
      </c>
      <c r="C13" s="19"/>
      <c r="D13" s="12"/>
      <c r="E13" s="9"/>
      <c r="F13" s="19"/>
      <c r="G13" s="9"/>
      <c r="H13" s="2"/>
      <c r="I13" s="10"/>
      <c r="J13" s="18"/>
      <c r="O13" s="5"/>
      <c r="S13" s="23"/>
      <c r="T13" s="1"/>
    </row>
    <row r="14" spans="1:20" x14ac:dyDescent="0.2">
      <c r="A14" s="1" t="s">
        <v>120</v>
      </c>
      <c r="C14" s="19"/>
      <c r="D14" s="12"/>
      <c r="E14" s="9"/>
      <c r="F14" s="19"/>
      <c r="G14" s="9"/>
      <c r="H14" s="2"/>
      <c r="I14" s="10"/>
      <c r="J14" s="18"/>
      <c r="O14" s="5"/>
      <c r="S14" s="23"/>
      <c r="T14" s="1"/>
    </row>
    <row r="15" spans="1:20" x14ac:dyDescent="0.2">
      <c r="A15" s="1" t="s">
        <v>274</v>
      </c>
      <c r="C15" s="19"/>
      <c r="D15" s="12"/>
      <c r="E15" s="9"/>
      <c r="F15" s="19"/>
      <c r="G15" s="9"/>
      <c r="H15" s="2"/>
      <c r="I15" s="10"/>
      <c r="J15" s="18"/>
      <c r="O15" s="5"/>
      <c r="S15" s="23"/>
      <c r="T15" s="1"/>
    </row>
    <row r="16" spans="1:20" x14ac:dyDescent="0.2">
      <c r="A16" s="1" t="s">
        <v>276</v>
      </c>
      <c r="C16" s="19"/>
      <c r="D16" s="12"/>
      <c r="E16" s="9"/>
      <c r="F16" s="19"/>
      <c r="G16" s="9"/>
      <c r="H16" s="2"/>
      <c r="I16" s="10"/>
      <c r="J16" s="18"/>
      <c r="O16" s="5"/>
      <c r="S16" s="23"/>
      <c r="T16" s="1"/>
    </row>
    <row r="17" spans="1:20" x14ac:dyDescent="0.2">
      <c r="A17" s="1" t="s">
        <v>277</v>
      </c>
      <c r="C17" s="19"/>
      <c r="D17" s="12"/>
      <c r="E17" s="9"/>
      <c r="F17" s="19"/>
      <c r="G17" s="9"/>
      <c r="H17" s="2"/>
      <c r="I17" s="10"/>
      <c r="J17" s="18"/>
      <c r="O17" s="5"/>
      <c r="S17" s="23"/>
      <c r="T17" s="1"/>
    </row>
    <row r="18" spans="1:20" x14ac:dyDescent="0.2">
      <c r="A18" s="1" t="s">
        <v>281</v>
      </c>
      <c r="C18" s="19"/>
      <c r="D18" s="12"/>
      <c r="E18" s="9"/>
      <c r="F18" s="19"/>
      <c r="G18" s="9"/>
      <c r="H18" s="2"/>
      <c r="I18" s="10"/>
      <c r="J18" s="18"/>
      <c r="O18" s="5"/>
      <c r="S18" s="23"/>
      <c r="T18" s="1"/>
    </row>
    <row r="19" spans="1:20" x14ac:dyDescent="0.2">
      <c r="A19" s="1" t="s">
        <v>280</v>
      </c>
      <c r="C19" s="19"/>
      <c r="D19" s="12"/>
      <c r="E19" s="9"/>
      <c r="F19" s="19"/>
      <c r="G19" s="9"/>
      <c r="H19" s="2"/>
      <c r="I19" s="10"/>
      <c r="J19" s="18"/>
      <c r="O19" s="5"/>
      <c r="S19" s="23"/>
      <c r="T19" s="1"/>
    </row>
    <row r="20" spans="1:20" s="42" customFormat="1" x14ac:dyDescent="0.2">
      <c r="A20" s="42" t="s">
        <v>121</v>
      </c>
      <c r="C20" s="84"/>
      <c r="D20" s="85"/>
      <c r="E20" s="86"/>
      <c r="F20" s="84"/>
      <c r="G20" s="86"/>
      <c r="H20" s="49"/>
      <c r="I20" s="25"/>
      <c r="J20" s="24"/>
      <c r="K20" s="24"/>
      <c r="L20" s="24"/>
      <c r="M20" s="24"/>
      <c r="N20" s="24"/>
      <c r="O20" s="22"/>
      <c r="P20" s="22"/>
      <c r="Q20" s="22"/>
      <c r="R20" s="22"/>
      <c r="S20" s="46"/>
    </row>
    <row r="21" spans="1:20" s="42" customFormat="1" ht="15" customHeight="1" x14ac:dyDescent="0.2">
      <c r="A21" s="42" t="s">
        <v>290</v>
      </c>
      <c r="C21" s="84"/>
      <c r="D21" s="85"/>
      <c r="E21" s="86"/>
      <c r="F21" s="84"/>
      <c r="G21" s="86"/>
      <c r="H21" s="49"/>
      <c r="I21" s="25"/>
      <c r="J21" s="24"/>
      <c r="K21" s="24"/>
      <c r="L21" s="24"/>
      <c r="M21" s="24"/>
      <c r="N21" s="24"/>
      <c r="O21" s="22"/>
      <c r="P21" s="22"/>
      <c r="Q21" s="22"/>
      <c r="R21" s="22"/>
      <c r="S21" s="46"/>
    </row>
    <row r="22" spans="1:20" s="42" customFormat="1" x14ac:dyDescent="0.2">
      <c r="A22" s="42" t="s">
        <v>289</v>
      </c>
      <c r="C22" s="84"/>
      <c r="D22" s="85"/>
      <c r="E22" s="86"/>
      <c r="F22" s="84"/>
      <c r="G22" s="86"/>
      <c r="H22" s="49"/>
      <c r="I22" s="25"/>
      <c r="J22" s="24"/>
      <c r="K22" s="24"/>
      <c r="L22" s="24"/>
      <c r="M22" s="24"/>
      <c r="N22" s="24"/>
      <c r="O22" s="22"/>
      <c r="P22" s="22"/>
      <c r="Q22" s="22"/>
      <c r="R22" s="22"/>
      <c r="S22" s="46"/>
    </row>
    <row r="23" spans="1:20" s="75" customFormat="1" x14ac:dyDescent="0.2">
      <c r="A23" s="42" t="s">
        <v>287</v>
      </c>
      <c r="C23" s="76"/>
      <c r="D23" s="77"/>
      <c r="E23" s="78"/>
      <c r="F23" s="76"/>
      <c r="G23" s="78"/>
      <c r="H23" s="79"/>
      <c r="I23" s="80"/>
      <c r="J23" s="81"/>
      <c r="K23" s="81"/>
      <c r="L23" s="81"/>
      <c r="M23" s="81"/>
      <c r="N23" s="81"/>
      <c r="O23" s="82"/>
      <c r="P23" s="82"/>
      <c r="Q23" s="82"/>
      <c r="R23" s="82"/>
      <c r="S23" s="83"/>
    </row>
    <row r="24" spans="1:20" s="42" customFormat="1" x14ac:dyDescent="0.2">
      <c r="A24" s="42" t="s">
        <v>300</v>
      </c>
      <c r="C24" s="84"/>
      <c r="D24" s="85"/>
      <c r="E24" s="86"/>
      <c r="F24" s="84"/>
      <c r="G24" s="86"/>
      <c r="H24" s="49"/>
      <c r="I24" s="25"/>
      <c r="J24" s="24"/>
      <c r="K24" s="24"/>
      <c r="L24" s="24"/>
      <c r="M24" s="24"/>
      <c r="N24" s="24"/>
      <c r="O24" s="22"/>
      <c r="P24" s="22"/>
      <c r="Q24" s="22"/>
      <c r="R24" s="22"/>
      <c r="S24" s="46"/>
    </row>
    <row r="25" spans="1:20" s="42" customFormat="1" x14ac:dyDescent="0.2">
      <c r="A25" s="42" t="s">
        <v>301</v>
      </c>
      <c r="C25" s="84"/>
      <c r="D25" s="85"/>
      <c r="E25" s="86"/>
      <c r="F25" s="84"/>
      <c r="G25" s="86"/>
      <c r="H25" s="49"/>
      <c r="I25" s="25"/>
      <c r="J25" s="24"/>
      <c r="K25" s="24"/>
      <c r="L25" s="24"/>
      <c r="M25" s="24"/>
      <c r="N25" s="24"/>
      <c r="O25" s="22"/>
      <c r="P25" s="22"/>
      <c r="Q25" s="22"/>
      <c r="R25" s="22"/>
      <c r="S25" s="46"/>
    </row>
    <row r="26" spans="1:20" s="42" customFormat="1" x14ac:dyDescent="0.2">
      <c r="A26" s="42" t="s">
        <v>295</v>
      </c>
      <c r="C26" s="84"/>
      <c r="D26" s="85"/>
      <c r="E26" s="86"/>
      <c r="F26" s="84"/>
      <c r="G26" s="86"/>
      <c r="H26" s="49"/>
      <c r="I26" s="25"/>
      <c r="J26" s="24"/>
      <c r="K26" s="24"/>
      <c r="L26" s="24"/>
      <c r="M26" s="24"/>
      <c r="N26" s="24"/>
      <c r="O26" s="22"/>
      <c r="P26" s="22"/>
      <c r="Q26" s="22"/>
      <c r="R26" s="22"/>
      <c r="S26" s="46"/>
    </row>
    <row r="27" spans="1:20" s="42" customFormat="1" x14ac:dyDescent="0.2">
      <c r="A27" s="42" t="s">
        <v>303</v>
      </c>
      <c r="C27" s="84"/>
      <c r="D27" s="85"/>
      <c r="E27" s="86"/>
      <c r="F27" s="84"/>
      <c r="G27" s="86"/>
      <c r="H27" s="49"/>
      <c r="I27" s="25"/>
      <c r="J27" s="24"/>
      <c r="K27" s="24"/>
      <c r="L27" s="24"/>
      <c r="M27" s="24"/>
      <c r="N27" s="24"/>
      <c r="O27" s="22"/>
      <c r="P27" s="22"/>
      <c r="Q27" s="22"/>
      <c r="R27" s="22"/>
      <c r="S27" s="46"/>
    </row>
    <row r="28" spans="1:20" s="42" customFormat="1" x14ac:dyDescent="0.2">
      <c r="A28" s="42" t="s">
        <v>306</v>
      </c>
      <c r="C28" s="84"/>
      <c r="D28" s="85"/>
      <c r="E28" s="86"/>
      <c r="F28" s="84"/>
      <c r="G28" s="86"/>
      <c r="H28" s="49"/>
      <c r="I28" s="25"/>
      <c r="J28" s="24"/>
      <c r="K28" s="24"/>
      <c r="L28" s="24"/>
      <c r="M28" s="24"/>
      <c r="N28" s="24"/>
      <c r="O28" s="22"/>
      <c r="P28" s="22"/>
      <c r="Q28" s="22"/>
      <c r="R28" s="22"/>
      <c r="S28" s="46"/>
    </row>
    <row r="29" spans="1:20" s="42" customFormat="1" x14ac:dyDescent="0.2">
      <c r="A29" s="42" t="s">
        <v>312</v>
      </c>
      <c r="C29" s="84"/>
      <c r="D29" s="85"/>
      <c r="E29" s="86"/>
      <c r="F29" s="84"/>
      <c r="G29" s="86"/>
      <c r="H29" s="49"/>
      <c r="I29" s="25"/>
      <c r="J29" s="24"/>
      <c r="K29" s="24"/>
      <c r="L29" s="24"/>
      <c r="M29" s="24"/>
      <c r="N29" s="24"/>
      <c r="O29" s="22"/>
      <c r="P29" s="22"/>
      <c r="Q29" s="22"/>
      <c r="R29" s="22"/>
      <c r="S29" s="46"/>
    </row>
    <row r="30" spans="1:20" s="42" customFormat="1" x14ac:dyDescent="0.2">
      <c r="A30" s="42" t="s">
        <v>313</v>
      </c>
      <c r="C30" s="84"/>
      <c r="D30" s="85"/>
      <c r="E30" s="86"/>
      <c r="F30" s="84"/>
      <c r="G30" s="86"/>
      <c r="H30" s="49"/>
      <c r="I30" s="25"/>
      <c r="J30" s="24"/>
      <c r="K30" s="24"/>
      <c r="L30" s="24"/>
      <c r="M30" s="24"/>
      <c r="N30" s="24"/>
      <c r="O30" s="22"/>
      <c r="P30" s="22"/>
      <c r="Q30" s="22"/>
      <c r="R30" s="22"/>
      <c r="S30" s="46"/>
    </row>
    <row r="31" spans="1:20" s="42" customFormat="1" x14ac:dyDescent="0.2">
      <c r="A31" s="42" t="s">
        <v>314</v>
      </c>
      <c r="C31" s="84"/>
      <c r="D31" s="85"/>
      <c r="E31" s="86"/>
      <c r="F31" s="84"/>
      <c r="G31" s="86"/>
      <c r="H31" s="49"/>
      <c r="I31" s="25"/>
      <c r="J31" s="24"/>
      <c r="K31" s="24"/>
      <c r="L31" s="24"/>
      <c r="M31" s="24"/>
      <c r="N31" s="24"/>
      <c r="O31" s="22"/>
      <c r="P31" s="22"/>
      <c r="Q31" s="22"/>
      <c r="R31" s="22"/>
      <c r="S31" s="46"/>
    </row>
    <row r="32" spans="1:20" s="75" customFormat="1" x14ac:dyDescent="0.2">
      <c r="A32" s="42" t="s">
        <v>317</v>
      </c>
      <c r="C32" s="76"/>
      <c r="D32" s="77"/>
      <c r="E32" s="78"/>
      <c r="F32" s="76"/>
      <c r="G32" s="78"/>
      <c r="H32" s="79"/>
      <c r="I32" s="80"/>
      <c r="J32" s="81"/>
      <c r="K32" s="81"/>
      <c r="L32" s="81"/>
      <c r="M32" s="81"/>
      <c r="N32" s="81"/>
      <c r="O32" s="82"/>
      <c r="P32" s="82"/>
      <c r="Q32" s="82"/>
      <c r="R32" s="82"/>
      <c r="S32" s="83"/>
    </row>
    <row r="33" spans="1:19" s="75" customFormat="1" x14ac:dyDescent="0.2">
      <c r="A33" s="42" t="s">
        <v>319</v>
      </c>
      <c r="C33" s="76"/>
      <c r="D33" s="77"/>
      <c r="E33" s="78"/>
      <c r="F33" s="76"/>
      <c r="G33" s="78"/>
      <c r="H33" s="79"/>
      <c r="I33" s="80"/>
      <c r="J33" s="81"/>
      <c r="K33" s="81"/>
      <c r="L33" s="81"/>
      <c r="M33" s="81"/>
      <c r="N33" s="81"/>
      <c r="O33" s="82"/>
      <c r="P33" s="82"/>
      <c r="Q33" s="82"/>
      <c r="R33" s="82"/>
      <c r="S33" s="83"/>
    </row>
    <row r="34" spans="1:19" s="75" customFormat="1" x14ac:dyDescent="0.2">
      <c r="A34" s="42" t="s">
        <v>320</v>
      </c>
      <c r="C34" s="76"/>
      <c r="D34" s="77"/>
      <c r="E34" s="78"/>
      <c r="F34" s="76"/>
      <c r="G34" s="78"/>
      <c r="H34" s="79"/>
      <c r="I34" s="80"/>
      <c r="J34" s="81"/>
      <c r="K34" s="81"/>
      <c r="L34" s="81"/>
      <c r="M34" s="81"/>
      <c r="N34" s="81"/>
      <c r="O34" s="82"/>
      <c r="P34" s="82"/>
      <c r="Q34" s="82"/>
      <c r="R34" s="82"/>
      <c r="S34" s="83"/>
    </row>
    <row r="35" spans="1:19" s="75" customFormat="1" x14ac:dyDescent="0.2">
      <c r="A35" s="42" t="s">
        <v>324</v>
      </c>
      <c r="C35" s="76"/>
      <c r="D35" s="77"/>
      <c r="E35" s="78"/>
      <c r="F35" s="76"/>
      <c r="G35" s="78"/>
      <c r="H35" s="79"/>
      <c r="I35" s="80"/>
      <c r="J35" s="81"/>
      <c r="K35" s="81"/>
      <c r="L35" s="81"/>
      <c r="M35" s="81"/>
      <c r="N35" s="81"/>
      <c r="O35" s="82"/>
      <c r="P35" s="82"/>
      <c r="Q35" s="82"/>
      <c r="R35" s="82"/>
      <c r="S35" s="83"/>
    </row>
    <row r="36" spans="1:19" s="75" customFormat="1" x14ac:dyDescent="0.2">
      <c r="A36" s="42" t="s">
        <v>327</v>
      </c>
      <c r="C36" s="76"/>
      <c r="D36" s="77"/>
      <c r="E36" s="78"/>
      <c r="F36" s="76"/>
      <c r="G36" s="78"/>
      <c r="H36" s="79"/>
      <c r="I36" s="80"/>
      <c r="J36" s="81"/>
      <c r="K36" s="81"/>
      <c r="L36" s="81"/>
      <c r="M36" s="81"/>
      <c r="N36" s="81"/>
      <c r="O36" s="82"/>
      <c r="P36" s="82"/>
      <c r="Q36" s="82"/>
      <c r="R36" s="82"/>
      <c r="S36" s="83"/>
    </row>
    <row r="37" spans="1:19" s="75" customFormat="1" x14ac:dyDescent="0.2">
      <c r="A37" s="42" t="s">
        <v>331</v>
      </c>
      <c r="C37" s="76"/>
      <c r="D37" s="77"/>
      <c r="E37" s="78"/>
      <c r="F37" s="76"/>
      <c r="G37" s="78"/>
      <c r="H37" s="79"/>
      <c r="I37" s="80"/>
      <c r="J37" s="81"/>
      <c r="K37" s="81"/>
      <c r="L37" s="81"/>
      <c r="M37" s="81"/>
      <c r="N37" s="81"/>
      <c r="O37" s="82"/>
      <c r="P37" s="82"/>
      <c r="Q37" s="82"/>
      <c r="R37" s="82"/>
      <c r="S37" s="83"/>
    </row>
    <row r="38" spans="1:19" s="75" customFormat="1" x14ac:dyDescent="0.2">
      <c r="A38" s="42" t="s">
        <v>333</v>
      </c>
      <c r="C38" s="76"/>
      <c r="D38" s="77"/>
      <c r="E38" s="78"/>
      <c r="F38" s="76"/>
      <c r="G38" s="78"/>
      <c r="H38" s="79"/>
      <c r="I38" s="80"/>
      <c r="J38" s="81"/>
      <c r="K38" s="81"/>
      <c r="L38" s="81"/>
      <c r="M38" s="81"/>
      <c r="N38" s="81"/>
      <c r="O38" s="82"/>
      <c r="P38" s="82"/>
      <c r="Q38" s="82"/>
      <c r="R38" s="82"/>
      <c r="S38" s="83"/>
    </row>
    <row r="39" spans="1:19" s="75" customFormat="1" x14ac:dyDescent="0.2">
      <c r="A39" s="42" t="s">
        <v>336</v>
      </c>
      <c r="C39" s="76"/>
      <c r="D39" s="77"/>
      <c r="E39" s="78"/>
      <c r="F39" s="76"/>
      <c r="G39" s="78"/>
      <c r="H39" s="79"/>
      <c r="I39" s="80"/>
      <c r="J39" s="81"/>
      <c r="K39" s="81"/>
      <c r="L39" s="81"/>
      <c r="M39" s="81"/>
      <c r="N39" s="81"/>
      <c r="O39" s="82"/>
      <c r="P39" s="82"/>
      <c r="Q39" s="82"/>
      <c r="R39" s="82"/>
      <c r="S39" s="83"/>
    </row>
    <row r="40" spans="1:19" s="75" customFormat="1" x14ac:dyDescent="0.2">
      <c r="A40" s="42" t="s">
        <v>337</v>
      </c>
      <c r="C40" s="76"/>
      <c r="D40" s="77"/>
      <c r="E40" s="78"/>
      <c r="F40" s="76"/>
      <c r="G40" s="78"/>
      <c r="H40" s="79"/>
      <c r="I40" s="80"/>
      <c r="J40" s="81"/>
      <c r="K40" s="81"/>
      <c r="L40" s="81"/>
      <c r="M40" s="81"/>
      <c r="N40" s="81"/>
      <c r="O40" s="82"/>
      <c r="P40" s="82"/>
      <c r="Q40" s="82"/>
      <c r="R40" s="82"/>
      <c r="S40" s="83"/>
    </row>
    <row r="41" spans="1:19" s="75" customFormat="1" x14ac:dyDescent="0.2">
      <c r="A41" s="42" t="s">
        <v>340</v>
      </c>
      <c r="C41" s="76"/>
      <c r="D41" s="77"/>
      <c r="E41" s="78"/>
      <c r="F41" s="76"/>
      <c r="G41" s="78"/>
      <c r="H41" s="79"/>
      <c r="I41" s="80"/>
      <c r="J41" s="81"/>
      <c r="K41" s="81"/>
      <c r="L41" s="81"/>
      <c r="M41" s="81"/>
      <c r="N41" s="81"/>
      <c r="O41" s="82"/>
      <c r="P41" s="82"/>
      <c r="Q41" s="82"/>
      <c r="R41" s="82"/>
      <c r="S41" s="83"/>
    </row>
    <row r="42" spans="1:19" s="75" customFormat="1" x14ac:dyDescent="0.2">
      <c r="A42" s="42" t="s">
        <v>342</v>
      </c>
      <c r="C42" s="76"/>
      <c r="D42" s="77"/>
      <c r="E42" s="78"/>
      <c r="F42" s="76"/>
      <c r="G42" s="78"/>
      <c r="H42" s="79"/>
      <c r="I42" s="80"/>
      <c r="J42" s="81"/>
      <c r="K42" s="81"/>
      <c r="L42" s="81"/>
      <c r="M42" s="81"/>
      <c r="N42" s="81"/>
      <c r="O42" s="82"/>
      <c r="P42" s="82"/>
      <c r="Q42" s="82"/>
      <c r="R42" s="82"/>
      <c r="S42" s="83"/>
    </row>
    <row r="43" spans="1:19" s="75" customFormat="1" x14ac:dyDescent="0.2">
      <c r="A43" s="42" t="s">
        <v>345</v>
      </c>
      <c r="C43" s="76"/>
      <c r="D43" s="77"/>
      <c r="E43" s="78"/>
      <c r="F43" s="76"/>
      <c r="G43" s="78"/>
      <c r="H43" s="79"/>
      <c r="I43" s="80"/>
      <c r="J43" s="81"/>
      <c r="K43" s="81"/>
      <c r="L43" s="81"/>
      <c r="M43" s="81"/>
      <c r="N43" s="81"/>
      <c r="O43" s="82"/>
      <c r="P43" s="82"/>
      <c r="Q43" s="82"/>
      <c r="R43" s="82"/>
      <c r="S43" s="83"/>
    </row>
    <row r="44" spans="1:19" s="75" customFormat="1" x14ac:dyDescent="0.2">
      <c r="A44" s="42" t="s">
        <v>346</v>
      </c>
      <c r="C44" s="76"/>
      <c r="D44" s="77"/>
      <c r="E44" s="78"/>
      <c r="F44" s="76"/>
      <c r="G44" s="78"/>
      <c r="H44" s="79"/>
      <c r="I44" s="80"/>
      <c r="J44" s="81"/>
      <c r="K44" s="81"/>
      <c r="L44" s="81"/>
      <c r="M44" s="81"/>
      <c r="N44" s="81"/>
      <c r="O44" s="82"/>
      <c r="P44" s="82"/>
      <c r="Q44" s="82"/>
      <c r="R44" s="82"/>
      <c r="S44" s="83"/>
    </row>
  </sheetData>
  <mergeCells count="2">
    <mergeCell ref="A1:T1"/>
    <mergeCell ref="A10:T10"/>
  </mergeCells>
  <phoneticPr fontId="4"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BF265-FD8C-A141-8EF7-2043067AC463}">
  <sheetPr codeName="Sheet5"/>
  <dimension ref="A1:H36"/>
  <sheetViews>
    <sheetView zoomScaleNormal="100" workbookViewId="0">
      <selection sqref="A1:H1"/>
    </sheetView>
  </sheetViews>
  <sheetFormatPr baseColWidth="10" defaultRowHeight="16" x14ac:dyDescent="0.2"/>
  <cols>
    <col min="1" max="1" width="50" style="19" customWidth="1"/>
    <col min="2" max="2" width="14.1640625" style="40" customWidth="1"/>
    <col min="3" max="3" width="47.5" style="14" customWidth="1"/>
    <col min="4" max="4" width="14.1640625" style="2" customWidth="1"/>
    <col min="5" max="5" width="33.33203125" style="18" customWidth="1"/>
    <col min="6" max="6" width="14.1640625" style="40" customWidth="1"/>
    <col min="7" max="7" width="33.33203125" style="18" customWidth="1"/>
    <col min="8" max="8" width="133.33203125" style="1" customWidth="1"/>
    <col min="9" max="16384" width="10.83203125" style="1"/>
  </cols>
  <sheetData>
    <row r="1" spans="1:8" x14ac:dyDescent="0.2">
      <c r="A1" s="130" t="s">
        <v>497</v>
      </c>
      <c r="B1" s="130"/>
      <c r="C1" s="130"/>
      <c r="D1" s="130"/>
      <c r="E1" s="130"/>
      <c r="F1" s="130"/>
      <c r="G1" s="130"/>
      <c r="H1" s="130"/>
    </row>
    <row r="2" spans="1:8" s="14" customFormat="1" ht="34" x14ac:dyDescent="0.2">
      <c r="A2" s="27" t="s">
        <v>0</v>
      </c>
      <c r="B2" s="37" t="s">
        <v>177</v>
      </c>
      <c r="C2" s="71" t="s">
        <v>7</v>
      </c>
      <c r="D2" s="37" t="s">
        <v>202</v>
      </c>
      <c r="E2" s="27" t="s">
        <v>175</v>
      </c>
      <c r="F2" s="37" t="s">
        <v>174</v>
      </c>
      <c r="G2" s="27" t="s">
        <v>176</v>
      </c>
      <c r="H2" s="71" t="s">
        <v>183</v>
      </c>
    </row>
    <row r="3" spans="1:8" x14ac:dyDescent="0.2">
      <c r="A3" s="132" t="s">
        <v>172</v>
      </c>
      <c r="B3" s="132"/>
      <c r="C3" s="132"/>
      <c r="D3" s="132"/>
      <c r="E3" s="132"/>
      <c r="F3" s="132"/>
      <c r="G3" s="132"/>
      <c r="H3" s="132"/>
    </row>
    <row r="4" spans="1:8" ht="17" x14ac:dyDescent="0.2">
      <c r="A4" s="19" t="s">
        <v>13</v>
      </c>
      <c r="B4" s="40">
        <v>290.11</v>
      </c>
      <c r="C4" s="14" t="s">
        <v>13</v>
      </c>
      <c r="D4" s="72" t="s">
        <v>9</v>
      </c>
      <c r="E4" s="18" t="s">
        <v>173</v>
      </c>
      <c r="F4" s="40" t="s">
        <v>171</v>
      </c>
      <c r="G4" s="18" t="s">
        <v>13</v>
      </c>
      <c r="H4" s="31" t="s">
        <v>184</v>
      </c>
    </row>
    <row r="5" spans="1:8" ht="68" x14ac:dyDescent="0.2">
      <c r="A5" s="19" t="s">
        <v>181</v>
      </c>
      <c r="B5" s="40">
        <v>174.1</v>
      </c>
      <c r="C5" s="14" t="s">
        <v>8</v>
      </c>
      <c r="D5" s="2">
        <v>174.11</v>
      </c>
      <c r="E5" s="18" t="s">
        <v>178</v>
      </c>
      <c r="F5" s="40" t="s">
        <v>6</v>
      </c>
      <c r="G5" s="18" t="s">
        <v>179</v>
      </c>
      <c r="H5" s="14" t="s">
        <v>180</v>
      </c>
    </row>
    <row r="6" spans="1:8" ht="110" customHeight="1" x14ac:dyDescent="0.2">
      <c r="A6" s="18" t="s">
        <v>3</v>
      </c>
      <c r="B6" s="2" t="s">
        <v>187</v>
      </c>
      <c r="C6" s="31" t="s">
        <v>186</v>
      </c>
      <c r="D6" s="72">
        <v>411.41</v>
      </c>
      <c r="E6" s="18" t="s">
        <v>185</v>
      </c>
      <c r="F6" s="40" t="s">
        <v>194</v>
      </c>
      <c r="G6" s="18" t="s">
        <v>188</v>
      </c>
      <c r="H6" s="31" t="s">
        <v>189</v>
      </c>
    </row>
    <row r="7" spans="1:8" ht="51" x14ac:dyDescent="0.2">
      <c r="A7" s="19" t="s">
        <v>10</v>
      </c>
      <c r="B7" s="40">
        <v>153</v>
      </c>
      <c r="C7" s="14" t="s">
        <v>10</v>
      </c>
      <c r="D7" s="2" t="s">
        <v>190</v>
      </c>
      <c r="E7" s="18" t="s">
        <v>178</v>
      </c>
      <c r="F7" s="2" t="s">
        <v>193</v>
      </c>
      <c r="G7" s="18" t="s">
        <v>192</v>
      </c>
      <c r="H7" s="14" t="s">
        <v>191</v>
      </c>
    </row>
    <row r="8" spans="1:8" ht="17" x14ac:dyDescent="0.2">
      <c r="A8" s="19" t="s">
        <v>182</v>
      </c>
      <c r="B8" s="40">
        <v>185</v>
      </c>
      <c r="C8" s="14" t="s">
        <v>12</v>
      </c>
      <c r="D8" s="72" t="s">
        <v>9</v>
      </c>
      <c r="E8" s="18" t="s">
        <v>178</v>
      </c>
      <c r="F8" s="2" t="s">
        <v>195</v>
      </c>
      <c r="G8" s="18" t="s">
        <v>196</v>
      </c>
      <c r="H8" s="14" t="s">
        <v>197</v>
      </c>
    </row>
    <row r="9" spans="1:8" ht="17" x14ac:dyDescent="0.2">
      <c r="A9" s="19" t="s">
        <v>15</v>
      </c>
      <c r="B9" s="40">
        <v>295.10000000000002</v>
      </c>
      <c r="C9" s="14" t="s">
        <v>15</v>
      </c>
      <c r="D9" s="72" t="s">
        <v>9</v>
      </c>
      <c r="E9" s="18" t="s">
        <v>198</v>
      </c>
      <c r="F9" s="40" t="s">
        <v>199</v>
      </c>
      <c r="G9" s="18" t="s">
        <v>15</v>
      </c>
      <c r="H9" s="14" t="s">
        <v>200</v>
      </c>
    </row>
    <row r="10" spans="1:8" ht="127" customHeight="1" x14ac:dyDescent="0.2">
      <c r="A10" s="19" t="s">
        <v>16</v>
      </c>
      <c r="B10" s="40">
        <v>250.2</v>
      </c>
      <c r="C10" s="14" t="s">
        <v>16</v>
      </c>
      <c r="D10" s="2" t="s">
        <v>201</v>
      </c>
      <c r="E10" s="18" t="s">
        <v>204</v>
      </c>
      <c r="F10" s="40" t="s">
        <v>205</v>
      </c>
      <c r="G10" s="18" t="s">
        <v>206</v>
      </c>
      <c r="H10" s="14" t="s">
        <v>203</v>
      </c>
    </row>
    <row r="11" spans="1:8" x14ac:dyDescent="0.2">
      <c r="A11" s="132"/>
      <c r="B11" s="132"/>
      <c r="C11" s="132"/>
      <c r="D11" s="132"/>
      <c r="E11" s="132"/>
      <c r="F11" s="132"/>
      <c r="G11" s="132"/>
      <c r="H11" s="132"/>
    </row>
    <row r="12" spans="1:8" x14ac:dyDescent="0.2">
      <c r="A12" s="132" t="s">
        <v>207</v>
      </c>
      <c r="B12" s="132"/>
      <c r="C12" s="132"/>
      <c r="D12" s="132"/>
      <c r="E12" s="132"/>
      <c r="F12" s="132"/>
      <c r="G12" s="132"/>
      <c r="H12" s="132"/>
    </row>
    <row r="13" spans="1:8" ht="51" x14ac:dyDescent="0.2">
      <c r="A13" s="1" t="s">
        <v>246</v>
      </c>
      <c r="B13" s="40">
        <v>296.10000000000002</v>
      </c>
      <c r="C13" s="14" t="s">
        <v>208</v>
      </c>
      <c r="D13" s="72" t="s">
        <v>9</v>
      </c>
      <c r="E13" s="18" t="s">
        <v>198</v>
      </c>
      <c r="F13" s="40" t="s">
        <v>209</v>
      </c>
      <c r="G13" s="14" t="s">
        <v>22</v>
      </c>
      <c r="H13" s="14" t="s">
        <v>210</v>
      </c>
    </row>
    <row r="14" spans="1:8" ht="68" x14ac:dyDescent="0.2">
      <c r="A14" s="1" t="s">
        <v>211</v>
      </c>
      <c r="B14" s="40">
        <v>555.1</v>
      </c>
      <c r="C14" s="14" t="s">
        <v>215</v>
      </c>
      <c r="D14" s="2">
        <v>560.4</v>
      </c>
      <c r="E14" s="14" t="s">
        <v>214</v>
      </c>
      <c r="F14" s="40" t="s">
        <v>212</v>
      </c>
      <c r="G14" s="14" t="s">
        <v>213</v>
      </c>
      <c r="H14" s="14" t="s">
        <v>216</v>
      </c>
    </row>
    <row r="15" spans="1:8" ht="68" x14ac:dyDescent="0.2">
      <c r="A15" s="1" t="s">
        <v>242</v>
      </c>
      <c r="B15" s="40">
        <v>272.10000000000002</v>
      </c>
      <c r="C15" s="14" t="s">
        <v>217</v>
      </c>
      <c r="D15" s="2" t="s">
        <v>218</v>
      </c>
      <c r="E15" s="18" t="s">
        <v>204</v>
      </c>
      <c r="F15" s="40" t="s">
        <v>219</v>
      </c>
      <c r="G15" s="14" t="s">
        <v>220</v>
      </c>
      <c r="H15" s="14" t="s">
        <v>221</v>
      </c>
    </row>
    <row r="16" spans="1:8" ht="51" x14ac:dyDescent="0.2">
      <c r="A16" s="1" t="s">
        <v>243</v>
      </c>
      <c r="B16" s="40">
        <v>250.41</v>
      </c>
      <c r="C16" s="14" t="s">
        <v>222</v>
      </c>
      <c r="D16" s="2">
        <v>250.42</v>
      </c>
      <c r="E16" s="18" t="s">
        <v>225</v>
      </c>
      <c r="F16" s="40" t="s">
        <v>224</v>
      </c>
      <c r="G16" s="14" t="s">
        <v>223</v>
      </c>
      <c r="H16" s="14" t="s">
        <v>226</v>
      </c>
    </row>
    <row r="17" spans="1:8" ht="64" customHeight="1" x14ac:dyDescent="0.2">
      <c r="A17" s="1" t="s">
        <v>244</v>
      </c>
      <c r="B17" s="40">
        <v>389</v>
      </c>
      <c r="C17" s="14" t="s">
        <v>65</v>
      </c>
      <c r="D17" s="2" t="s">
        <v>227</v>
      </c>
      <c r="E17" s="14" t="s">
        <v>235</v>
      </c>
      <c r="F17" s="40" t="s">
        <v>229</v>
      </c>
      <c r="G17" s="14" t="s">
        <v>228</v>
      </c>
      <c r="H17" s="14" t="s">
        <v>230</v>
      </c>
    </row>
    <row r="18" spans="1:8" ht="92" customHeight="1" x14ac:dyDescent="0.2">
      <c r="A18" s="1" t="s">
        <v>245</v>
      </c>
      <c r="B18" s="2" t="s">
        <v>232</v>
      </c>
      <c r="C18" s="14" t="s">
        <v>233</v>
      </c>
      <c r="D18" s="2" t="s">
        <v>231</v>
      </c>
      <c r="E18" s="18" t="s">
        <v>185</v>
      </c>
      <c r="F18" s="40" t="s">
        <v>236</v>
      </c>
      <c r="G18" s="14" t="s">
        <v>237</v>
      </c>
      <c r="H18" s="14" t="s">
        <v>234</v>
      </c>
    </row>
    <row r="19" spans="1:8" ht="17" x14ac:dyDescent="0.2">
      <c r="A19" s="1" t="s">
        <v>88</v>
      </c>
      <c r="B19" s="40">
        <v>564.1</v>
      </c>
      <c r="C19" s="14" t="s">
        <v>249</v>
      </c>
      <c r="D19" s="72" t="s">
        <v>9</v>
      </c>
      <c r="E19" s="14" t="s">
        <v>214</v>
      </c>
      <c r="F19" s="40" t="s">
        <v>250</v>
      </c>
      <c r="G19" s="14" t="s">
        <v>251</v>
      </c>
      <c r="H19" s="14" t="s">
        <v>252</v>
      </c>
    </row>
    <row r="20" spans="1:8" ht="34" x14ac:dyDescent="0.2">
      <c r="A20" s="19" t="s">
        <v>247</v>
      </c>
      <c r="B20" s="40">
        <v>296.22000000000003</v>
      </c>
      <c r="C20" s="14" t="s">
        <v>241</v>
      </c>
      <c r="D20" s="72" t="s">
        <v>9</v>
      </c>
      <c r="E20" s="18" t="s">
        <v>198</v>
      </c>
      <c r="F20" s="40" t="s">
        <v>254</v>
      </c>
      <c r="G20" s="18" t="s">
        <v>253</v>
      </c>
      <c r="H20" s="14" t="s">
        <v>255</v>
      </c>
    </row>
    <row r="21" spans="1:8" ht="126" customHeight="1" x14ac:dyDescent="0.2">
      <c r="A21" s="19" t="s">
        <v>248</v>
      </c>
      <c r="B21" s="40">
        <v>250.1</v>
      </c>
      <c r="C21" s="14" t="s">
        <v>238</v>
      </c>
      <c r="D21" s="2" t="s">
        <v>256</v>
      </c>
      <c r="E21" s="18" t="s">
        <v>204</v>
      </c>
      <c r="F21" s="40" t="s">
        <v>239</v>
      </c>
      <c r="G21" s="18" t="s">
        <v>240</v>
      </c>
      <c r="H21" s="14" t="s">
        <v>257</v>
      </c>
    </row>
    <row r="22" spans="1:8" ht="68" x14ac:dyDescent="0.2">
      <c r="A22" s="14" t="s">
        <v>258</v>
      </c>
      <c r="B22" s="40">
        <v>555.20000000000005</v>
      </c>
      <c r="C22" s="14" t="s">
        <v>259</v>
      </c>
      <c r="D22" s="2">
        <v>555.21</v>
      </c>
      <c r="E22" s="14" t="s">
        <v>214</v>
      </c>
      <c r="F22" s="40" t="s">
        <v>260</v>
      </c>
      <c r="G22" s="18" t="s">
        <v>261</v>
      </c>
      <c r="H22" s="14" t="s">
        <v>262</v>
      </c>
    </row>
    <row r="23" spans="1:8" ht="34" customHeight="1" x14ac:dyDescent="0.2">
      <c r="A23" s="133" t="s">
        <v>263</v>
      </c>
      <c r="B23" s="133"/>
      <c r="C23" s="133"/>
      <c r="D23" s="133"/>
      <c r="E23" s="133"/>
      <c r="F23" s="133"/>
      <c r="G23" s="133"/>
      <c r="H23" s="133"/>
    </row>
    <row r="25" spans="1:8" x14ac:dyDescent="0.2">
      <c r="A25" s="28"/>
      <c r="E25" s="39"/>
    </row>
    <row r="31" spans="1:8" x14ac:dyDescent="0.2">
      <c r="A31" s="28"/>
      <c r="E31" s="39"/>
    </row>
    <row r="35" spans="1:5" x14ac:dyDescent="0.2">
      <c r="A35" s="28"/>
      <c r="E35" s="39"/>
    </row>
    <row r="36" spans="1:5" x14ac:dyDescent="0.2">
      <c r="A36" s="18"/>
    </row>
  </sheetData>
  <mergeCells count="5">
    <mergeCell ref="A3:H3"/>
    <mergeCell ref="A23:H23"/>
    <mergeCell ref="A12:H12"/>
    <mergeCell ref="A1:H1"/>
    <mergeCell ref="A11:H11"/>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9B43D-EB67-2149-A62A-879783CF4902}">
  <sheetPr codeName="Sheet3"/>
  <dimension ref="A1:F38"/>
  <sheetViews>
    <sheetView zoomScaleNormal="100" workbookViewId="0">
      <selection sqref="A1:C1"/>
    </sheetView>
  </sheetViews>
  <sheetFormatPr baseColWidth="10" defaultRowHeight="16" x14ac:dyDescent="0.2"/>
  <cols>
    <col min="1" max="1" width="21.5" style="19" customWidth="1"/>
    <col min="2" max="2" width="100" style="18" customWidth="1"/>
    <col min="3" max="3" width="9.1640625" style="2" customWidth="1"/>
    <col min="4" max="16384" width="10.83203125" style="1"/>
  </cols>
  <sheetData>
    <row r="1" spans="1:6" x14ac:dyDescent="0.2">
      <c r="A1" s="130" t="s">
        <v>496</v>
      </c>
      <c r="B1" s="130"/>
      <c r="C1" s="130"/>
    </row>
    <row r="2" spans="1:6" x14ac:dyDescent="0.2">
      <c r="A2" s="132" t="s">
        <v>264</v>
      </c>
      <c r="B2" s="135"/>
      <c r="C2" s="135"/>
    </row>
    <row r="3" spans="1:6" ht="17" x14ac:dyDescent="0.2">
      <c r="A3" s="26" t="s">
        <v>0</v>
      </c>
      <c r="B3" s="27" t="s">
        <v>43</v>
      </c>
      <c r="C3" s="37" t="s">
        <v>4</v>
      </c>
    </row>
    <row r="4" spans="1:6" ht="34" customHeight="1" x14ac:dyDescent="0.2">
      <c r="A4" s="19" t="s">
        <v>13</v>
      </c>
      <c r="B4" s="18" t="s">
        <v>377</v>
      </c>
      <c r="C4" s="2" t="s">
        <v>125</v>
      </c>
    </row>
    <row r="5" spans="1:6" ht="51" x14ac:dyDescent="0.2">
      <c r="A5" s="19" t="s">
        <v>1</v>
      </c>
      <c r="B5" s="18" t="s">
        <v>382</v>
      </c>
      <c r="C5" s="2" t="s">
        <v>126</v>
      </c>
    </row>
    <row r="6" spans="1:6" ht="51" x14ac:dyDescent="0.2">
      <c r="A6" s="19" t="s">
        <v>10</v>
      </c>
      <c r="B6" s="18" t="s">
        <v>376</v>
      </c>
      <c r="C6" s="2" t="s">
        <v>127</v>
      </c>
    </row>
    <row r="7" spans="1:6" ht="34" x14ac:dyDescent="0.2">
      <c r="A7" s="18" t="s">
        <v>3</v>
      </c>
      <c r="B7" s="18" t="s">
        <v>380</v>
      </c>
      <c r="C7" s="2" t="s">
        <v>128</v>
      </c>
    </row>
    <row r="8" spans="1:6" ht="34" x14ac:dyDescent="0.2">
      <c r="A8" s="18" t="s">
        <v>11</v>
      </c>
      <c r="B8" s="18" t="s">
        <v>44</v>
      </c>
      <c r="C8" s="2" t="s">
        <v>363</v>
      </c>
    </row>
    <row r="9" spans="1:6" ht="34" x14ac:dyDescent="0.2">
      <c r="A9" s="19" t="s">
        <v>15</v>
      </c>
      <c r="B9" s="18" t="s">
        <v>375</v>
      </c>
      <c r="C9" s="2" t="s">
        <v>369</v>
      </c>
      <c r="F9" s="14"/>
    </row>
    <row r="10" spans="1:6" ht="34" x14ac:dyDescent="0.2">
      <c r="A10" s="19" t="s">
        <v>16</v>
      </c>
      <c r="B10" s="18" t="s">
        <v>122</v>
      </c>
      <c r="C10" s="2" t="s">
        <v>370</v>
      </c>
    </row>
    <row r="11" spans="1:6" ht="66" customHeight="1" x14ac:dyDescent="0.2">
      <c r="A11" s="133" t="s">
        <v>378</v>
      </c>
      <c r="B11" s="133"/>
      <c r="C11" s="133"/>
    </row>
    <row r="12" spans="1:6" x14ac:dyDescent="0.2">
      <c r="A12" s="134"/>
      <c r="B12" s="134"/>
      <c r="C12" s="18"/>
    </row>
    <row r="13" spans="1:6" x14ac:dyDescent="0.2">
      <c r="A13" s="132" t="s">
        <v>379</v>
      </c>
      <c r="B13" s="132"/>
    </row>
    <row r="14" spans="1:6" ht="17" x14ac:dyDescent="0.2">
      <c r="A14" s="27" t="s">
        <v>265</v>
      </c>
      <c r="B14" s="27" t="s">
        <v>151</v>
      </c>
      <c r="C14" s="1"/>
    </row>
    <row r="15" spans="1:6" ht="17" x14ac:dyDescent="0.2">
      <c r="A15" s="18" t="s">
        <v>157</v>
      </c>
      <c r="B15" s="18" t="s">
        <v>381</v>
      </c>
      <c r="C15" s="1"/>
    </row>
    <row r="16" spans="1:6" ht="17" x14ac:dyDescent="0.2">
      <c r="A16" s="14" t="s">
        <v>55</v>
      </c>
      <c r="B16" s="14" t="s">
        <v>152</v>
      </c>
      <c r="C16" s="1"/>
    </row>
    <row r="17" spans="1:6" ht="17" customHeight="1" x14ac:dyDescent="0.2">
      <c r="A17" s="14" t="s">
        <v>54</v>
      </c>
      <c r="B17" s="14" t="s">
        <v>153</v>
      </c>
      <c r="C17" s="1"/>
    </row>
    <row r="18" spans="1:6" ht="17" x14ac:dyDescent="0.2">
      <c r="A18" s="14" t="s">
        <v>118</v>
      </c>
      <c r="B18" s="14" t="s">
        <v>154</v>
      </c>
      <c r="C18" s="1"/>
    </row>
    <row r="19" spans="1:6" ht="17" x14ac:dyDescent="0.2">
      <c r="A19" s="16" t="s">
        <v>78</v>
      </c>
      <c r="B19" s="16" t="s">
        <v>155</v>
      </c>
      <c r="C19" s="1"/>
    </row>
    <row r="21" spans="1:6" x14ac:dyDescent="0.2">
      <c r="A21" s="28" t="s">
        <v>5</v>
      </c>
    </row>
    <row r="22" spans="1:6" x14ac:dyDescent="0.2">
      <c r="A22" s="19" t="s">
        <v>129</v>
      </c>
    </row>
    <row r="23" spans="1:6" x14ac:dyDescent="0.2">
      <c r="A23" s="19" t="s">
        <v>130</v>
      </c>
    </row>
    <row r="24" spans="1:6" x14ac:dyDescent="0.2">
      <c r="A24" s="19" t="s">
        <v>131</v>
      </c>
    </row>
    <row r="25" spans="1:6" x14ac:dyDescent="0.2">
      <c r="A25" s="19" t="s">
        <v>132</v>
      </c>
    </row>
    <row r="26" spans="1:6" x14ac:dyDescent="0.2">
      <c r="A26" s="19" t="s">
        <v>133</v>
      </c>
    </row>
    <row r="27" spans="1:6" x14ac:dyDescent="0.2">
      <c r="A27" s="19" t="s">
        <v>134</v>
      </c>
    </row>
    <row r="28" spans="1:6" x14ac:dyDescent="0.2">
      <c r="A28" s="19" t="s">
        <v>135</v>
      </c>
      <c r="F28" s="14"/>
    </row>
    <row r="29" spans="1:6" x14ac:dyDescent="0.2">
      <c r="A29" s="19" t="s">
        <v>136</v>
      </c>
      <c r="F29" s="14"/>
    </row>
    <row r="30" spans="1:6" x14ac:dyDescent="0.2">
      <c r="A30" s="19" t="s">
        <v>137</v>
      </c>
    </row>
    <row r="31" spans="1:6" x14ac:dyDescent="0.2">
      <c r="A31" s="19" t="s">
        <v>364</v>
      </c>
    </row>
    <row r="32" spans="1:6" x14ac:dyDescent="0.2">
      <c r="A32" s="19" t="s">
        <v>365</v>
      </c>
    </row>
    <row r="33" spans="1:1" x14ac:dyDescent="0.2">
      <c r="A33" s="19" t="s">
        <v>366</v>
      </c>
    </row>
    <row r="34" spans="1:1" x14ac:dyDescent="0.2">
      <c r="A34" s="19" t="s">
        <v>367</v>
      </c>
    </row>
    <row r="35" spans="1:1" x14ac:dyDescent="0.2">
      <c r="A35" s="19" t="s">
        <v>368</v>
      </c>
    </row>
    <row r="36" spans="1:1" x14ac:dyDescent="0.2">
      <c r="A36" s="19" t="s">
        <v>371</v>
      </c>
    </row>
    <row r="37" spans="1:1" x14ac:dyDescent="0.2">
      <c r="A37" s="19" t="s">
        <v>372</v>
      </c>
    </row>
    <row r="38" spans="1:1" x14ac:dyDescent="0.2">
      <c r="A38" s="19" t="s">
        <v>373</v>
      </c>
    </row>
  </sheetData>
  <mergeCells count="5">
    <mergeCell ref="A11:C11"/>
    <mergeCell ref="A1:C1"/>
    <mergeCell ref="A12:B12"/>
    <mergeCell ref="A13:B13"/>
    <mergeCell ref="A2:C2"/>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3ADC5-7610-B443-B84C-5145BACDDCC4}">
  <sheetPr codeName="Sheet4"/>
  <dimension ref="A1:L47"/>
  <sheetViews>
    <sheetView zoomScaleNormal="100" workbookViewId="0">
      <selection sqref="A1:K1"/>
    </sheetView>
  </sheetViews>
  <sheetFormatPr baseColWidth="10" defaultRowHeight="16" x14ac:dyDescent="0.2"/>
  <cols>
    <col min="1" max="1" width="36.6640625" style="14" customWidth="1"/>
    <col min="2" max="2" width="18.33203125" style="14" customWidth="1"/>
    <col min="3" max="3" width="11" style="1" customWidth="1"/>
    <col min="4" max="4" width="10.83203125" style="14" customWidth="1"/>
    <col min="5" max="9" width="10.83203125" style="36" customWidth="1"/>
    <col min="10" max="10" width="37.5" style="36" customWidth="1"/>
    <col min="11" max="11" width="20" style="36" customWidth="1"/>
    <col min="12" max="12" width="21.6640625" style="1" customWidth="1"/>
    <col min="13" max="16384" width="10.83203125" style="1"/>
  </cols>
  <sheetData>
    <row r="1" spans="1:11" x14ac:dyDescent="0.2">
      <c r="A1" s="137" t="s">
        <v>495</v>
      </c>
      <c r="B1" s="137"/>
      <c r="C1" s="137"/>
      <c r="D1" s="137"/>
      <c r="E1" s="137"/>
      <c r="F1" s="137"/>
      <c r="G1" s="137"/>
      <c r="H1" s="137"/>
      <c r="I1" s="137"/>
      <c r="J1" s="137"/>
      <c r="K1" s="137"/>
    </row>
    <row r="2" spans="1:11" ht="17" x14ac:dyDescent="0.2">
      <c r="A2" s="27" t="s">
        <v>140</v>
      </c>
      <c r="B2" s="27" t="s">
        <v>17</v>
      </c>
      <c r="C2" s="6" t="s">
        <v>38</v>
      </c>
      <c r="D2" s="6" t="s">
        <v>24</v>
      </c>
      <c r="E2" s="6" t="s">
        <v>26</v>
      </c>
      <c r="F2" s="6" t="s">
        <v>25</v>
      </c>
      <c r="G2" s="6" t="s">
        <v>27</v>
      </c>
      <c r="H2" s="6" t="s">
        <v>28</v>
      </c>
      <c r="I2" s="6" t="s">
        <v>39</v>
      </c>
      <c r="J2" s="29" t="s">
        <v>413</v>
      </c>
      <c r="K2" s="27" t="s">
        <v>509</v>
      </c>
    </row>
    <row r="3" spans="1:11" ht="17" x14ac:dyDescent="0.2">
      <c r="A3" s="14" t="s">
        <v>139</v>
      </c>
      <c r="B3" s="14" t="s">
        <v>156</v>
      </c>
      <c r="C3" s="139" t="s">
        <v>56</v>
      </c>
      <c r="D3" s="139"/>
      <c r="E3" s="139"/>
      <c r="F3" s="139"/>
      <c r="G3" s="139"/>
      <c r="H3" s="139"/>
      <c r="I3" s="139"/>
      <c r="J3" s="30" t="s">
        <v>138</v>
      </c>
      <c r="K3" s="41" t="s">
        <v>511</v>
      </c>
    </row>
    <row r="4" spans="1:11" ht="17" customHeight="1" x14ac:dyDescent="0.2">
      <c r="A4" s="14" t="s">
        <v>47</v>
      </c>
      <c r="B4" s="14" t="s">
        <v>156</v>
      </c>
      <c r="C4" s="136" t="s">
        <v>145</v>
      </c>
      <c r="D4" s="136"/>
      <c r="E4" s="136"/>
      <c r="F4" s="136"/>
      <c r="G4" s="136"/>
      <c r="H4" s="136"/>
      <c r="I4" s="136"/>
      <c r="J4" s="30" t="s">
        <v>414</v>
      </c>
      <c r="K4" s="63" t="s">
        <v>146</v>
      </c>
    </row>
    <row r="5" spans="1:11" ht="17" x14ac:dyDescent="0.2">
      <c r="A5" s="14" t="s">
        <v>45</v>
      </c>
      <c r="B5" s="14" t="s">
        <v>156</v>
      </c>
      <c r="C5" s="136" t="s">
        <v>56</v>
      </c>
      <c r="D5" s="136"/>
      <c r="E5" s="136"/>
      <c r="F5" s="136"/>
      <c r="G5" s="136"/>
      <c r="H5" s="136"/>
      <c r="I5" s="136"/>
      <c r="J5" s="30" t="s">
        <v>144</v>
      </c>
      <c r="K5" s="63" t="s">
        <v>147</v>
      </c>
    </row>
    <row r="6" spans="1:11" ht="17" x14ac:dyDescent="0.2">
      <c r="A6" s="14" t="s">
        <v>61</v>
      </c>
      <c r="B6" s="14" t="s">
        <v>156</v>
      </c>
      <c r="C6" s="136" t="s">
        <v>56</v>
      </c>
      <c r="D6" s="136"/>
      <c r="E6" s="136"/>
      <c r="F6" s="136"/>
      <c r="G6" s="136"/>
      <c r="H6" s="136"/>
      <c r="I6" s="136"/>
      <c r="J6" s="30" t="s">
        <v>411</v>
      </c>
      <c r="K6" s="63" t="s">
        <v>147</v>
      </c>
    </row>
    <row r="7" spans="1:11" ht="17" customHeight="1" x14ac:dyDescent="0.2">
      <c r="A7" s="14" t="s">
        <v>18</v>
      </c>
      <c r="B7" s="14" t="s">
        <v>156</v>
      </c>
      <c r="C7" s="136" t="s">
        <v>48</v>
      </c>
      <c r="D7" s="136"/>
      <c r="E7" s="136"/>
      <c r="F7" s="136"/>
      <c r="G7" s="136"/>
      <c r="H7" s="136"/>
      <c r="I7" s="136"/>
      <c r="J7" s="30">
        <v>21001</v>
      </c>
      <c r="K7" s="63" t="s">
        <v>147</v>
      </c>
    </row>
    <row r="8" spans="1:11" ht="17" customHeight="1" x14ac:dyDescent="0.2">
      <c r="A8" s="14" t="s">
        <v>158</v>
      </c>
      <c r="B8" s="14" t="s">
        <v>156</v>
      </c>
      <c r="C8" s="136" t="s">
        <v>48</v>
      </c>
      <c r="D8" s="136"/>
      <c r="E8" s="136"/>
      <c r="F8" s="136"/>
      <c r="G8" s="136"/>
      <c r="H8" s="136"/>
      <c r="I8" s="136"/>
      <c r="J8" s="30" t="s">
        <v>412</v>
      </c>
      <c r="K8" s="63" t="s">
        <v>147</v>
      </c>
    </row>
    <row r="9" spans="1:11" ht="17" customHeight="1" x14ac:dyDescent="0.2">
      <c r="A9" s="14" t="s">
        <v>95</v>
      </c>
      <c r="B9" s="14" t="s">
        <v>156</v>
      </c>
      <c r="C9" s="136" t="s">
        <v>59</v>
      </c>
      <c r="D9" s="136"/>
      <c r="E9" s="136"/>
      <c r="F9" s="136"/>
      <c r="G9" s="136"/>
      <c r="H9" s="136"/>
      <c r="I9" s="136"/>
      <c r="J9" s="30" t="s">
        <v>415</v>
      </c>
      <c r="K9" s="63" t="s">
        <v>147</v>
      </c>
    </row>
    <row r="10" spans="1:11" ht="17" x14ac:dyDescent="0.2">
      <c r="A10" s="14" t="s">
        <v>50</v>
      </c>
      <c r="B10" s="14" t="s">
        <v>156</v>
      </c>
      <c r="C10" s="136" t="s">
        <v>49</v>
      </c>
      <c r="D10" s="136"/>
      <c r="E10" s="136"/>
      <c r="F10" s="136"/>
      <c r="G10" s="136"/>
      <c r="H10" s="136"/>
      <c r="I10" s="136"/>
      <c r="J10" s="30" t="s">
        <v>416</v>
      </c>
      <c r="K10" s="63" t="s">
        <v>147</v>
      </c>
    </row>
    <row r="11" spans="1:11" ht="17" customHeight="1" x14ac:dyDescent="0.2">
      <c r="A11" s="14" t="s">
        <v>76</v>
      </c>
      <c r="B11" s="14" t="s">
        <v>156</v>
      </c>
      <c r="C11" s="136" t="s">
        <v>56</v>
      </c>
      <c r="D11" s="136"/>
      <c r="E11" s="136"/>
      <c r="F11" s="136"/>
      <c r="G11" s="136"/>
      <c r="H11" s="136"/>
      <c r="I11" s="136"/>
      <c r="J11" s="30" t="s">
        <v>77</v>
      </c>
      <c r="K11" s="41" t="s">
        <v>510</v>
      </c>
    </row>
    <row r="12" spans="1:11" ht="17" x14ac:dyDescent="0.2">
      <c r="A12" s="14" t="s">
        <v>19</v>
      </c>
      <c r="B12" s="14" t="s">
        <v>156</v>
      </c>
      <c r="C12" s="136" t="s">
        <v>49</v>
      </c>
      <c r="D12" s="136"/>
      <c r="E12" s="136"/>
      <c r="F12" s="136"/>
      <c r="G12" s="136"/>
      <c r="H12" s="136"/>
      <c r="I12" s="136"/>
      <c r="J12" s="30" t="s">
        <v>52</v>
      </c>
      <c r="K12" s="63" t="s">
        <v>167</v>
      </c>
    </row>
    <row r="13" spans="1:11" ht="17" x14ac:dyDescent="0.2">
      <c r="A13" s="14" t="s">
        <v>57</v>
      </c>
      <c r="B13" s="14" t="s">
        <v>156</v>
      </c>
      <c r="C13" s="138" t="s">
        <v>56</v>
      </c>
      <c r="D13" s="138"/>
      <c r="E13" s="138"/>
      <c r="F13" s="138"/>
      <c r="G13" s="138"/>
      <c r="H13" s="138"/>
      <c r="I13" s="138"/>
      <c r="J13" s="30" t="s">
        <v>53</v>
      </c>
      <c r="K13" s="64" t="s">
        <v>167</v>
      </c>
    </row>
    <row r="14" spans="1:11" ht="17" x14ac:dyDescent="0.2">
      <c r="A14" s="61" t="s">
        <v>63</v>
      </c>
      <c r="B14" s="61" t="s">
        <v>141</v>
      </c>
      <c r="C14" s="59" t="s">
        <v>56</v>
      </c>
      <c r="D14" s="60" t="s">
        <v>9</v>
      </c>
      <c r="E14" s="60" t="s">
        <v>9</v>
      </c>
      <c r="F14" s="60" t="s">
        <v>9</v>
      </c>
      <c r="G14" s="60" t="s">
        <v>9</v>
      </c>
      <c r="H14" s="60" t="s">
        <v>9</v>
      </c>
      <c r="I14" s="60" t="s">
        <v>9</v>
      </c>
      <c r="J14" s="62" t="s">
        <v>417</v>
      </c>
      <c r="K14" s="65" t="s">
        <v>147</v>
      </c>
    </row>
    <row r="15" spans="1:11" ht="17" x14ac:dyDescent="0.2">
      <c r="A15" s="14" t="s">
        <v>64</v>
      </c>
      <c r="B15" s="14" t="s">
        <v>141</v>
      </c>
      <c r="C15" s="32" t="s">
        <v>56</v>
      </c>
      <c r="D15" s="33" t="s">
        <v>9</v>
      </c>
      <c r="E15" s="33" t="s">
        <v>9</v>
      </c>
      <c r="F15" s="33" t="s">
        <v>9</v>
      </c>
      <c r="G15" s="33" t="s">
        <v>9</v>
      </c>
      <c r="H15" s="33" t="s">
        <v>9</v>
      </c>
      <c r="I15" s="33" t="s">
        <v>9</v>
      </c>
      <c r="J15" s="30" t="s">
        <v>418</v>
      </c>
      <c r="K15" s="63" t="s">
        <v>147</v>
      </c>
    </row>
    <row r="16" spans="1:11" ht="17" x14ac:dyDescent="0.2">
      <c r="A16" s="14" t="s">
        <v>85</v>
      </c>
      <c r="B16" s="14" t="s">
        <v>141</v>
      </c>
      <c r="C16" s="33" t="s">
        <v>9</v>
      </c>
      <c r="D16" s="33" t="s">
        <v>9</v>
      </c>
      <c r="E16" s="33" t="s">
        <v>9</v>
      </c>
      <c r="F16" s="33" t="s">
        <v>9</v>
      </c>
      <c r="G16" s="33" t="s">
        <v>9</v>
      </c>
      <c r="H16" s="32" t="s">
        <v>49</v>
      </c>
      <c r="I16" s="33" t="s">
        <v>9</v>
      </c>
      <c r="J16" s="30" t="s">
        <v>419</v>
      </c>
      <c r="K16" s="63" t="s">
        <v>147</v>
      </c>
    </row>
    <row r="17" spans="1:12" ht="17" x14ac:dyDescent="0.2">
      <c r="A17" s="14" t="s">
        <v>93</v>
      </c>
      <c r="B17" s="14" t="s">
        <v>141</v>
      </c>
      <c r="C17" s="33" t="s">
        <v>9</v>
      </c>
      <c r="D17" s="33" t="s">
        <v>9</v>
      </c>
      <c r="E17" s="33" t="s">
        <v>9</v>
      </c>
      <c r="F17" s="32" t="s">
        <v>49</v>
      </c>
      <c r="G17" s="33" t="s">
        <v>9</v>
      </c>
      <c r="H17" s="33" t="s">
        <v>9</v>
      </c>
      <c r="I17" s="33" t="s">
        <v>9</v>
      </c>
      <c r="J17" s="30" t="s">
        <v>86</v>
      </c>
      <c r="K17" s="41" t="s">
        <v>510</v>
      </c>
    </row>
    <row r="18" spans="1:12" ht="17" x14ac:dyDescent="0.2">
      <c r="A18" s="14" t="s">
        <v>92</v>
      </c>
      <c r="B18" s="14" t="s">
        <v>141</v>
      </c>
      <c r="C18" s="33" t="s">
        <v>9</v>
      </c>
      <c r="D18" s="32" t="s">
        <v>49</v>
      </c>
      <c r="E18" s="33" t="s">
        <v>9</v>
      </c>
      <c r="F18" s="33" t="s">
        <v>9</v>
      </c>
      <c r="G18" s="33" t="s">
        <v>9</v>
      </c>
      <c r="H18" s="33" t="s">
        <v>9</v>
      </c>
      <c r="I18" s="33" t="s">
        <v>9</v>
      </c>
      <c r="J18" s="34" t="s">
        <v>58</v>
      </c>
      <c r="K18" s="41" t="s">
        <v>510</v>
      </c>
    </row>
    <row r="19" spans="1:12" ht="17" x14ac:dyDescent="0.2">
      <c r="A19" s="14" t="s">
        <v>94</v>
      </c>
      <c r="B19" s="14" t="s">
        <v>141</v>
      </c>
      <c r="C19" s="33" t="s">
        <v>9</v>
      </c>
      <c r="D19" s="33" t="s">
        <v>9</v>
      </c>
      <c r="E19" s="33" t="s">
        <v>9</v>
      </c>
      <c r="F19" s="33" t="s">
        <v>9</v>
      </c>
      <c r="G19" s="32" t="s">
        <v>49</v>
      </c>
      <c r="H19" s="33" t="s">
        <v>9</v>
      </c>
      <c r="I19" s="33" t="s">
        <v>9</v>
      </c>
      <c r="J19" s="34" t="s">
        <v>51</v>
      </c>
      <c r="K19" s="41" t="s">
        <v>510</v>
      </c>
    </row>
    <row r="20" spans="1:12" ht="17" x14ac:dyDescent="0.2">
      <c r="A20" s="14" t="s">
        <v>23</v>
      </c>
      <c r="B20" s="14" t="s">
        <v>141</v>
      </c>
      <c r="C20" s="33" t="s">
        <v>9</v>
      </c>
      <c r="D20" s="33" t="s">
        <v>9</v>
      </c>
      <c r="E20" s="33" t="s">
        <v>9</v>
      </c>
      <c r="F20" s="32"/>
      <c r="G20" s="33" t="s">
        <v>9</v>
      </c>
      <c r="H20" s="32" t="s">
        <v>56</v>
      </c>
      <c r="I20" s="33" t="s">
        <v>9</v>
      </c>
      <c r="J20" s="30" t="s">
        <v>420</v>
      </c>
      <c r="K20" s="63" t="s">
        <v>147</v>
      </c>
    </row>
    <row r="21" spans="1:12" ht="17" x14ac:dyDescent="0.2">
      <c r="A21" s="14" t="s">
        <v>60</v>
      </c>
      <c r="B21" s="14" t="s">
        <v>141</v>
      </c>
      <c r="C21" s="32" t="s">
        <v>49</v>
      </c>
      <c r="D21" s="33" t="s">
        <v>9</v>
      </c>
      <c r="E21" s="32" t="s">
        <v>49</v>
      </c>
      <c r="F21" s="32"/>
      <c r="G21" s="33" t="s">
        <v>9</v>
      </c>
      <c r="H21" s="32" t="s">
        <v>49</v>
      </c>
      <c r="I21" s="32" t="s">
        <v>49</v>
      </c>
      <c r="J21" s="30" t="s">
        <v>72</v>
      </c>
      <c r="K21" s="63" t="s">
        <v>147</v>
      </c>
    </row>
    <row r="22" spans="1:12" ht="17" x14ac:dyDescent="0.2">
      <c r="A22" s="14" t="s">
        <v>90</v>
      </c>
      <c r="B22" s="14" t="s">
        <v>141</v>
      </c>
      <c r="C22" s="33" t="s">
        <v>9</v>
      </c>
      <c r="D22" s="32" t="s">
        <v>49</v>
      </c>
      <c r="E22" s="33" t="s">
        <v>9</v>
      </c>
      <c r="F22" s="33"/>
      <c r="G22" s="33" t="s">
        <v>9</v>
      </c>
      <c r="H22" s="33" t="s">
        <v>9</v>
      </c>
      <c r="I22" s="33" t="s">
        <v>9</v>
      </c>
      <c r="J22" s="34" t="s">
        <v>84</v>
      </c>
      <c r="K22" s="41" t="s">
        <v>510</v>
      </c>
    </row>
    <row r="23" spans="1:12" s="42" customFormat="1" ht="17" x14ac:dyDescent="0.2">
      <c r="A23" s="41" t="s">
        <v>91</v>
      </c>
      <c r="B23" s="14" t="s">
        <v>141</v>
      </c>
      <c r="C23" s="43" t="s">
        <v>9</v>
      </c>
      <c r="D23" s="44" t="s">
        <v>49</v>
      </c>
      <c r="E23" s="43" t="s">
        <v>9</v>
      </c>
      <c r="F23" s="43" t="s">
        <v>9</v>
      </c>
      <c r="G23" s="43" t="s">
        <v>9</v>
      </c>
      <c r="H23" s="43" t="s">
        <v>9</v>
      </c>
      <c r="I23" s="43" t="s">
        <v>9</v>
      </c>
      <c r="J23" s="45" t="s">
        <v>67</v>
      </c>
      <c r="K23" s="63" t="s">
        <v>147</v>
      </c>
    </row>
    <row r="24" spans="1:12" ht="17" x14ac:dyDescent="0.2">
      <c r="A24" s="14" t="s">
        <v>68</v>
      </c>
      <c r="B24" s="14" t="s">
        <v>141</v>
      </c>
      <c r="C24" s="33" t="s">
        <v>9</v>
      </c>
      <c r="D24" s="32" t="s">
        <v>56</v>
      </c>
      <c r="E24" s="33" t="s">
        <v>9</v>
      </c>
      <c r="F24" s="33" t="s">
        <v>9</v>
      </c>
      <c r="G24" s="33" t="s">
        <v>9</v>
      </c>
      <c r="H24" s="33" t="s">
        <v>9</v>
      </c>
      <c r="I24" s="33" t="s">
        <v>9</v>
      </c>
      <c r="J24" s="34" t="s">
        <v>82</v>
      </c>
      <c r="K24" s="63" t="s">
        <v>146</v>
      </c>
    </row>
    <row r="25" spans="1:12" ht="17" x14ac:dyDescent="0.2">
      <c r="A25" s="14" t="s">
        <v>73</v>
      </c>
      <c r="B25" s="14" t="s">
        <v>141</v>
      </c>
      <c r="C25" s="33" t="s">
        <v>9</v>
      </c>
      <c r="D25" s="32" t="s">
        <v>49</v>
      </c>
      <c r="E25" s="33" t="s">
        <v>9</v>
      </c>
      <c r="F25" s="33" t="s">
        <v>9</v>
      </c>
      <c r="G25" s="33" t="s">
        <v>9</v>
      </c>
      <c r="H25" s="33" t="s">
        <v>9</v>
      </c>
      <c r="I25" s="33" t="s">
        <v>9</v>
      </c>
      <c r="J25" s="34" t="s">
        <v>421</v>
      </c>
      <c r="K25" s="41" t="s">
        <v>510</v>
      </c>
    </row>
    <row r="26" spans="1:12" ht="17" x14ac:dyDescent="0.2">
      <c r="A26" s="14" t="s">
        <v>69</v>
      </c>
      <c r="B26" s="14" t="s">
        <v>141</v>
      </c>
      <c r="C26" s="33" t="s">
        <v>9</v>
      </c>
      <c r="D26" s="32" t="s">
        <v>56</v>
      </c>
      <c r="E26" s="33" t="s">
        <v>9</v>
      </c>
      <c r="F26" s="33" t="s">
        <v>9</v>
      </c>
      <c r="G26" s="33" t="s">
        <v>9</v>
      </c>
      <c r="H26" s="33" t="s">
        <v>9</v>
      </c>
      <c r="I26" s="33" t="s">
        <v>9</v>
      </c>
      <c r="J26" s="34" t="s">
        <v>422</v>
      </c>
      <c r="K26" s="41" t="s">
        <v>510</v>
      </c>
      <c r="L26" s="75"/>
    </row>
    <row r="27" spans="1:12" ht="17" x14ac:dyDescent="0.2">
      <c r="A27" s="41" t="s">
        <v>74</v>
      </c>
      <c r="B27" s="14" t="s">
        <v>141</v>
      </c>
      <c r="C27" s="43" t="s">
        <v>9</v>
      </c>
      <c r="D27" s="44" t="s">
        <v>49</v>
      </c>
      <c r="E27" s="43" t="s">
        <v>9</v>
      </c>
      <c r="F27" s="43" t="s">
        <v>9</v>
      </c>
      <c r="G27" s="43" t="s">
        <v>9</v>
      </c>
      <c r="H27" s="43" t="s">
        <v>9</v>
      </c>
      <c r="I27" s="43" t="s">
        <v>9</v>
      </c>
      <c r="J27" s="45" t="s">
        <v>75</v>
      </c>
      <c r="K27" s="63" t="s">
        <v>146</v>
      </c>
    </row>
    <row r="28" spans="1:12" ht="17" x14ac:dyDescent="0.2">
      <c r="A28" s="14" t="s">
        <v>70</v>
      </c>
      <c r="B28" s="14" t="s">
        <v>141</v>
      </c>
      <c r="C28" s="33" t="s">
        <v>9</v>
      </c>
      <c r="D28" s="32" t="s">
        <v>56</v>
      </c>
      <c r="E28" s="33" t="s">
        <v>9</v>
      </c>
      <c r="F28" s="33" t="s">
        <v>9</v>
      </c>
      <c r="G28" s="33" t="s">
        <v>9</v>
      </c>
      <c r="H28" s="33" t="s">
        <v>9</v>
      </c>
      <c r="I28" s="33" t="s">
        <v>9</v>
      </c>
      <c r="J28" s="34" t="s">
        <v>75</v>
      </c>
      <c r="K28" s="63" t="s">
        <v>146</v>
      </c>
    </row>
    <row r="29" spans="1:12" ht="17" x14ac:dyDescent="0.2">
      <c r="A29" s="41" t="s">
        <v>71</v>
      </c>
      <c r="B29" s="14" t="s">
        <v>141</v>
      </c>
      <c r="C29" s="43" t="s">
        <v>9</v>
      </c>
      <c r="D29" s="44" t="s">
        <v>79</v>
      </c>
      <c r="E29" s="43" t="s">
        <v>9</v>
      </c>
      <c r="F29" s="43" t="s">
        <v>9</v>
      </c>
      <c r="G29" s="43" t="s">
        <v>9</v>
      </c>
      <c r="H29" s="43" t="s">
        <v>9</v>
      </c>
      <c r="I29" s="43" t="s">
        <v>9</v>
      </c>
      <c r="J29" s="45" t="s">
        <v>83</v>
      </c>
      <c r="K29" s="63" t="s">
        <v>146</v>
      </c>
    </row>
    <row r="30" spans="1:12" ht="17" x14ac:dyDescent="0.2">
      <c r="A30" s="14" t="s">
        <v>148</v>
      </c>
      <c r="B30" s="14" t="s">
        <v>141</v>
      </c>
      <c r="C30" s="32" t="s">
        <v>49</v>
      </c>
      <c r="D30" s="32" t="s">
        <v>49</v>
      </c>
      <c r="E30" s="32" t="s">
        <v>49</v>
      </c>
      <c r="F30" s="32" t="s">
        <v>49</v>
      </c>
      <c r="G30" s="32" t="s">
        <v>49</v>
      </c>
      <c r="H30" s="32" t="s">
        <v>80</v>
      </c>
      <c r="I30" s="32" t="s">
        <v>49</v>
      </c>
      <c r="J30" s="35">
        <v>20107</v>
      </c>
      <c r="K30" s="41" t="s">
        <v>510</v>
      </c>
    </row>
    <row r="31" spans="1:12" ht="17" x14ac:dyDescent="0.2">
      <c r="A31" s="14" t="s">
        <v>149</v>
      </c>
      <c r="B31" s="14" t="s">
        <v>141</v>
      </c>
      <c r="C31" s="32" t="s">
        <v>49</v>
      </c>
      <c r="D31" s="32" t="s">
        <v>49</v>
      </c>
      <c r="E31" s="32" t="s">
        <v>49</v>
      </c>
      <c r="F31" s="32" t="s">
        <v>49</v>
      </c>
      <c r="G31" s="32" t="s">
        <v>49</v>
      </c>
      <c r="H31" s="32" t="s">
        <v>80</v>
      </c>
      <c r="I31" s="32" t="s">
        <v>49</v>
      </c>
      <c r="J31" s="30">
        <v>20110</v>
      </c>
      <c r="K31" s="41" t="s">
        <v>510</v>
      </c>
    </row>
    <row r="32" spans="1:12" ht="17" x14ac:dyDescent="0.2">
      <c r="A32" s="14" t="s">
        <v>150</v>
      </c>
      <c r="B32" s="14" t="s">
        <v>141</v>
      </c>
      <c r="C32" s="32" t="s">
        <v>49</v>
      </c>
      <c r="D32" s="32" t="s">
        <v>49</v>
      </c>
      <c r="E32" s="32" t="s">
        <v>49</v>
      </c>
      <c r="F32" s="32" t="s">
        <v>49</v>
      </c>
      <c r="G32" s="32" t="s">
        <v>49</v>
      </c>
      <c r="H32" s="32" t="s">
        <v>80</v>
      </c>
      <c r="I32" s="32" t="s">
        <v>49</v>
      </c>
      <c r="J32" s="30">
        <v>20111</v>
      </c>
      <c r="K32" s="41" t="s">
        <v>510</v>
      </c>
    </row>
    <row r="33" spans="1:11" ht="17" x14ac:dyDescent="0.2">
      <c r="A33" s="14" t="s">
        <v>65</v>
      </c>
      <c r="B33" s="14" t="s">
        <v>141</v>
      </c>
      <c r="C33" s="32" t="s">
        <v>49</v>
      </c>
      <c r="D33" s="33" t="s">
        <v>9</v>
      </c>
      <c r="E33" s="33" t="s">
        <v>9</v>
      </c>
      <c r="F33" s="33" t="s">
        <v>9</v>
      </c>
      <c r="G33" s="33" t="s">
        <v>9</v>
      </c>
      <c r="H33" s="33" t="s">
        <v>9</v>
      </c>
      <c r="I33" s="33" t="s">
        <v>9</v>
      </c>
      <c r="J33" s="30" t="s">
        <v>66</v>
      </c>
      <c r="K33" s="41" t="s">
        <v>510</v>
      </c>
    </row>
    <row r="34" spans="1:11" ht="17" x14ac:dyDescent="0.2">
      <c r="A34" s="14" t="s">
        <v>81</v>
      </c>
      <c r="B34" s="14" t="s">
        <v>141</v>
      </c>
      <c r="C34" s="33" t="s">
        <v>9</v>
      </c>
      <c r="D34" s="33" t="s">
        <v>9</v>
      </c>
      <c r="E34" s="32" t="s">
        <v>49</v>
      </c>
      <c r="F34" s="33" t="s">
        <v>9</v>
      </c>
      <c r="G34" s="33" t="s">
        <v>9</v>
      </c>
      <c r="H34" s="33" t="s">
        <v>9</v>
      </c>
      <c r="I34" s="32" t="s">
        <v>49</v>
      </c>
      <c r="J34" s="30" t="s">
        <v>66</v>
      </c>
      <c r="K34" s="41" t="s">
        <v>510</v>
      </c>
    </row>
    <row r="35" spans="1:11" ht="17" x14ac:dyDescent="0.2">
      <c r="A35" s="14" t="s">
        <v>62</v>
      </c>
      <c r="B35" s="14" t="s">
        <v>141</v>
      </c>
      <c r="C35" s="33" t="s">
        <v>9</v>
      </c>
      <c r="D35" s="33" t="s">
        <v>9</v>
      </c>
      <c r="E35" s="32" t="s">
        <v>49</v>
      </c>
      <c r="F35" s="33" t="s">
        <v>9</v>
      </c>
      <c r="G35" s="33" t="s">
        <v>9</v>
      </c>
      <c r="H35" s="33" t="s">
        <v>9</v>
      </c>
      <c r="I35" s="32" t="s">
        <v>49</v>
      </c>
      <c r="J35" s="30" t="s">
        <v>66</v>
      </c>
      <c r="K35" s="41" t="s">
        <v>510</v>
      </c>
    </row>
    <row r="36" spans="1:11" ht="17" x14ac:dyDescent="0.2">
      <c r="A36" s="14" t="s">
        <v>20</v>
      </c>
      <c r="B36" s="14" t="s">
        <v>141</v>
      </c>
      <c r="C36" s="32" t="s">
        <v>49</v>
      </c>
      <c r="D36" s="33" t="s">
        <v>9</v>
      </c>
      <c r="E36" s="32" t="s">
        <v>49</v>
      </c>
      <c r="F36" s="33" t="s">
        <v>9</v>
      </c>
      <c r="G36" s="33" t="s">
        <v>9</v>
      </c>
      <c r="H36" s="33" t="s">
        <v>9</v>
      </c>
      <c r="I36" s="32" t="s">
        <v>49</v>
      </c>
      <c r="J36" s="30" t="s">
        <v>66</v>
      </c>
      <c r="K36" s="41" t="s">
        <v>510</v>
      </c>
    </row>
    <row r="37" spans="1:11" ht="17" x14ac:dyDescent="0.2">
      <c r="A37" s="14" t="s">
        <v>22</v>
      </c>
      <c r="B37" s="14" t="s">
        <v>141</v>
      </c>
      <c r="C37" s="33" t="s">
        <v>9</v>
      </c>
      <c r="D37" s="33" t="s">
        <v>9</v>
      </c>
      <c r="E37" s="33" t="s">
        <v>9</v>
      </c>
      <c r="F37" s="33" t="s">
        <v>9</v>
      </c>
      <c r="G37" s="33" t="s">
        <v>9</v>
      </c>
      <c r="H37" s="32" t="s">
        <v>49</v>
      </c>
      <c r="I37" s="33" t="s">
        <v>9</v>
      </c>
      <c r="J37" s="30" t="s">
        <v>66</v>
      </c>
      <c r="K37" s="41" t="s">
        <v>510</v>
      </c>
    </row>
    <row r="38" spans="1:11" ht="17" x14ac:dyDescent="0.2">
      <c r="A38" s="14" t="s">
        <v>14</v>
      </c>
      <c r="B38" s="14" t="s">
        <v>141</v>
      </c>
      <c r="C38" s="32" t="s">
        <v>49</v>
      </c>
      <c r="D38" s="33" t="s">
        <v>9</v>
      </c>
      <c r="E38" s="32" t="s">
        <v>49</v>
      </c>
      <c r="F38" s="33" t="s">
        <v>9</v>
      </c>
      <c r="G38" s="33" t="s">
        <v>9</v>
      </c>
      <c r="H38" s="32" t="s">
        <v>49</v>
      </c>
      <c r="I38" s="33" t="s">
        <v>9</v>
      </c>
      <c r="J38" s="30" t="s">
        <v>66</v>
      </c>
      <c r="K38" s="41" t="s">
        <v>510</v>
      </c>
    </row>
    <row r="39" spans="1:11" ht="17" x14ac:dyDescent="0.2">
      <c r="A39" s="14" t="s">
        <v>21</v>
      </c>
      <c r="B39" s="14" t="s">
        <v>141</v>
      </c>
      <c r="C39" s="32" t="s">
        <v>49</v>
      </c>
      <c r="D39" s="32" t="s">
        <v>49</v>
      </c>
      <c r="E39" s="32" t="s">
        <v>49</v>
      </c>
      <c r="F39" s="32" t="s">
        <v>49</v>
      </c>
      <c r="G39" s="33" t="s">
        <v>9</v>
      </c>
      <c r="H39" s="33" t="s">
        <v>9</v>
      </c>
      <c r="I39" s="33" t="s">
        <v>9</v>
      </c>
      <c r="J39" s="30" t="s">
        <v>66</v>
      </c>
      <c r="K39" s="41" t="s">
        <v>510</v>
      </c>
    </row>
    <row r="40" spans="1:11" ht="17" x14ac:dyDescent="0.2">
      <c r="A40" s="14" t="s">
        <v>87</v>
      </c>
      <c r="B40" s="14" t="s">
        <v>141</v>
      </c>
      <c r="C40" s="33" t="s">
        <v>9</v>
      </c>
      <c r="D40" s="33" t="s">
        <v>9</v>
      </c>
      <c r="E40" s="33" t="s">
        <v>9</v>
      </c>
      <c r="F40" s="32" t="s">
        <v>49</v>
      </c>
      <c r="G40" s="33" t="s">
        <v>9</v>
      </c>
      <c r="H40" s="33" t="s">
        <v>9</v>
      </c>
      <c r="I40" s="33" t="s">
        <v>9</v>
      </c>
      <c r="J40" s="30" t="s">
        <v>66</v>
      </c>
      <c r="K40" s="41" t="s">
        <v>510</v>
      </c>
    </row>
    <row r="41" spans="1:11" ht="17" x14ac:dyDescent="0.2">
      <c r="A41" s="14" t="s">
        <v>88</v>
      </c>
      <c r="B41" s="14" t="s">
        <v>141</v>
      </c>
      <c r="C41" s="33" t="s">
        <v>9</v>
      </c>
      <c r="D41" s="33" t="s">
        <v>9</v>
      </c>
      <c r="E41" s="33" t="s">
        <v>9</v>
      </c>
      <c r="F41" s="32" t="s">
        <v>49</v>
      </c>
      <c r="G41" s="33" t="s">
        <v>9</v>
      </c>
      <c r="H41" s="33" t="s">
        <v>9</v>
      </c>
      <c r="I41" s="33" t="s">
        <v>9</v>
      </c>
      <c r="J41" s="30" t="s">
        <v>66</v>
      </c>
      <c r="K41" s="41" t="s">
        <v>510</v>
      </c>
    </row>
    <row r="42" spans="1:11" ht="17" x14ac:dyDescent="0.2">
      <c r="A42" s="14" t="s">
        <v>362</v>
      </c>
      <c r="B42" s="14" t="s">
        <v>141</v>
      </c>
      <c r="C42" s="33" t="s">
        <v>9</v>
      </c>
      <c r="D42" s="33" t="s">
        <v>9</v>
      </c>
      <c r="E42" s="33" t="s">
        <v>9</v>
      </c>
      <c r="F42" s="32" t="s">
        <v>49</v>
      </c>
      <c r="G42" s="33" t="s">
        <v>9</v>
      </c>
      <c r="H42" s="33" t="s">
        <v>9</v>
      </c>
      <c r="I42" s="33" t="s">
        <v>9</v>
      </c>
      <c r="J42" s="30" t="s">
        <v>66</v>
      </c>
      <c r="K42" s="41" t="s">
        <v>510</v>
      </c>
    </row>
    <row r="43" spans="1:11" ht="34" customHeight="1" x14ac:dyDescent="0.2">
      <c r="A43" s="133" t="s">
        <v>512</v>
      </c>
      <c r="B43" s="133"/>
      <c r="C43" s="133"/>
      <c r="D43" s="133"/>
      <c r="E43" s="133"/>
      <c r="F43" s="133"/>
      <c r="G43" s="133"/>
      <c r="H43" s="133"/>
      <c r="I43" s="133"/>
      <c r="J43" s="133"/>
      <c r="K43" s="133"/>
    </row>
    <row r="44" spans="1:11" x14ac:dyDescent="0.2">
      <c r="E44" s="32"/>
      <c r="K44" s="35"/>
    </row>
    <row r="45" spans="1:11" ht="17" x14ac:dyDescent="0.2">
      <c r="A45" s="38" t="s">
        <v>5</v>
      </c>
      <c r="B45" s="38"/>
    </row>
    <row r="46" spans="1:11" x14ac:dyDescent="0.2">
      <c r="A46" s="1" t="s">
        <v>142</v>
      </c>
      <c r="B46" s="38"/>
    </row>
    <row r="47" spans="1:11" x14ac:dyDescent="0.2">
      <c r="A47" s="1" t="s">
        <v>143</v>
      </c>
      <c r="B47" s="38"/>
    </row>
  </sheetData>
  <mergeCells count="13">
    <mergeCell ref="A43:K43"/>
    <mergeCell ref="C11:I11"/>
    <mergeCell ref="A1:K1"/>
    <mergeCell ref="C13:I13"/>
    <mergeCell ref="C12:I12"/>
    <mergeCell ref="C10:I10"/>
    <mergeCell ref="C9:I9"/>
    <mergeCell ref="C8:I8"/>
    <mergeCell ref="C7:I7"/>
    <mergeCell ref="C6:I6"/>
    <mergeCell ref="C5:I5"/>
    <mergeCell ref="C3:I3"/>
    <mergeCell ref="C4:I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14FFF-892A-4D42-B7F5-23251A7EFB60}">
  <sheetPr codeName="Sheet6"/>
  <dimension ref="A1:AB56"/>
  <sheetViews>
    <sheetView zoomScaleNormal="100" workbookViewId="0">
      <selection sqref="A1:AB1"/>
    </sheetView>
  </sheetViews>
  <sheetFormatPr baseColWidth="10" defaultRowHeight="16" x14ac:dyDescent="0.2"/>
  <cols>
    <col min="1" max="1" width="32.33203125" style="47" customWidth="1"/>
    <col min="2" max="2" width="2" style="47" customWidth="1"/>
    <col min="3" max="3" width="10.83203125" style="36"/>
    <col min="4" max="4" width="11.6640625" style="36" bestFit="1" customWidth="1"/>
    <col min="5" max="5" width="2" style="47" customWidth="1"/>
    <col min="6" max="6" width="10.83203125" style="36"/>
    <col min="7" max="7" width="11.6640625" style="36" bestFit="1" customWidth="1"/>
    <col min="8" max="8" width="2" style="47" customWidth="1"/>
    <col min="9" max="9" width="10.83203125" style="36"/>
    <col min="10" max="10" width="11.6640625" style="36" customWidth="1"/>
    <col min="11" max="11" width="2" style="47" customWidth="1"/>
    <col min="12" max="13" width="10.83203125" style="36" customWidth="1"/>
    <col min="14" max="14" width="2" style="47" customWidth="1"/>
    <col min="15" max="15" width="10.83203125" style="36"/>
    <col min="16" max="16" width="11.6640625" style="36" bestFit="1" customWidth="1"/>
    <col min="17" max="17" width="2" style="47" customWidth="1"/>
    <col min="18" max="18" width="10.83203125" style="36"/>
    <col min="19" max="19" width="11.6640625" style="36" bestFit="1" customWidth="1"/>
    <col min="20" max="20" width="2" style="47" customWidth="1"/>
    <col min="21" max="21" width="10.83203125" style="36"/>
    <col min="22" max="22" width="11.6640625" style="36" bestFit="1" customWidth="1"/>
    <col min="23" max="23" width="2" style="47" customWidth="1"/>
    <col min="24" max="24" width="10.83203125" style="48"/>
    <col min="25" max="25" width="11.6640625" style="48" bestFit="1" customWidth="1"/>
    <col min="26" max="26" width="2" style="47" customWidth="1"/>
    <col min="27" max="27" width="10.83203125" style="48"/>
    <col min="28" max="28" width="11.6640625" style="48" bestFit="1" customWidth="1"/>
    <col min="29" max="16384" width="10.83203125" style="47"/>
  </cols>
  <sheetData>
    <row r="1" spans="1:28" x14ac:dyDescent="0.2">
      <c r="A1" s="130" t="s">
        <v>494</v>
      </c>
      <c r="B1" s="130"/>
      <c r="C1" s="130"/>
      <c r="D1" s="130"/>
      <c r="E1" s="130"/>
      <c r="F1" s="130"/>
      <c r="G1" s="130"/>
      <c r="H1" s="130"/>
      <c r="I1" s="130"/>
      <c r="J1" s="130"/>
      <c r="K1" s="130"/>
      <c r="L1" s="130"/>
      <c r="M1" s="130"/>
      <c r="N1" s="130"/>
      <c r="O1" s="130"/>
      <c r="P1" s="130"/>
      <c r="Q1" s="130"/>
      <c r="R1" s="130"/>
      <c r="S1" s="130"/>
      <c r="T1" s="130"/>
      <c r="U1" s="130"/>
      <c r="V1" s="130"/>
      <c r="W1" s="130"/>
      <c r="X1" s="130"/>
      <c r="Y1" s="130"/>
      <c r="Z1" s="130"/>
      <c r="AA1" s="130"/>
      <c r="AB1" s="130"/>
    </row>
    <row r="2" spans="1:28" ht="16" customHeight="1" x14ac:dyDescent="0.2">
      <c r="A2" s="134"/>
      <c r="B2" s="2"/>
      <c r="C2" s="138" t="s">
        <v>38</v>
      </c>
      <c r="D2" s="138"/>
      <c r="E2" s="2"/>
      <c r="F2" s="138" t="s">
        <v>123</v>
      </c>
      <c r="G2" s="138"/>
      <c r="H2" s="2"/>
      <c r="I2" s="138" t="s">
        <v>26</v>
      </c>
      <c r="J2" s="138"/>
      <c r="K2" s="2"/>
      <c r="L2" s="138" t="s">
        <v>25</v>
      </c>
      <c r="M2" s="138"/>
      <c r="N2" s="2"/>
      <c r="O2" s="138" t="s">
        <v>27</v>
      </c>
      <c r="P2" s="138"/>
      <c r="Q2" s="2"/>
      <c r="R2" s="138" t="s">
        <v>28</v>
      </c>
      <c r="S2" s="138"/>
      <c r="T2" s="2"/>
      <c r="U2" s="138" t="s">
        <v>39</v>
      </c>
      <c r="V2" s="138"/>
      <c r="W2" s="2"/>
      <c r="X2" s="144" t="s">
        <v>269</v>
      </c>
      <c r="Y2" s="144"/>
      <c r="Z2" s="2"/>
      <c r="AA2" s="144" t="s">
        <v>270</v>
      </c>
      <c r="AB2" s="144"/>
    </row>
    <row r="3" spans="1:28" ht="16" customHeight="1" x14ac:dyDescent="0.2">
      <c r="A3" s="134"/>
      <c r="B3" s="2"/>
      <c r="C3" s="142" t="s">
        <v>267</v>
      </c>
      <c r="D3" s="142"/>
      <c r="E3" s="2"/>
      <c r="F3" s="142" t="s">
        <v>268</v>
      </c>
      <c r="G3" s="142"/>
      <c r="H3" s="2"/>
      <c r="I3" s="142" t="s">
        <v>266</v>
      </c>
      <c r="J3" s="142"/>
      <c r="K3" s="2"/>
      <c r="L3" s="142" t="s">
        <v>271</v>
      </c>
      <c r="M3" s="142"/>
      <c r="N3" s="2"/>
      <c r="O3" s="142" t="s">
        <v>272</v>
      </c>
      <c r="P3" s="142"/>
      <c r="Q3" s="2"/>
      <c r="R3" s="142" t="s">
        <v>266</v>
      </c>
      <c r="S3" s="142"/>
      <c r="T3" s="2"/>
      <c r="U3" s="142" t="s">
        <v>266</v>
      </c>
      <c r="V3" s="142"/>
      <c r="W3" s="2"/>
      <c r="X3" s="143" t="s">
        <v>386</v>
      </c>
      <c r="Y3" s="143"/>
      <c r="Z3" s="2"/>
      <c r="AA3" s="143" t="s">
        <v>387</v>
      </c>
      <c r="AB3" s="143"/>
    </row>
    <row r="4" spans="1:28" ht="16" customHeight="1" x14ac:dyDescent="0.2">
      <c r="A4" s="134"/>
      <c r="B4" s="2"/>
      <c r="C4" s="32" t="s">
        <v>96</v>
      </c>
      <c r="D4" s="32" t="s">
        <v>97</v>
      </c>
      <c r="E4" s="2"/>
      <c r="F4" s="32" t="s">
        <v>96</v>
      </c>
      <c r="G4" s="32" t="s">
        <v>97</v>
      </c>
      <c r="H4" s="2"/>
      <c r="I4" s="32" t="s">
        <v>96</v>
      </c>
      <c r="J4" s="32" t="s">
        <v>97</v>
      </c>
      <c r="K4" s="2"/>
      <c r="L4" s="32" t="s">
        <v>96</v>
      </c>
      <c r="M4" s="32" t="s">
        <v>97</v>
      </c>
      <c r="N4" s="2"/>
      <c r="O4" s="32" t="s">
        <v>96</v>
      </c>
      <c r="P4" s="32" t="s">
        <v>97</v>
      </c>
      <c r="Q4" s="2"/>
      <c r="R4" s="32" t="s">
        <v>96</v>
      </c>
      <c r="S4" s="32" t="s">
        <v>97</v>
      </c>
      <c r="T4" s="2"/>
      <c r="U4" s="32" t="s">
        <v>96</v>
      </c>
      <c r="V4" s="32" t="s">
        <v>97</v>
      </c>
      <c r="W4" s="2"/>
      <c r="X4" s="48" t="s">
        <v>96</v>
      </c>
      <c r="Y4" s="48" t="s">
        <v>97</v>
      </c>
      <c r="Z4" s="2"/>
      <c r="AA4" s="48" t="s">
        <v>96</v>
      </c>
      <c r="AB4" s="48" t="s">
        <v>97</v>
      </c>
    </row>
    <row r="5" spans="1:28" x14ac:dyDescent="0.2">
      <c r="A5" s="134"/>
      <c r="B5" s="2"/>
      <c r="C5" s="74">
        <v>2628</v>
      </c>
      <c r="D5" s="74">
        <v>403076</v>
      </c>
      <c r="E5" s="2"/>
      <c r="F5" s="74">
        <v>11696</v>
      </c>
      <c r="G5" s="74">
        <v>172427</v>
      </c>
      <c r="H5" s="2"/>
      <c r="I5" s="74">
        <v>49171</v>
      </c>
      <c r="J5" s="74">
        <v>361645</v>
      </c>
      <c r="K5" s="2"/>
      <c r="L5" s="74">
        <v>9340</v>
      </c>
      <c r="M5" s="74">
        <v>401306</v>
      </c>
      <c r="N5" s="2"/>
      <c r="O5" s="74">
        <v>13926</v>
      </c>
      <c r="P5" s="74">
        <v>167701</v>
      </c>
      <c r="Q5" s="2"/>
      <c r="R5" s="74">
        <v>925</v>
      </c>
      <c r="S5" s="74">
        <v>409891</v>
      </c>
      <c r="T5" s="2"/>
      <c r="U5" s="74">
        <v>31756</v>
      </c>
      <c r="V5" s="115">
        <v>379060</v>
      </c>
      <c r="W5" s="2"/>
      <c r="X5" s="116">
        <v>53522</v>
      </c>
      <c r="Y5" s="116">
        <v>121626</v>
      </c>
      <c r="Z5" s="2"/>
      <c r="AA5" s="116">
        <v>44331</v>
      </c>
      <c r="AB5" s="116">
        <v>133797</v>
      </c>
    </row>
    <row r="6" spans="1:28" ht="17" x14ac:dyDescent="0.2">
      <c r="A6" s="134"/>
      <c r="B6" s="2"/>
      <c r="C6" s="114" t="s">
        <v>388</v>
      </c>
      <c r="D6" s="103">
        <f>C5/(C5+D5)</f>
        <v>6.4776290103129375E-3</v>
      </c>
      <c r="E6" s="2"/>
      <c r="F6" s="114" t="s">
        <v>388</v>
      </c>
      <c r="G6" s="103">
        <f>F5/(F5+G5)</f>
        <v>6.3522753811310922E-2</v>
      </c>
      <c r="H6" s="2"/>
      <c r="I6" s="114" t="s">
        <v>388</v>
      </c>
      <c r="J6" s="103">
        <f>I5/(I5+J5)</f>
        <v>0.11969105390247702</v>
      </c>
      <c r="K6" s="2"/>
      <c r="L6" s="114" t="s">
        <v>388</v>
      </c>
      <c r="M6" s="103">
        <f>L5/(L5+M5)</f>
        <v>2.2744651110689011E-2</v>
      </c>
      <c r="N6" s="2"/>
      <c r="O6" s="114" t="s">
        <v>388</v>
      </c>
      <c r="P6" s="103">
        <f>O5/(O5+P5)</f>
        <v>7.667362231386303E-2</v>
      </c>
      <c r="Q6" s="2"/>
      <c r="R6" s="114" t="s">
        <v>388</v>
      </c>
      <c r="S6" s="103">
        <f>R5/(R5+S5)</f>
        <v>2.2516162953731111E-3</v>
      </c>
      <c r="T6" s="2"/>
      <c r="U6" s="114" t="s">
        <v>388</v>
      </c>
      <c r="V6" s="103">
        <f>U5/(U5+V5)</f>
        <v>7.7299813054992991E-2</v>
      </c>
      <c r="W6" s="2"/>
      <c r="X6" s="114" t="s">
        <v>388</v>
      </c>
      <c r="Y6" s="103">
        <f>X5/(X5+Y5)</f>
        <v>0.30558156530477082</v>
      </c>
      <c r="Z6" s="2"/>
      <c r="AA6" s="114" t="s">
        <v>388</v>
      </c>
      <c r="AB6" s="103">
        <f>AA5/(AA5+AB5)</f>
        <v>0.24887159795203448</v>
      </c>
    </row>
    <row r="7" spans="1:28" ht="16" customHeight="1" x14ac:dyDescent="0.2">
      <c r="A7" s="147"/>
      <c r="B7" s="2"/>
      <c r="C7" s="140" t="s">
        <v>163</v>
      </c>
      <c r="D7" s="140"/>
      <c r="E7" s="2"/>
      <c r="F7" s="140" t="s">
        <v>163</v>
      </c>
      <c r="G7" s="140"/>
      <c r="H7" s="2"/>
      <c r="I7" s="140" t="s">
        <v>163</v>
      </c>
      <c r="J7" s="140"/>
      <c r="K7" s="2"/>
      <c r="L7" s="140" t="s">
        <v>163</v>
      </c>
      <c r="M7" s="140"/>
      <c r="N7" s="2"/>
      <c r="O7" s="140" t="s">
        <v>163</v>
      </c>
      <c r="P7" s="140"/>
      <c r="Q7" s="2"/>
      <c r="R7" s="140" t="s">
        <v>163</v>
      </c>
      <c r="S7" s="140"/>
      <c r="T7" s="2"/>
      <c r="U7" s="140" t="s">
        <v>163</v>
      </c>
      <c r="V7" s="140"/>
      <c r="W7" s="2"/>
      <c r="Z7" s="2"/>
    </row>
    <row r="8" spans="1:28" ht="17" x14ac:dyDescent="0.2">
      <c r="A8" s="117" t="s">
        <v>98</v>
      </c>
      <c r="B8" s="73"/>
      <c r="C8" s="114" t="s">
        <v>384</v>
      </c>
      <c r="D8" s="114" t="s">
        <v>124</v>
      </c>
      <c r="E8" s="73"/>
      <c r="F8" s="114" t="s">
        <v>384</v>
      </c>
      <c r="G8" s="114" t="s">
        <v>124</v>
      </c>
      <c r="H8" s="73"/>
      <c r="I8" s="114" t="s">
        <v>384</v>
      </c>
      <c r="J8" s="114" t="s">
        <v>124</v>
      </c>
      <c r="K8" s="73"/>
      <c r="L8" s="114" t="s">
        <v>384</v>
      </c>
      <c r="M8" s="114" t="s">
        <v>124</v>
      </c>
      <c r="N8" s="73"/>
      <c r="O8" s="114" t="s">
        <v>384</v>
      </c>
      <c r="P8" s="114" t="s">
        <v>124</v>
      </c>
      <c r="Q8" s="73"/>
      <c r="R8" s="114" t="s">
        <v>384</v>
      </c>
      <c r="S8" s="114" t="s">
        <v>124</v>
      </c>
      <c r="T8" s="73"/>
      <c r="U8" s="114" t="s">
        <v>384</v>
      </c>
      <c r="V8" s="114" t="s">
        <v>124</v>
      </c>
      <c r="W8" s="73"/>
      <c r="Z8" s="73"/>
    </row>
    <row r="9" spans="1:28" ht="17" x14ac:dyDescent="0.2">
      <c r="A9" s="109" t="s">
        <v>46</v>
      </c>
      <c r="B9" s="110"/>
      <c r="C9" s="97">
        <v>65.03</v>
      </c>
      <c r="D9" s="98">
        <v>9.66</v>
      </c>
      <c r="E9" s="110"/>
      <c r="F9" s="97">
        <v>64.75</v>
      </c>
      <c r="G9" s="97">
        <v>9.51</v>
      </c>
      <c r="H9" s="110"/>
      <c r="I9" s="97">
        <v>65.010000000000005</v>
      </c>
      <c r="J9" s="97">
        <v>9.67</v>
      </c>
      <c r="K9" s="110"/>
      <c r="L9" s="97">
        <v>65</v>
      </c>
      <c r="M9" s="97">
        <v>9.67</v>
      </c>
      <c r="N9" s="110"/>
      <c r="O9" s="98">
        <v>65.23</v>
      </c>
      <c r="P9" s="97">
        <v>9.84</v>
      </c>
      <c r="Q9" s="110"/>
      <c r="R9" s="98">
        <v>65.010000000000005</v>
      </c>
      <c r="S9" s="97">
        <v>9.67</v>
      </c>
      <c r="T9" s="110"/>
      <c r="U9" s="98">
        <v>65.010000000000005</v>
      </c>
      <c r="V9" s="97">
        <v>9.67</v>
      </c>
      <c r="W9" s="110"/>
      <c r="Z9" s="110"/>
      <c r="AA9" s="47"/>
      <c r="AB9" s="47"/>
    </row>
    <row r="10" spans="1:28" ht="17" x14ac:dyDescent="0.2">
      <c r="A10" s="110" t="s">
        <v>385</v>
      </c>
      <c r="B10" s="110"/>
      <c r="C10" s="36">
        <v>0.46</v>
      </c>
      <c r="D10" s="98">
        <v>0.5</v>
      </c>
      <c r="E10" s="110"/>
      <c r="F10" s="141" t="s">
        <v>101</v>
      </c>
      <c r="G10" s="141"/>
      <c r="H10" s="110"/>
      <c r="I10" s="36">
        <v>0.46</v>
      </c>
      <c r="J10" s="98">
        <v>0.5</v>
      </c>
      <c r="K10" s="110"/>
      <c r="L10" s="36">
        <v>0.46</v>
      </c>
      <c r="M10" s="98">
        <v>0.5</v>
      </c>
      <c r="N10" s="110"/>
      <c r="O10" s="141" t="s">
        <v>102</v>
      </c>
      <c r="P10" s="141"/>
      <c r="Q10" s="110"/>
      <c r="R10" s="36">
        <v>0.46</v>
      </c>
      <c r="S10" s="98">
        <v>0.5</v>
      </c>
      <c r="T10" s="110"/>
      <c r="U10" s="36">
        <v>0.46</v>
      </c>
      <c r="V10" s="98">
        <v>0.5</v>
      </c>
      <c r="W10" s="110"/>
      <c r="Z10" s="110"/>
      <c r="AA10" s="47"/>
      <c r="AB10" s="47"/>
    </row>
    <row r="11" spans="1:28" ht="17" x14ac:dyDescent="0.2">
      <c r="A11" s="110" t="s">
        <v>45</v>
      </c>
      <c r="B11" s="110"/>
      <c r="C11" s="98">
        <v>-1.54</v>
      </c>
      <c r="D11" s="98">
        <v>2.93</v>
      </c>
      <c r="E11" s="110"/>
      <c r="F11" s="98">
        <v>-1.59</v>
      </c>
      <c r="G11" s="98">
        <v>2.87</v>
      </c>
      <c r="H11" s="110"/>
      <c r="I11" s="98">
        <v>-1.53</v>
      </c>
      <c r="J11" s="98">
        <v>2.94</v>
      </c>
      <c r="K11" s="110"/>
      <c r="L11" s="98">
        <v>-1.53</v>
      </c>
      <c r="M11" s="98">
        <v>2.94</v>
      </c>
      <c r="N11" s="110"/>
      <c r="O11" s="98">
        <v>-1.51</v>
      </c>
      <c r="P11" s="98">
        <v>2.98</v>
      </c>
      <c r="Q11" s="110"/>
      <c r="R11" s="98">
        <v>-1.53</v>
      </c>
      <c r="S11" s="98">
        <v>2.94</v>
      </c>
      <c r="T11" s="110"/>
      <c r="U11" s="98">
        <v>-1.53</v>
      </c>
      <c r="V11" s="98">
        <v>2.94</v>
      </c>
      <c r="W11" s="110"/>
      <c r="Z11" s="110"/>
      <c r="AA11" s="47"/>
      <c r="AB11" s="47"/>
    </row>
    <row r="12" spans="1:28" ht="17" x14ac:dyDescent="0.2">
      <c r="A12" s="110" t="s">
        <v>61</v>
      </c>
      <c r="B12" s="110"/>
      <c r="C12" s="98">
        <v>13.99</v>
      </c>
      <c r="D12" s="98">
        <v>4.9400000000000004</v>
      </c>
      <c r="E12" s="110"/>
      <c r="F12" s="98">
        <v>13.87</v>
      </c>
      <c r="G12" s="98">
        <v>4.9000000000000004</v>
      </c>
      <c r="H12" s="110"/>
      <c r="I12" s="98">
        <v>14</v>
      </c>
      <c r="J12" s="98">
        <v>4.95</v>
      </c>
      <c r="K12" s="110"/>
      <c r="L12" s="98">
        <v>14</v>
      </c>
      <c r="M12" s="98">
        <v>4.9400000000000004</v>
      </c>
      <c r="N12" s="110"/>
      <c r="O12" s="98">
        <v>14.24</v>
      </c>
      <c r="P12" s="98">
        <v>4.9800000000000004</v>
      </c>
      <c r="Q12" s="110"/>
      <c r="R12" s="98">
        <v>14</v>
      </c>
      <c r="S12" s="98">
        <v>4.95</v>
      </c>
      <c r="T12" s="110"/>
      <c r="U12" s="98">
        <v>14</v>
      </c>
      <c r="V12" s="98">
        <v>4.95</v>
      </c>
      <c r="W12" s="110"/>
      <c r="Z12" s="110"/>
      <c r="AA12" s="47"/>
      <c r="AB12" s="47"/>
    </row>
    <row r="13" spans="1:28" ht="17" x14ac:dyDescent="0.2">
      <c r="A13" s="111" t="s">
        <v>18</v>
      </c>
      <c r="B13" s="111"/>
      <c r="C13" s="105">
        <v>27.37</v>
      </c>
      <c r="D13" s="105">
        <v>4.7300000000000004</v>
      </c>
      <c r="E13" s="111"/>
      <c r="F13" s="105">
        <v>26.97</v>
      </c>
      <c r="G13" s="105">
        <v>5.07</v>
      </c>
      <c r="H13" s="111"/>
      <c r="I13" s="105">
        <v>27.36</v>
      </c>
      <c r="J13" s="105">
        <v>4.7300000000000004</v>
      </c>
      <c r="K13" s="111"/>
      <c r="L13" s="105">
        <v>27.35</v>
      </c>
      <c r="M13" s="105">
        <v>4.7300000000000004</v>
      </c>
      <c r="N13" s="111"/>
      <c r="O13" s="105">
        <v>27.78</v>
      </c>
      <c r="P13" s="105">
        <v>4.2</v>
      </c>
      <c r="Q13" s="111"/>
      <c r="R13" s="105">
        <v>27.36</v>
      </c>
      <c r="S13" s="105">
        <v>4.7300000000000004</v>
      </c>
      <c r="T13" s="111"/>
      <c r="U13" s="105">
        <v>27.36</v>
      </c>
      <c r="V13" s="105">
        <v>4.7300000000000004</v>
      </c>
      <c r="W13" s="111"/>
      <c r="X13" s="102"/>
      <c r="Z13" s="111"/>
      <c r="AA13" s="47"/>
      <c r="AB13" s="47"/>
    </row>
    <row r="14" spans="1:28" ht="17" x14ac:dyDescent="0.2">
      <c r="A14" s="111" t="s">
        <v>162</v>
      </c>
      <c r="B14" s="111"/>
      <c r="C14" s="105">
        <v>8.35</v>
      </c>
      <c r="D14" s="105">
        <v>9.26</v>
      </c>
      <c r="E14" s="111"/>
      <c r="F14" s="105">
        <v>5.98</v>
      </c>
      <c r="G14" s="105">
        <v>7.03</v>
      </c>
      <c r="H14" s="111"/>
      <c r="I14" s="105">
        <v>8.3699999999999992</v>
      </c>
      <c r="J14" s="105">
        <v>9.2799999999999994</v>
      </c>
      <c r="K14" s="111"/>
      <c r="L14" s="105">
        <v>8.34</v>
      </c>
      <c r="M14" s="105">
        <v>9.26</v>
      </c>
      <c r="N14" s="111"/>
      <c r="O14" s="105">
        <v>11.2</v>
      </c>
      <c r="P14" s="105">
        <v>10.66</v>
      </c>
      <c r="Q14" s="111"/>
      <c r="R14" s="105">
        <v>8.3699999999999992</v>
      </c>
      <c r="S14" s="105">
        <v>9.2799999999999994</v>
      </c>
      <c r="T14" s="111"/>
      <c r="U14" s="105">
        <v>8.3699999999999992</v>
      </c>
      <c r="V14" s="105">
        <v>9.2799999999999994</v>
      </c>
      <c r="W14" s="111"/>
      <c r="X14" s="104"/>
      <c r="Z14" s="111"/>
      <c r="AA14" s="47"/>
      <c r="AB14" s="47"/>
    </row>
    <row r="15" spans="1:28" ht="17" x14ac:dyDescent="0.2">
      <c r="A15" s="111" t="s">
        <v>161</v>
      </c>
      <c r="B15" s="111"/>
      <c r="C15" s="98">
        <v>0.1</v>
      </c>
      <c r="D15" s="98">
        <v>0.3</v>
      </c>
      <c r="E15" s="111"/>
      <c r="F15" s="98">
        <v>0.08</v>
      </c>
      <c r="G15" s="98">
        <v>0.27</v>
      </c>
      <c r="H15" s="111"/>
      <c r="I15" s="98">
        <v>0.1</v>
      </c>
      <c r="J15" s="98">
        <v>0.3</v>
      </c>
      <c r="K15" s="111"/>
      <c r="L15" s="98">
        <v>0.1</v>
      </c>
      <c r="M15" s="98">
        <v>0.3</v>
      </c>
      <c r="N15" s="111"/>
      <c r="O15" s="98">
        <v>0.11</v>
      </c>
      <c r="P15" s="98">
        <v>0.32</v>
      </c>
      <c r="Q15" s="111"/>
      <c r="R15" s="98">
        <v>0.1</v>
      </c>
      <c r="S15" s="98">
        <v>0.3</v>
      </c>
      <c r="T15" s="111"/>
      <c r="U15" s="98">
        <v>0.1</v>
      </c>
      <c r="V15" s="98">
        <v>0.3</v>
      </c>
      <c r="W15" s="111"/>
      <c r="X15" s="102"/>
      <c r="Z15" s="111"/>
      <c r="AA15" s="47"/>
      <c r="AB15" s="47"/>
    </row>
    <row r="16" spans="1:28" ht="17" x14ac:dyDescent="0.2">
      <c r="A16" s="112" t="s">
        <v>159</v>
      </c>
      <c r="B16" s="112"/>
      <c r="C16" s="98">
        <v>0.36</v>
      </c>
      <c r="D16" s="98">
        <v>0.48</v>
      </c>
      <c r="E16" s="112"/>
      <c r="F16" s="98">
        <v>0.32</v>
      </c>
      <c r="G16" s="98">
        <v>0.47</v>
      </c>
      <c r="H16" s="112"/>
      <c r="I16" s="98">
        <v>0.36</v>
      </c>
      <c r="J16" s="98">
        <v>0.48</v>
      </c>
      <c r="K16" s="112"/>
      <c r="L16" s="98">
        <v>0.36</v>
      </c>
      <c r="M16" s="98">
        <v>0.48</v>
      </c>
      <c r="N16" s="112"/>
      <c r="O16" s="98">
        <v>0.39</v>
      </c>
      <c r="P16" s="98">
        <v>0.49</v>
      </c>
      <c r="Q16" s="112"/>
      <c r="R16" s="98">
        <v>0.36</v>
      </c>
      <c r="S16" s="98">
        <v>0.48</v>
      </c>
      <c r="T16" s="112"/>
      <c r="U16" s="98">
        <v>0.36</v>
      </c>
      <c r="V16" s="98">
        <v>0.48</v>
      </c>
      <c r="W16" s="112"/>
      <c r="Z16" s="112"/>
      <c r="AA16" s="47"/>
      <c r="AB16" s="47"/>
    </row>
    <row r="17" spans="1:28" ht="17" x14ac:dyDescent="0.2">
      <c r="A17" s="112" t="s">
        <v>160</v>
      </c>
      <c r="B17" s="112"/>
      <c r="C17" s="98">
        <v>0.54</v>
      </c>
      <c r="D17" s="98">
        <v>0.25</v>
      </c>
      <c r="E17" s="112"/>
      <c r="F17" s="98">
        <v>0.6</v>
      </c>
      <c r="G17" s="98">
        <v>0.24</v>
      </c>
      <c r="H17" s="112"/>
      <c r="I17" s="98">
        <v>0.54</v>
      </c>
      <c r="J17" s="98">
        <v>0.25</v>
      </c>
      <c r="K17" s="112"/>
      <c r="L17" s="98">
        <v>0.54</v>
      </c>
      <c r="M17" s="98">
        <v>0.25</v>
      </c>
      <c r="N17" s="112"/>
      <c r="O17" s="98">
        <v>0.5</v>
      </c>
      <c r="P17" s="98">
        <v>0.25</v>
      </c>
      <c r="Q17" s="112"/>
      <c r="R17" s="98">
        <v>0.54</v>
      </c>
      <c r="S17" s="98">
        <v>0.25</v>
      </c>
      <c r="T17" s="112"/>
      <c r="U17" s="98">
        <v>0.54</v>
      </c>
      <c r="V17" s="98">
        <v>0.25</v>
      </c>
      <c r="W17" s="112"/>
      <c r="Z17" s="112"/>
      <c r="AA17" s="47"/>
      <c r="AB17" s="47"/>
    </row>
    <row r="18" spans="1:28" ht="17" x14ac:dyDescent="0.2">
      <c r="A18" s="110" t="s">
        <v>50</v>
      </c>
      <c r="B18" s="110"/>
      <c r="C18" s="36">
        <v>0.01</v>
      </c>
      <c r="D18" s="36">
        <v>0.11</v>
      </c>
      <c r="E18" s="110"/>
      <c r="F18" s="36">
        <v>0.01</v>
      </c>
      <c r="G18" s="36">
        <v>0.11</v>
      </c>
      <c r="H18" s="110"/>
      <c r="I18" s="36">
        <v>0.01</v>
      </c>
      <c r="J18" s="36">
        <v>0.11</v>
      </c>
      <c r="K18" s="110"/>
      <c r="L18" s="36">
        <v>0.01</v>
      </c>
      <c r="M18" s="36">
        <v>0.11</v>
      </c>
      <c r="N18" s="110"/>
      <c r="O18" s="36">
        <v>0.01</v>
      </c>
      <c r="P18" s="36">
        <v>0.11</v>
      </c>
      <c r="Q18" s="110"/>
      <c r="R18" s="36">
        <v>0.01</v>
      </c>
      <c r="S18" s="36">
        <v>0.11</v>
      </c>
      <c r="T18" s="110"/>
      <c r="U18" s="36">
        <v>0.01</v>
      </c>
      <c r="V18" s="36">
        <v>0.11</v>
      </c>
      <c r="W18" s="110"/>
      <c r="Z18" s="110"/>
      <c r="AA18" s="47"/>
      <c r="AB18" s="47"/>
    </row>
    <row r="19" spans="1:28" ht="17" x14ac:dyDescent="0.2">
      <c r="A19" s="113" t="s">
        <v>76</v>
      </c>
      <c r="B19" s="110"/>
      <c r="C19" s="99">
        <v>138.30000000000001</v>
      </c>
      <c r="D19" s="99">
        <v>18.43</v>
      </c>
      <c r="E19" s="110"/>
      <c r="F19" s="99">
        <v>135.69999999999999</v>
      </c>
      <c r="G19" s="99">
        <v>18.989999999999998</v>
      </c>
      <c r="H19" s="110"/>
      <c r="I19" s="99">
        <v>138.30000000000001</v>
      </c>
      <c r="J19" s="99">
        <v>18.43</v>
      </c>
      <c r="K19" s="110"/>
      <c r="L19" s="99">
        <v>138.30000000000001</v>
      </c>
      <c r="M19" s="99">
        <v>18.440000000000001</v>
      </c>
      <c r="N19" s="110"/>
      <c r="O19" s="99">
        <v>141.4</v>
      </c>
      <c r="P19" s="99">
        <v>17.190000000000001</v>
      </c>
      <c r="Q19" s="110"/>
      <c r="R19" s="99">
        <v>138.30000000000001</v>
      </c>
      <c r="S19" s="99">
        <v>18.43</v>
      </c>
      <c r="T19" s="110"/>
      <c r="U19" s="99">
        <v>138.30000000000001</v>
      </c>
      <c r="V19" s="99">
        <v>18.43</v>
      </c>
      <c r="W19" s="110"/>
      <c r="Z19" s="110"/>
      <c r="AA19" s="47"/>
      <c r="AB19" s="47"/>
    </row>
    <row r="20" spans="1:28" ht="17" x14ac:dyDescent="0.2">
      <c r="A20" s="110" t="s">
        <v>63</v>
      </c>
      <c r="B20" s="110"/>
      <c r="C20" s="36">
        <v>28.41</v>
      </c>
      <c r="D20" s="36">
        <v>8.64</v>
      </c>
      <c r="E20" s="110"/>
      <c r="F20" s="70" t="s">
        <v>9</v>
      </c>
      <c r="G20" s="70" t="s">
        <v>9</v>
      </c>
      <c r="H20" s="110"/>
      <c r="I20" s="70" t="s">
        <v>9</v>
      </c>
      <c r="J20" s="70" t="s">
        <v>9</v>
      </c>
      <c r="K20" s="110"/>
      <c r="L20" s="70" t="s">
        <v>9</v>
      </c>
      <c r="M20" s="70" t="s">
        <v>9</v>
      </c>
      <c r="N20" s="110"/>
      <c r="O20" s="70" t="s">
        <v>9</v>
      </c>
      <c r="P20" s="70" t="s">
        <v>9</v>
      </c>
      <c r="Q20" s="110"/>
      <c r="R20" s="70" t="s">
        <v>9</v>
      </c>
      <c r="S20" s="70" t="s">
        <v>9</v>
      </c>
      <c r="T20" s="110"/>
      <c r="U20" s="70" t="s">
        <v>9</v>
      </c>
      <c r="V20" s="70" t="s">
        <v>9</v>
      </c>
      <c r="W20" s="110"/>
      <c r="Z20" s="110"/>
      <c r="AA20" s="47"/>
      <c r="AB20" s="47"/>
    </row>
    <row r="21" spans="1:28" ht="17" x14ac:dyDescent="0.2">
      <c r="A21" s="110" t="s">
        <v>64</v>
      </c>
      <c r="B21" s="110"/>
      <c r="C21" s="36">
        <v>19.13</v>
      </c>
      <c r="D21" s="36">
        <v>1.88</v>
      </c>
      <c r="E21" s="110"/>
      <c r="F21" s="70" t="s">
        <v>9</v>
      </c>
      <c r="G21" s="70" t="s">
        <v>9</v>
      </c>
      <c r="H21" s="110"/>
      <c r="I21" s="70" t="s">
        <v>9</v>
      </c>
      <c r="J21" s="70" t="s">
        <v>9</v>
      </c>
      <c r="K21" s="110"/>
      <c r="L21" s="70" t="s">
        <v>9</v>
      </c>
      <c r="M21" s="70" t="s">
        <v>9</v>
      </c>
      <c r="N21" s="110"/>
      <c r="O21" s="70" t="s">
        <v>9</v>
      </c>
      <c r="P21" s="70" t="s">
        <v>9</v>
      </c>
      <c r="Q21" s="110"/>
      <c r="R21" s="70" t="s">
        <v>9</v>
      </c>
      <c r="S21" s="70" t="s">
        <v>9</v>
      </c>
      <c r="T21" s="110"/>
      <c r="U21" s="70" t="s">
        <v>9</v>
      </c>
      <c r="V21" s="70" t="s">
        <v>9</v>
      </c>
      <c r="W21" s="110"/>
      <c r="Z21" s="110"/>
      <c r="AA21" s="47"/>
      <c r="AB21" s="47"/>
    </row>
    <row r="22" spans="1:28" ht="17" x14ac:dyDescent="0.2">
      <c r="A22" s="110" t="s">
        <v>85</v>
      </c>
      <c r="B22" s="110"/>
      <c r="C22" s="70" t="s">
        <v>9</v>
      </c>
      <c r="D22" s="70" t="s">
        <v>9</v>
      </c>
      <c r="E22" s="110"/>
      <c r="F22" s="70" t="s">
        <v>9</v>
      </c>
      <c r="G22" s="70" t="s">
        <v>9</v>
      </c>
      <c r="H22" s="110"/>
      <c r="I22" s="70" t="s">
        <v>9</v>
      </c>
      <c r="J22" s="70" t="s">
        <v>9</v>
      </c>
      <c r="K22" s="110"/>
      <c r="L22" s="70" t="s">
        <v>9</v>
      </c>
      <c r="M22" s="70" t="s">
        <v>9</v>
      </c>
      <c r="N22" s="110"/>
      <c r="O22" s="70" t="s">
        <v>9</v>
      </c>
      <c r="P22" s="70" t="s">
        <v>9</v>
      </c>
      <c r="Q22" s="110"/>
      <c r="R22" s="36">
        <v>0.36</v>
      </c>
      <c r="S22" s="36">
        <v>0.48</v>
      </c>
      <c r="T22" s="110"/>
      <c r="U22" s="70" t="s">
        <v>9</v>
      </c>
      <c r="V22" s="70" t="s">
        <v>9</v>
      </c>
      <c r="W22" s="110"/>
      <c r="Z22" s="110"/>
    </row>
    <row r="23" spans="1:28" ht="17" x14ac:dyDescent="0.2">
      <c r="A23" s="110" t="s">
        <v>93</v>
      </c>
      <c r="B23" s="110"/>
      <c r="C23" s="70" t="s">
        <v>9</v>
      </c>
      <c r="D23" s="70" t="s">
        <v>9</v>
      </c>
      <c r="E23" s="110"/>
      <c r="F23" s="70" t="s">
        <v>9</v>
      </c>
      <c r="G23" s="70" t="s">
        <v>9</v>
      </c>
      <c r="H23" s="110"/>
      <c r="I23" s="70" t="s">
        <v>9</v>
      </c>
      <c r="J23" s="70" t="s">
        <v>9</v>
      </c>
      <c r="K23" s="110"/>
      <c r="L23" s="36">
        <v>0.38</v>
      </c>
      <c r="M23" s="36">
        <v>0.49</v>
      </c>
      <c r="N23" s="110"/>
      <c r="O23" s="70" t="s">
        <v>9</v>
      </c>
      <c r="P23" s="70" t="s">
        <v>9</v>
      </c>
      <c r="Q23" s="110"/>
      <c r="R23" s="70" t="s">
        <v>9</v>
      </c>
      <c r="S23" s="70" t="s">
        <v>9</v>
      </c>
      <c r="T23" s="110"/>
      <c r="U23" s="70" t="s">
        <v>9</v>
      </c>
      <c r="V23" s="70" t="s">
        <v>9</v>
      </c>
      <c r="W23" s="110"/>
      <c r="Z23" s="110"/>
    </row>
    <row r="24" spans="1:28" ht="17" x14ac:dyDescent="0.2">
      <c r="A24" s="110" t="s">
        <v>92</v>
      </c>
      <c r="B24" s="110"/>
      <c r="C24" s="70" t="s">
        <v>9</v>
      </c>
      <c r="D24" s="70" t="s">
        <v>9</v>
      </c>
      <c r="E24" s="110"/>
      <c r="F24" s="70">
        <v>0.83</v>
      </c>
      <c r="G24" s="36">
        <v>0.37</v>
      </c>
      <c r="H24" s="110"/>
      <c r="I24" s="70" t="s">
        <v>9</v>
      </c>
      <c r="J24" s="70" t="s">
        <v>9</v>
      </c>
      <c r="K24" s="110"/>
      <c r="L24" s="70" t="s">
        <v>9</v>
      </c>
      <c r="M24" s="70" t="s">
        <v>9</v>
      </c>
      <c r="N24" s="110"/>
      <c r="O24" s="70" t="s">
        <v>9</v>
      </c>
      <c r="P24" s="70" t="s">
        <v>9</v>
      </c>
      <c r="Q24" s="110"/>
      <c r="R24" s="70" t="s">
        <v>9</v>
      </c>
      <c r="S24" s="70" t="s">
        <v>9</v>
      </c>
      <c r="T24" s="110"/>
      <c r="U24" s="70" t="s">
        <v>9</v>
      </c>
      <c r="V24" s="70" t="s">
        <v>9</v>
      </c>
      <c r="W24" s="110"/>
      <c r="Z24" s="110"/>
    </row>
    <row r="25" spans="1:28" ht="17" x14ac:dyDescent="0.2">
      <c r="A25" s="110" t="s">
        <v>90</v>
      </c>
      <c r="B25" s="110"/>
      <c r="C25" s="70" t="s">
        <v>9</v>
      </c>
      <c r="D25" s="70" t="s">
        <v>9</v>
      </c>
      <c r="E25" s="110"/>
      <c r="F25" s="70">
        <v>0.39</v>
      </c>
      <c r="G25" s="36">
        <v>0.49</v>
      </c>
      <c r="H25" s="110"/>
      <c r="I25" s="70" t="s">
        <v>9</v>
      </c>
      <c r="J25" s="70" t="s">
        <v>9</v>
      </c>
      <c r="K25" s="110"/>
      <c r="L25" s="70" t="s">
        <v>9</v>
      </c>
      <c r="M25" s="70" t="s">
        <v>9</v>
      </c>
      <c r="N25" s="110"/>
      <c r="O25" s="70" t="s">
        <v>9</v>
      </c>
      <c r="P25" s="70" t="s">
        <v>9</v>
      </c>
      <c r="Q25" s="110"/>
      <c r="R25" s="70" t="s">
        <v>9</v>
      </c>
      <c r="S25" s="70" t="s">
        <v>9</v>
      </c>
      <c r="T25" s="110"/>
      <c r="U25" s="70" t="s">
        <v>9</v>
      </c>
      <c r="V25" s="70" t="s">
        <v>9</v>
      </c>
      <c r="W25" s="110"/>
      <c r="Z25" s="110"/>
    </row>
    <row r="26" spans="1:28" ht="17" x14ac:dyDescent="0.2">
      <c r="A26" s="110" t="s">
        <v>91</v>
      </c>
      <c r="B26" s="110"/>
      <c r="C26" s="70" t="s">
        <v>9</v>
      </c>
      <c r="D26" s="70" t="s">
        <v>9</v>
      </c>
      <c r="E26" s="110"/>
      <c r="F26" s="70">
        <v>0.82</v>
      </c>
      <c r="G26" s="36">
        <v>0.38</v>
      </c>
      <c r="H26" s="110"/>
      <c r="I26" s="70" t="s">
        <v>9</v>
      </c>
      <c r="J26" s="70" t="s">
        <v>9</v>
      </c>
      <c r="K26" s="110"/>
      <c r="L26" s="70" t="s">
        <v>9</v>
      </c>
      <c r="M26" s="70" t="s">
        <v>9</v>
      </c>
      <c r="N26" s="110"/>
      <c r="O26" s="70" t="s">
        <v>9</v>
      </c>
      <c r="P26" s="70" t="s">
        <v>9</v>
      </c>
      <c r="Q26" s="110"/>
      <c r="R26" s="70" t="s">
        <v>9</v>
      </c>
      <c r="S26" s="70" t="s">
        <v>9</v>
      </c>
      <c r="T26" s="110"/>
      <c r="U26" s="70" t="s">
        <v>9</v>
      </c>
      <c r="V26" s="70" t="s">
        <v>9</v>
      </c>
      <c r="W26" s="110"/>
      <c r="Z26" s="110"/>
    </row>
    <row r="27" spans="1:28" ht="17" x14ac:dyDescent="0.2">
      <c r="A27" s="110" t="s">
        <v>94</v>
      </c>
      <c r="B27" s="110"/>
      <c r="C27" s="70" t="s">
        <v>9</v>
      </c>
      <c r="D27" s="70" t="s">
        <v>9</v>
      </c>
      <c r="E27" s="110"/>
      <c r="F27" s="70" t="s">
        <v>9</v>
      </c>
      <c r="G27" s="70" t="s">
        <v>9</v>
      </c>
      <c r="H27" s="110"/>
      <c r="I27" s="70" t="s">
        <v>9</v>
      </c>
      <c r="J27" s="70" t="s">
        <v>9</v>
      </c>
      <c r="K27" s="110"/>
      <c r="L27" s="70" t="s">
        <v>9</v>
      </c>
      <c r="M27" s="70" t="s">
        <v>9</v>
      </c>
      <c r="N27" s="110"/>
      <c r="O27" s="36">
        <v>0.34</v>
      </c>
      <c r="P27" s="36">
        <v>0.47</v>
      </c>
      <c r="Q27" s="110"/>
      <c r="R27" s="70" t="s">
        <v>9</v>
      </c>
      <c r="S27" s="70" t="s">
        <v>9</v>
      </c>
      <c r="T27" s="110"/>
      <c r="U27" s="70" t="s">
        <v>9</v>
      </c>
      <c r="V27" s="70" t="s">
        <v>9</v>
      </c>
      <c r="W27" s="110"/>
      <c r="Z27" s="110"/>
    </row>
    <row r="28" spans="1:28" ht="17" x14ac:dyDescent="0.2">
      <c r="A28" s="110" t="s">
        <v>23</v>
      </c>
      <c r="B28" s="110"/>
      <c r="C28" s="70" t="s">
        <v>9</v>
      </c>
      <c r="D28" s="70" t="s">
        <v>9</v>
      </c>
      <c r="E28" s="110"/>
      <c r="F28" s="70" t="s">
        <v>9</v>
      </c>
      <c r="G28" s="70" t="s">
        <v>9</v>
      </c>
      <c r="H28" s="110"/>
      <c r="I28" s="70" t="s">
        <v>9</v>
      </c>
      <c r="J28" s="70" t="s">
        <v>9</v>
      </c>
      <c r="K28" s="110"/>
      <c r="L28" s="70" t="s">
        <v>9</v>
      </c>
      <c r="M28" s="70" t="s">
        <v>9</v>
      </c>
      <c r="N28" s="110"/>
      <c r="O28" s="70" t="s">
        <v>9</v>
      </c>
      <c r="P28" s="70" t="s">
        <v>9</v>
      </c>
      <c r="Q28" s="110"/>
      <c r="R28" s="36">
        <v>4.37</v>
      </c>
      <c r="S28" s="36">
        <v>3.31</v>
      </c>
      <c r="T28" s="110"/>
      <c r="U28" s="70" t="s">
        <v>9</v>
      </c>
      <c r="V28" s="70" t="s">
        <v>9</v>
      </c>
      <c r="W28" s="110"/>
      <c r="Z28" s="110"/>
    </row>
    <row r="29" spans="1:28" ht="17" x14ac:dyDescent="0.2">
      <c r="A29" s="110" t="s">
        <v>60</v>
      </c>
      <c r="B29" s="110"/>
      <c r="C29" s="36">
        <v>0.19</v>
      </c>
      <c r="D29" s="36">
        <v>0.39</v>
      </c>
      <c r="E29" s="110"/>
      <c r="F29" s="70" t="s">
        <v>9</v>
      </c>
      <c r="G29" s="70" t="s">
        <v>9</v>
      </c>
      <c r="H29" s="110"/>
      <c r="I29" s="36">
        <v>0.19</v>
      </c>
      <c r="J29" s="36">
        <v>0.39</v>
      </c>
      <c r="K29" s="110"/>
      <c r="L29" s="70" t="s">
        <v>9</v>
      </c>
      <c r="M29" s="70" t="s">
        <v>9</v>
      </c>
      <c r="N29" s="110"/>
      <c r="O29" s="70" t="s">
        <v>9</v>
      </c>
      <c r="P29" s="70" t="s">
        <v>9</v>
      </c>
      <c r="Q29" s="110"/>
      <c r="R29" s="36">
        <v>0.19</v>
      </c>
      <c r="S29" s="36">
        <v>0.39</v>
      </c>
      <c r="T29" s="110"/>
      <c r="U29" s="36">
        <v>0.19</v>
      </c>
      <c r="V29" s="36">
        <v>0.39</v>
      </c>
      <c r="W29" s="110"/>
      <c r="Z29" s="110"/>
    </row>
    <row r="30" spans="1:28" ht="17" x14ac:dyDescent="0.2">
      <c r="A30" s="110" t="s">
        <v>68</v>
      </c>
      <c r="B30" s="110"/>
      <c r="C30" s="70" t="s">
        <v>9</v>
      </c>
      <c r="D30" s="70" t="s">
        <v>9</v>
      </c>
      <c r="E30" s="110"/>
      <c r="F30" s="70">
        <v>12.96</v>
      </c>
      <c r="G30" s="36">
        <v>1.59</v>
      </c>
      <c r="H30" s="110"/>
      <c r="I30" s="70" t="s">
        <v>9</v>
      </c>
      <c r="J30" s="70" t="s">
        <v>9</v>
      </c>
      <c r="K30" s="110"/>
      <c r="L30" s="70" t="s">
        <v>9</v>
      </c>
      <c r="M30" s="70" t="s">
        <v>9</v>
      </c>
      <c r="N30" s="110"/>
      <c r="O30" s="70" t="s">
        <v>9</v>
      </c>
      <c r="P30" s="70" t="s">
        <v>9</v>
      </c>
      <c r="Q30" s="110"/>
      <c r="R30" s="70" t="s">
        <v>9</v>
      </c>
      <c r="S30" s="70" t="s">
        <v>9</v>
      </c>
      <c r="T30" s="110"/>
      <c r="U30" s="70" t="s">
        <v>9</v>
      </c>
      <c r="V30" s="70" t="s">
        <v>9</v>
      </c>
      <c r="W30" s="110"/>
      <c r="Z30" s="110"/>
    </row>
    <row r="31" spans="1:28" ht="17" x14ac:dyDescent="0.2">
      <c r="A31" s="110" t="s">
        <v>73</v>
      </c>
      <c r="B31" s="110"/>
      <c r="C31" s="70" t="s">
        <v>9</v>
      </c>
      <c r="D31" s="70" t="s">
        <v>9</v>
      </c>
      <c r="E31" s="110"/>
      <c r="F31" s="70">
        <v>0.77</v>
      </c>
      <c r="G31" s="36">
        <v>0.42</v>
      </c>
      <c r="H31" s="110"/>
      <c r="I31" s="70" t="s">
        <v>9</v>
      </c>
      <c r="J31" s="70" t="s">
        <v>9</v>
      </c>
      <c r="K31" s="110"/>
      <c r="L31" s="70" t="s">
        <v>9</v>
      </c>
      <c r="M31" s="70" t="s">
        <v>9</v>
      </c>
      <c r="N31" s="110"/>
      <c r="O31" s="70" t="s">
        <v>9</v>
      </c>
      <c r="P31" s="70" t="s">
        <v>9</v>
      </c>
      <c r="Q31" s="110"/>
      <c r="R31" s="70" t="s">
        <v>9</v>
      </c>
      <c r="S31" s="70" t="s">
        <v>9</v>
      </c>
      <c r="T31" s="110"/>
      <c r="U31" s="70" t="s">
        <v>9</v>
      </c>
      <c r="V31" s="70" t="s">
        <v>9</v>
      </c>
      <c r="W31" s="110"/>
      <c r="Z31" s="110"/>
    </row>
    <row r="32" spans="1:28" ht="17" x14ac:dyDescent="0.2">
      <c r="A32" s="110" t="s">
        <v>69</v>
      </c>
      <c r="B32" s="110"/>
      <c r="C32" s="70" t="s">
        <v>9</v>
      </c>
      <c r="D32" s="70" t="s">
        <v>9</v>
      </c>
      <c r="E32" s="110"/>
      <c r="F32" s="70">
        <v>37.15</v>
      </c>
      <c r="G32" s="36">
        <v>21.23</v>
      </c>
      <c r="H32" s="110"/>
      <c r="I32" s="70" t="s">
        <v>9</v>
      </c>
      <c r="J32" s="70" t="s">
        <v>9</v>
      </c>
      <c r="K32" s="110"/>
      <c r="L32" s="70" t="s">
        <v>9</v>
      </c>
      <c r="M32" s="70" t="s">
        <v>9</v>
      </c>
      <c r="N32" s="110"/>
      <c r="O32" s="70" t="s">
        <v>9</v>
      </c>
      <c r="P32" s="70" t="s">
        <v>9</v>
      </c>
      <c r="Q32" s="110"/>
      <c r="R32" s="70" t="s">
        <v>9</v>
      </c>
      <c r="S32" s="70" t="s">
        <v>9</v>
      </c>
      <c r="T32" s="110"/>
      <c r="U32" s="70" t="s">
        <v>9</v>
      </c>
      <c r="V32" s="70" t="s">
        <v>9</v>
      </c>
      <c r="W32" s="110"/>
      <c r="Z32" s="110"/>
    </row>
    <row r="33" spans="1:28" ht="17" x14ac:dyDescent="0.2">
      <c r="A33" s="110" t="s">
        <v>74</v>
      </c>
      <c r="B33" s="110"/>
      <c r="C33" s="70" t="s">
        <v>9</v>
      </c>
      <c r="D33" s="70" t="s">
        <v>9</v>
      </c>
      <c r="E33" s="110"/>
      <c r="F33" s="70">
        <v>0.79</v>
      </c>
      <c r="G33" s="36">
        <v>0.41</v>
      </c>
      <c r="H33" s="110"/>
      <c r="I33" s="70" t="s">
        <v>9</v>
      </c>
      <c r="J33" s="70" t="s">
        <v>9</v>
      </c>
      <c r="K33" s="110"/>
      <c r="L33" s="70" t="s">
        <v>9</v>
      </c>
      <c r="M33" s="70" t="s">
        <v>9</v>
      </c>
      <c r="N33" s="110"/>
      <c r="O33" s="70" t="s">
        <v>9</v>
      </c>
      <c r="P33" s="70" t="s">
        <v>9</v>
      </c>
      <c r="Q33" s="110"/>
      <c r="R33" s="70" t="s">
        <v>9</v>
      </c>
      <c r="S33" s="70" t="s">
        <v>9</v>
      </c>
      <c r="T33" s="110"/>
      <c r="U33" s="70" t="s">
        <v>9</v>
      </c>
      <c r="V33" s="70" t="s">
        <v>9</v>
      </c>
      <c r="W33" s="110"/>
      <c r="Z33" s="110"/>
    </row>
    <row r="34" spans="1:28" ht="17" x14ac:dyDescent="0.2">
      <c r="A34" s="110" t="s">
        <v>70</v>
      </c>
      <c r="B34" s="110"/>
      <c r="C34" s="70" t="s">
        <v>9</v>
      </c>
      <c r="D34" s="70" t="s">
        <v>9</v>
      </c>
      <c r="E34" s="110"/>
      <c r="F34" s="70">
        <v>20.010000000000002</v>
      </c>
      <c r="G34" s="36">
        <v>11.11</v>
      </c>
      <c r="H34" s="110"/>
      <c r="I34" s="70" t="s">
        <v>9</v>
      </c>
      <c r="J34" s="70" t="s">
        <v>9</v>
      </c>
      <c r="K34" s="110"/>
      <c r="L34" s="70" t="s">
        <v>9</v>
      </c>
      <c r="M34" s="70" t="s">
        <v>9</v>
      </c>
      <c r="N34" s="110"/>
      <c r="O34" s="70" t="s">
        <v>9</v>
      </c>
      <c r="P34" s="70" t="s">
        <v>9</v>
      </c>
      <c r="Q34" s="110"/>
      <c r="R34" s="70" t="s">
        <v>9</v>
      </c>
      <c r="S34" s="70" t="s">
        <v>9</v>
      </c>
      <c r="T34" s="110"/>
      <c r="U34" s="70" t="s">
        <v>9</v>
      </c>
      <c r="V34" s="70" t="s">
        <v>9</v>
      </c>
      <c r="W34" s="110"/>
      <c r="Z34" s="110"/>
    </row>
    <row r="35" spans="1:28" ht="17" x14ac:dyDescent="0.2">
      <c r="A35" s="110" t="s">
        <v>71</v>
      </c>
      <c r="B35" s="110"/>
      <c r="C35" s="70" t="s">
        <v>9</v>
      </c>
      <c r="D35" s="70" t="s">
        <v>9</v>
      </c>
      <c r="E35" s="110"/>
      <c r="F35" s="70">
        <v>1.94</v>
      </c>
      <c r="G35" s="36">
        <v>1.21</v>
      </c>
      <c r="H35" s="110"/>
      <c r="I35" s="70" t="s">
        <v>9</v>
      </c>
      <c r="J35" s="70" t="s">
        <v>9</v>
      </c>
      <c r="K35" s="110"/>
      <c r="L35" s="70" t="s">
        <v>9</v>
      </c>
      <c r="M35" s="70" t="s">
        <v>9</v>
      </c>
      <c r="N35" s="110"/>
      <c r="O35" s="70" t="s">
        <v>9</v>
      </c>
      <c r="P35" s="70" t="s">
        <v>9</v>
      </c>
      <c r="Q35" s="110"/>
      <c r="R35" s="70" t="s">
        <v>9</v>
      </c>
      <c r="S35" s="70" t="s">
        <v>9</v>
      </c>
      <c r="T35" s="110"/>
      <c r="U35" s="70" t="s">
        <v>9</v>
      </c>
      <c r="V35" s="70" t="s">
        <v>9</v>
      </c>
      <c r="W35" s="110"/>
      <c r="Z35" s="110"/>
    </row>
    <row r="36" spans="1:28" ht="17" x14ac:dyDescent="0.2">
      <c r="A36" s="110" t="s">
        <v>164</v>
      </c>
      <c r="B36" s="110"/>
      <c r="C36" s="36">
        <v>0.05</v>
      </c>
      <c r="D36" s="36">
        <v>0.22</v>
      </c>
      <c r="E36" s="110"/>
      <c r="F36" s="70" t="s">
        <v>9</v>
      </c>
      <c r="G36" s="70" t="s">
        <v>9</v>
      </c>
      <c r="H36" s="110"/>
      <c r="I36" s="36">
        <v>0.3</v>
      </c>
      <c r="J36" s="36">
        <v>0.46</v>
      </c>
      <c r="K36" s="110"/>
      <c r="L36" s="36">
        <v>0.05</v>
      </c>
      <c r="M36" s="36">
        <v>0.22</v>
      </c>
      <c r="N36" s="110"/>
      <c r="O36" s="36">
        <v>7.0000000000000007E-2</v>
      </c>
      <c r="P36" s="36">
        <v>0.25</v>
      </c>
      <c r="Q36" s="110"/>
      <c r="R36" s="36">
        <v>0.03</v>
      </c>
      <c r="S36" s="36">
        <v>0.18</v>
      </c>
      <c r="T36" s="110"/>
      <c r="U36" s="36">
        <v>0.09</v>
      </c>
      <c r="V36" s="36">
        <v>0.28000000000000003</v>
      </c>
      <c r="W36" s="110"/>
      <c r="Z36" s="110"/>
    </row>
    <row r="37" spans="1:28" ht="17" x14ac:dyDescent="0.2">
      <c r="A37" s="110" t="s">
        <v>165</v>
      </c>
      <c r="B37" s="110"/>
      <c r="C37" s="36">
        <v>0.09</v>
      </c>
      <c r="D37" s="36">
        <v>0.28999999999999998</v>
      </c>
      <c r="E37" s="110"/>
      <c r="F37" s="36">
        <v>0.08</v>
      </c>
      <c r="G37" s="36">
        <v>0.27</v>
      </c>
      <c r="H37" s="110"/>
      <c r="I37" s="36">
        <v>0.19</v>
      </c>
      <c r="J37" s="36">
        <v>0.4</v>
      </c>
      <c r="K37" s="110"/>
      <c r="L37" s="36">
        <v>0.05</v>
      </c>
      <c r="M37" s="36">
        <v>0.22</v>
      </c>
      <c r="N37" s="110"/>
      <c r="O37" s="70" t="s">
        <v>9</v>
      </c>
      <c r="P37" s="70" t="s">
        <v>9</v>
      </c>
      <c r="Q37" s="110"/>
      <c r="R37" s="36">
        <v>0.06</v>
      </c>
      <c r="S37" s="36">
        <v>0.24</v>
      </c>
      <c r="T37" s="110"/>
      <c r="U37" s="36">
        <v>0.09</v>
      </c>
      <c r="V37" s="36">
        <v>0.28000000000000003</v>
      </c>
      <c r="W37" s="110"/>
      <c r="Z37" s="110"/>
    </row>
    <row r="38" spans="1:28" ht="17" x14ac:dyDescent="0.2">
      <c r="A38" s="110" t="s">
        <v>166</v>
      </c>
      <c r="B38" s="110"/>
      <c r="C38" s="36">
        <v>0.01</v>
      </c>
      <c r="D38" s="36">
        <v>0.08</v>
      </c>
      <c r="E38" s="110"/>
      <c r="F38" s="36">
        <v>0.04</v>
      </c>
      <c r="G38" s="36">
        <v>0.2</v>
      </c>
      <c r="H38" s="110"/>
      <c r="I38" s="36">
        <v>0.09</v>
      </c>
      <c r="J38" s="36">
        <v>0.28000000000000003</v>
      </c>
      <c r="K38" s="110"/>
      <c r="L38" s="36">
        <v>0.02</v>
      </c>
      <c r="M38" s="36">
        <v>0.15</v>
      </c>
      <c r="N38" s="110"/>
      <c r="O38" s="36">
        <v>0.02</v>
      </c>
      <c r="P38" s="36">
        <v>0.13</v>
      </c>
      <c r="Q38" s="110"/>
      <c r="R38" s="36">
        <v>0.06</v>
      </c>
      <c r="S38" s="36">
        <v>0.24</v>
      </c>
      <c r="T38" s="110"/>
      <c r="U38" s="36">
        <v>7.0000000000000007E-2</v>
      </c>
      <c r="V38" s="36">
        <v>0.26</v>
      </c>
      <c r="W38" s="110"/>
      <c r="Z38" s="110"/>
    </row>
    <row r="39" spans="1:28" ht="17" x14ac:dyDescent="0.2">
      <c r="A39" s="110" t="s">
        <v>65</v>
      </c>
      <c r="B39" s="110"/>
      <c r="C39" s="36">
        <v>0.05</v>
      </c>
      <c r="D39" s="36">
        <v>0.22</v>
      </c>
      <c r="E39" s="110"/>
      <c r="F39" s="70" t="s">
        <v>9</v>
      </c>
      <c r="G39" s="70" t="s">
        <v>9</v>
      </c>
      <c r="H39" s="110"/>
      <c r="I39" s="70" t="s">
        <v>9</v>
      </c>
      <c r="J39" s="70" t="s">
        <v>9</v>
      </c>
      <c r="K39" s="110"/>
      <c r="L39" s="70" t="s">
        <v>9</v>
      </c>
      <c r="M39" s="70" t="s">
        <v>9</v>
      </c>
      <c r="N39" s="110"/>
      <c r="O39" s="70" t="s">
        <v>9</v>
      </c>
      <c r="P39" s="70" t="s">
        <v>9</v>
      </c>
      <c r="Q39" s="110"/>
      <c r="R39" s="70" t="s">
        <v>9</v>
      </c>
      <c r="S39" s="70" t="s">
        <v>9</v>
      </c>
      <c r="T39" s="110"/>
      <c r="U39" s="70" t="s">
        <v>9</v>
      </c>
      <c r="V39" s="70" t="s">
        <v>9</v>
      </c>
      <c r="W39" s="110"/>
      <c r="Z39" s="110"/>
    </row>
    <row r="40" spans="1:28" ht="17" x14ac:dyDescent="0.2">
      <c r="A40" s="110" t="s">
        <v>81</v>
      </c>
      <c r="B40" s="110"/>
      <c r="C40" s="70" t="s">
        <v>9</v>
      </c>
      <c r="D40" s="70" t="s">
        <v>9</v>
      </c>
      <c r="E40" s="110"/>
      <c r="F40" s="70" t="s">
        <v>9</v>
      </c>
      <c r="G40" s="70" t="s">
        <v>9</v>
      </c>
      <c r="H40" s="110"/>
      <c r="I40" s="36">
        <v>0.15</v>
      </c>
      <c r="J40" s="36">
        <v>0.36</v>
      </c>
      <c r="K40" s="110"/>
      <c r="L40" s="70" t="s">
        <v>9</v>
      </c>
      <c r="M40" s="70" t="s">
        <v>9</v>
      </c>
      <c r="N40" s="110"/>
      <c r="O40" s="70" t="s">
        <v>9</v>
      </c>
      <c r="P40" s="70" t="s">
        <v>9</v>
      </c>
      <c r="Q40" s="110"/>
      <c r="R40" s="70" t="s">
        <v>9</v>
      </c>
      <c r="S40" s="70" t="s">
        <v>9</v>
      </c>
      <c r="T40" s="110"/>
      <c r="U40" s="36">
        <v>0.15</v>
      </c>
      <c r="V40" s="36">
        <v>0.36</v>
      </c>
      <c r="W40" s="110"/>
      <c r="Z40" s="110"/>
    </row>
    <row r="41" spans="1:28" ht="17" x14ac:dyDescent="0.2">
      <c r="A41" s="110" t="s">
        <v>62</v>
      </c>
      <c r="B41" s="110"/>
      <c r="C41" s="70" t="s">
        <v>9</v>
      </c>
      <c r="D41" s="70" t="s">
        <v>9</v>
      </c>
      <c r="E41" s="110"/>
      <c r="F41" s="70" t="s">
        <v>9</v>
      </c>
      <c r="G41" s="70" t="s">
        <v>9</v>
      </c>
      <c r="H41" s="110"/>
      <c r="I41" s="36">
        <v>0</v>
      </c>
      <c r="J41" s="36">
        <v>0.04</v>
      </c>
      <c r="K41" s="110"/>
      <c r="L41" s="70" t="s">
        <v>9</v>
      </c>
      <c r="M41" s="70" t="s">
        <v>9</v>
      </c>
      <c r="N41" s="110"/>
      <c r="O41" s="70" t="s">
        <v>9</v>
      </c>
      <c r="P41" s="70" t="s">
        <v>9</v>
      </c>
      <c r="Q41" s="110"/>
      <c r="R41" s="70" t="s">
        <v>9</v>
      </c>
      <c r="S41" s="70" t="s">
        <v>9</v>
      </c>
      <c r="T41" s="110"/>
      <c r="U41" s="36">
        <v>0</v>
      </c>
      <c r="V41" s="36">
        <v>0.04</v>
      </c>
      <c r="W41" s="110"/>
      <c r="Z41" s="110"/>
    </row>
    <row r="42" spans="1:28" ht="17" x14ac:dyDescent="0.2">
      <c r="A42" s="110" t="s">
        <v>20</v>
      </c>
      <c r="B42" s="110"/>
      <c r="C42" s="36">
        <v>0.32</v>
      </c>
      <c r="D42" s="36">
        <v>0.47</v>
      </c>
      <c r="E42" s="110"/>
      <c r="F42" s="70" t="s">
        <v>9</v>
      </c>
      <c r="G42" s="70" t="s">
        <v>9</v>
      </c>
      <c r="H42" s="110"/>
      <c r="I42" s="36">
        <v>0.32</v>
      </c>
      <c r="J42" s="36">
        <v>0.47</v>
      </c>
      <c r="K42" s="110"/>
      <c r="L42" s="70" t="s">
        <v>9</v>
      </c>
      <c r="M42" s="70" t="s">
        <v>9</v>
      </c>
      <c r="N42" s="110"/>
      <c r="O42" s="70" t="s">
        <v>9</v>
      </c>
      <c r="P42" s="70" t="s">
        <v>9</v>
      </c>
      <c r="Q42" s="110"/>
      <c r="R42" s="70" t="s">
        <v>9</v>
      </c>
      <c r="S42" s="70" t="s">
        <v>9</v>
      </c>
      <c r="T42" s="110"/>
      <c r="U42" s="36">
        <v>0.32</v>
      </c>
      <c r="V42" s="36">
        <v>0.47</v>
      </c>
      <c r="W42" s="110"/>
      <c r="Z42" s="110"/>
    </row>
    <row r="43" spans="1:28" ht="17" x14ac:dyDescent="0.2">
      <c r="A43" s="110" t="s">
        <v>22</v>
      </c>
      <c r="B43" s="110"/>
      <c r="C43" s="70" t="s">
        <v>9</v>
      </c>
      <c r="D43" s="70" t="s">
        <v>9</v>
      </c>
      <c r="E43" s="110"/>
      <c r="F43" s="70" t="s">
        <v>9</v>
      </c>
      <c r="G43" s="70" t="s">
        <v>9</v>
      </c>
      <c r="H43" s="110"/>
      <c r="I43" s="70" t="s">
        <v>9</v>
      </c>
      <c r="J43" s="70" t="s">
        <v>9</v>
      </c>
      <c r="K43" s="110"/>
      <c r="L43" s="70" t="s">
        <v>9</v>
      </c>
      <c r="M43" s="70" t="s">
        <v>9</v>
      </c>
      <c r="N43" s="110"/>
      <c r="O43" s="70" t="s">
        <v>9</v>
      </c>
      <c r="P43" s="70" t="s">
        <v>9</v>
      </c>
      <c r="Q43" s="110"/>
      <c r="R43" s="36">
        <v>4.0000000000000001E-3</v>
      </c>
      <c r="S43" s="36">
        <v>0.06</v>
      </c>
      <c r="T43" s="110"/>
      <c r="U43" s="70" t="s">
        <v>9</v>
      </c>
      <c r="V43" s="70" t="s">
        <v>9</v>
      </c>
      <c r="W43" s="110"/>
      <c r="Z43" s="110"/>
    </row>
    <row r="44" spans="1:28" ht="17" x14ac:dyDescent="0.2">
      <c r="A44" s="110" t="s">
        <v>14</v>
      </c>
      <c r="B44" s="110"/>
      <c r="C44" s="36">
        <v>0.09</v>
      </c>
      <c r="D44" s="36">
        <v>0.28000000000000003</v>
      </c>
      <c r="E44" s="110"/>
      <c r="F44" s="70" t="s">
        <v>9</v>
      </c>
      <c r="G44" s="70" t="s">
        <v>9</v>
      </c>
      <c r="H44" s="110"/>
      <c r="I44" s="36">
        <v>0.09</v>
      </c>
      <c r="J44" s="36">
        <v>0.28000000000000003</v>
      </c>
      <c r="K44" s="110"/>
      <c r="L44" s="70" t="s">
        <v>9</v>
      </c>
      <c r="M44" s="70" t="s">
        <v>9</v>
      </c>
      <c r="N44" s="110"/>
      <c r="O44" s="70" t="s">
        <v>9</v>
      </c>
      <c r="P44" s="70" t="s">
        <v>9</v>
      </c>
      <c r="Q44" s="110"/>
      <c r="R44" s="36">
        <v>0.09</v>
      </c>
      <c r="S44" s="36">
        <v>0.28000000000000003</v>
      </c>
      <c r="T44" s="110"/>
      <c r="U44" s="70" t="s">
        <v>9</v>
      </c>
      <c r="V44" s="70" t="s">
        <v>9</v>
      </c>
      <c r="W44" s="110"/>
      <c r="Z44" s="110"/>
    </row>
    <row r="45" spans="1:28" ht="17" x14ac:dyDescent="0.2">
      <c r="A45" s="110" t="s">
        <v>21</v>
      </c>
      <c r="B45" s="110"/>
      <c r="C45" s="36">
        <v>0.01</v>
      </c>
      <c r="D45" s="36">
        <v>0.1</v>
      </c>
      <c r="E45" s="110"/>
      <c r="F45" s="36">
        <v>0.01</v>
      </c>
      <c r="G45" s="36">
        <v>0.08</v>
      </c>
      <c r="H45" s="110"/>
      <c r="I45" s="36">
        <v>0.01</v>
      </c>
      <c r="J45" s="36">
        <v>0.1</v>
      </c>
      <c r="K45" s="110"/>
      <c r="L45" s="36">
        <v>0.01</v>
      </c>
      <c r="M45" s="36">
        <v>0.1</v>
      </c>
      <c r="N45" s="110"/>
      <c r="O45" s="70" t="s">
        <v>9</v>
      </c>
      <c r="P45" s="70" t="s">
        <v>9</v>
      </c>
      <c r="Q45" s="110"/>
      <c r="R45" s="70" t="s">
        <v>9</v>
      </c>
      <c r="S45" s="70" t="s">
        <v>9</v>
      </c>
      <c r="T45" s="110"/>
      <c r="U45" s="70" t="s">
        <v>9</v>
      </c>
      <c r="V45" s="70" t="s">
        <v>9</v>
      </c>
      <c r="W45" s="110"/>
      <c r="Z45" s="110"/>
    </row>
    <row r="46" spans="1:28" ht="17" x14ac:dyDescent="0.2">
      <c r="A46" s="110" t="s">
        <v>87</v>
      </c>
      <c r="B46" s="110"/>
      <c r="C46" s="70" t="s">
        <v>9</v>
      </c>
      <c r="D46" s="70" t="s">
        <v>9</v>
      </c>
      <c r="E46" s="110"/>
      <c r="F46" s="70" t="s">
        <v>9</v>
      </c>
      <c r="G46" s="70" t="s">
        <v>9</v>
      </c>
      <c r="H46" s="110"/>
      <c r="I46" s="70" t="s">
        <v>9</v>
      </c>
      <c r="J46" s="70" t="s">
        <v>9</v>
      </c>
      <c r="K46" s="110"/>
      <c r="L46" s="36">
        <v>0.02</v>
      </c>
      <c r="M46" s="36">
        <v>0.13</v>
      </c>
      <c r="N46" s="110"/>
      <c r="O46" s="70" t="s">
        <v>9</v>
      </c>
      <c r="P46" s="70" t="s">
        <v>9</v>
      </c>
      <c r="Q46" s="110"/>
      <c r="R46" s="70" t="s">
        <v>9</v>
      </c>
      <c r="S46" s="70" t="s">
        <v>9</v>
      </c>
      <c r="T46" s="110"/>
      <c r="U46" s="70" t="s">
        <v>9</v>
      </c>
      <c r="V46" s="70" t="s">
        <v>9</v>
      </c>
      <c r="W46" s="110"/>
      <c r="Z46" s="110"/>
    </row>
    <row r="47" spans="1:28" ht="17" x14ac:dyDescent="0.2">
      <c r="A47" s="110" t="s">
        <v>88</v>
      </c>
      <c r="B47" s="110"/>
      <c r="C47" s="70" t="s">
        <v>9</v>
      </c>
      <c r="D47" s="70" t="s">
        <v>9</v>
      </c>
      <c r="E47" s="110"/>
      <c r="F47" s="70" t="s">
        <v>9</v>
      </c>
      <c r="G47" s="70" t="s">
        <v>9</v>
      </c>
      <c r="H47" s="110"/>
      <c r="I47" s="70" t="s">
        <v>9</v>
      </c>
      <c r="J47" s="70" t="s">
        <v>9</v>
      </c>
      <c r="K47" s="110"/>
      <c r="L47" s="36">
        <v>0.06</v>
      </c>
      <c r="M47" s="36">
        <v>0.23</v>
      </c>
      <c r="N47" s="110"/>
      <c r="O47" s="70" t="s">
        <v>9</v>
      </c>
      <c r="P47" s="70" t="s">
        <v>9</v>
      </c>
      <c r="Q47" s="110"/>
      <c r="R47" s="70" t="s">
        <v>9</v>
      </c>
      <c r="S47" s="70" t="s">
        <v>9</v>
      </c>
      <c r="T47" s="110"/>
      <c r="U47" s="70" t="s">
        <v>9</v>
      </c>
      <c r="V47" s="70" t="s">
        <v>9</v>
      </c>
      <c r="W47" s="110"/>
      <c r="Z47" s="110"/>
    </row>
    <row r="48" spans="1:28" ht="17" x14ac:dyDescent="0.2">
      <c r="A48" s="113" t="s">
        <v>89</v>
      </c>
      <c r="B48" s="113"/>
      <c r="C48" s="101" t="s">
        <v>9</v>
      </c>
      <c r="D48" s="101" t="s">
        <v>9</v>
      </c>
      <c r="E48" s="113"/>
      <c r="F48" s="101" t="s">
        <v>9</v>
      </c>
      <c r="G48" s="101" t="s">
        <v>9</v>
      </c>
      <c r="H48" s="113"/>
      <c r="I48" s="101" t="s">
        <v>9</v>
      </c>
      <c r="J48" s="101" t="s">
        <v>9</v>
      </c>
      <c r="K48" s="113"/>
      <c r="L48" s="66">
        <v>0.01</v>
      </c>
      <c r="M48" s="66">
        <v>0.11</v>
      </c>
      <c r="N48" s="113"/>
      <c r="O48" s="101" t="s">
        <v>9</v>
      </c>
      <c r="P48" s="101" t="s">
        <v>9</v>
      </c>
      <c r="Q48" s="113"/>
      <c r="R48" s="101" t="s">
        <v>9</v>
      </c>
      <c r="S48" s="101" t="s">
        <v>9</v>
      </c>
      <c r="T48" s="113"/>
      <c r="U48" s="101" t="s">
        <v>9</v>
      </c>
      <c r="V48" s="101" t="s">
        <v>9</v>
      </c>
      <c r="W48" s="113"/>
      <c r="X48" s="118"/>
      <c r="Y48" s="118"/>
      <c r="Z48" s="113"/>
      <c r="AA48" s="118"/>
      <c r="AB48" s="118"/>
    </row>
    <row r="49" spans="1:28" x14ac:dyDescent="0.2">
      <c r="A49" s="145" t="s">
        <v>389</v>
      </c>
      <c r="B49" s="145"/>
      <c r="C49" s="145"/>
      <c r="D49" s="145"/>
      <c r="E49" s="145"/>
      <c r="F49" s="145"/>
      <c r="G49" s="145"/>
      <c r="H49" s="145"/>
      <c r="I49" s="145"/>
      <c r="J49" s="145"/>
      <c r="K49" s="145"/>
      <c r="L49" s="145"/>
      <c r="M49" s="145"/>
      <c r="N49" s="145"/>
      <c r="O49" s="145"/>
      <c r="P49" s="145"/>
      <c r="Q49" s="145"/>
      <c r="R49" s="145"/>
      <c r="S49" s="145"/>
      <c r="T49" s="145"/>
      <c r="U49" s="145"/>
      <c r="V49" s="145"/>
      <c r="W49" s="146"/>
      <c r="X49" s="146"/>
      <c r="Y49" s="146"/>
      <c r="Z49" s="146"/>
      <c r="AA49" s="146"/>
      <c r="AB49" s="146"/>
    </row>
    <row r="56" spans="1:28" x14ac:dyDescent="0.2">
      <c r="A56" s="47" t="s">
        <v>99</v>
      </c>
    </row>
  </sheetData>
  <mergeCells count="30">
    <mergeCell ref="A49:AB49"/>
    <mergeCell ref="C7:D7"/>
    <mergeCell ref="F7:G7"/>
    <mergeCell ref="I7:J7"/>
    <mergeCell ref="L7:M7"/>
    <mergeCell ref="O7:P7"/>
    <mergeCell ref="A2:A7"/>
    <mergeCell ref="C2:D2"/>
    <mergeCell ref="F2:G2"/>
    <mergeCell ref="I2:J2"/>
    <mergeCell ref="L2:M2"/>
    <mergeCell ref="O2:P2"/>
    <mergeCell ref="R2:S2"/>
    <mergeCell ref="U2:V2"/>
    <mergeCell ref="C3:D3"/>
    <mergeCell ref="F3:G3"/>
    <mergeCell ref="A1:AB1"/>
    <mergeCell ref="R7:S7"/>
    <mergeCell ref="U7:V7"/>
    <mergeCell ref="O10:P10"/>
    <mergeCell ref="F10:G10"/>
    <mergeCell ref="I3:J3"/>
    <mergeCell ref="L3:M3"/>
    <mergeCell ref="O3:P3"/>
    <mergeCell ref="R3:S3"/>
    <mergeCell ref="U3:V3"/>
    <mergeCell ref="X3:Y3"/>
    <mergeCell ref="AA2:AB2"/>
    <mergeCell ref="AA3:AB3"/>
    <mergeCell ref="X2:Y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E34D3-17BF-204C-88D4-36393B228CDE}">
  <dimension ref="A1:H31"/>
  <sheetViews>
    <sheetView zoomScaleNormal="110" workbookViewId="0">
      <selection sqref="A1:H1"/>
    </sheetView>
  </sheetViews>
  <sheetFormatPr baseColWidth="10" defaultRowHeight="16" x14ac:dyDescent="0.2"/>
  <cols>
    <col min="1" max="1" width="10.83203125" style="47"/>
    <col min="2" max="8" width="16.6640625" style="47" customWidth="1"/>
    <col min="9" max="9" width="15.5" style="47" bestFit="1" customWidth="1"/>
    <col min="10" max="16384" width="10.83203125" style="47"/>
  </cols>
  <sheetData>
    <row r="1" spans="1:8" x14ac:dyDescent="0.2">
      <c r="A1" s="150" t="s">
        <v>499</v>
      </c>
      <c r="B1" s="150"/>
      <c r="C1" s="150"/>
      <c r="D1" s="150"/>
      <c r="E1" s="150"/>
      <c r="F1" s="150"/>
      <c r="G1" s="150"/>
      <c r="H1" s="150"/>
    </row>
    <row r="2" spans="1:8" x14ac:dyDescent="0.2">
      <c r="A2" s="148" t="s">
        <v>450</v>
      </c>
      <c r="B2" s="148"/>
      <c r="C2" s="148"/>
      <c r="D2" s="148"/>
      <c r="E2" s="148"/>
      <c r="F2" s="148"/>
      <c r="G2" s="148"/>
      <c r="H2" s="148"/>
    </row>
    <row r="3" spans="1:8" x14ac:dyDescent="0.2">
      <c r="A3" s="68"/>
      <c r="B3" s="69" t="s">
        <v>38</v>
      </c>
      <c r="C3" s="69" t="s">
        <v>24</v>
      </c>
      <c r="D3" s="69" t="s">
        <v>26</v>
      </c>
      <c r="E3" s="69" t="s">
        <v>25</v>
      </c>
      <c r="F3" s="69" t="s">
        <v>27</v>
      </c>
      <c r="G3" s="69" t="s">
        <v>28</v>
      </c>
      <c r="H3" s="69" t="s">
        <v>39</v>
      </c>
    </row>
    <row r="4" spans="1:8" x14ac:dyDescent="0.2">
      <c r="A4" s="67" t="s">
        <v>24</v>
      </c>
      <c r="B4" s="107" t="s">
        <v>424</v>
      </c>
      <c r="C4" s="107"/>
      <c r="D4" s="107"/>
      <c r="E4" s="107"/>
      <c r="F4" s="107"/>
      <c r="G4" s="107"/>
      <c r="H4" s="107"/>
    </row>
    <row r="5" spans="1:8" x14ac:dyDescent="0.2">
      <c r="A5" s="67" t="s">
        <v>26</v>
      </c>
      <c r="B5" s="107" t="s">
        <v>427</v>
      </c>
      <c r="C5" s="107" t="s">
        <v>428</v>
      </c>
      <c r="D5" s="107"/>
      <c r="E5" s="107"/>
      <c r="F5" s="107"/>
      <c r="G5" s="107"/>
      <c r="H5" s="107"/>
    </row>
    <row r="6" spans="1:8" x14ac:dyDescent="0.2">
      <c r="A6" s="67" t="s">
        <v>25</v>
      </c>
      <c r="B6" s="107" t="s">
        <v>425</v>
      </c>
      <c r="C6" s="107" t="s">
        <v>426</v>
      </c>
      <c r="D6" s="107" t="s">
        <v>451</v>
      </c>
      <c r="E6" s="107"/>
      <c r="F6" s="107"/>
      <c r="G6" s="107"/>
      <c r="H6" s="107"/>
    </row>
    <row r="7" spans="1:8" x14ac:dyDescent="0.2">
      <c r="A7" s="67" t="s">
        <v>27</v>
      </c>
      <c r="B7" s="107" t="s">
        <v>429</v>
      </c>
      <c r="C7" s="108" t="s">
        <v>9</v>
      </c>
      <c r="D7" s="107" t="s">
        <v>431</v>
      </c>
      <c r="E7" s="107" t="s">
        <v>430</v>
      </c>
      <c r="F7" s="107"/>
      <c r="G7" s="107"/>
      <c r="H7" s="107"/>
    </row>
    <row r="8" spans="1:8" x14ac:dyDescent="0.2">
      <c r="A8" s="67" t="s">
        <v>28</v>
      </c>
      <c r="B8" s="107" t="s">
        <v>432</v>
      </c>
      <c r="C8" s="107" t="s">
        <v>433</v>
      </c>
      <c r="D8" s="107" t="s">
        <v>435</v>
      </c>
      <c r="E8" s="107" t="s">
        <v>434</v>
      </c>
      <c r="F8" s="107" t="s">
        <v>436</v>
      </c>
      <c r="G8" s="107"/>
      <c r="H8" s="107"/>
    </row>
    <row r="9" spans="1:8" x14ac:dyDescent="0.2">
      <c r="A9" s="67" t="s">
        <v>39</v>
      </c>
      <c r="B9" s="107" t="s">
        <v>437</v>
      </c>
      <c r="C9" s="107" t="s">
        <v>438</v>
      </c>
      <c r="D9" s="107" t="s">
        <v>440</v>
      </c>
      <c r="E9" s="107" t="s">
        <v>439</v>
      </c>
      <c r="F9" s="107" t="s">
        <v>441</v>
      </c>
      <c r="G9" s="107" t="s">
        <v>453</v>
      </c>
      <c r="H9" s="107"/>
    </row>
    <row r="10" spans="1:8" x14ac:dyDescent="0.2">
      <c r="A10" s="67" t="s">
        <v>168</v>
      </c>
      <c r="B10" s="108" t="s">
        <v>442</v>
      </c>
      <c r="C10" s="107" t="s">
        <v>452</v>
      </c>
      <c r="D10" s="107" t="s">
        <v>444</v>
      </c>
      <c r="E10" s="107" t="s">
        <v>443</v>
      </c>
      <c r="F10" s="108" t="s">
        <v>445</v>
      </c>
      <c r="G10" s="107" t="s">
        <v>446</v>
      </c>
      <c r="H10" s="107" t="s">
        <v>447</v>
      </c>
    </row>
    <row r="11" spans="1:8" x14ac:dyDescent="0.2">
      <c r="A11" s="143"/>
      <c r="B11" s="143"/>
      <c r="C11" s="143"/>
      <c r="D11" s="143"/>
      <c r="E11" s="143"/>
      <c r="F11" s="143"/>
      <c r="G11" s="143"/>
      <c r="H11" s="143"/>
    </row>
    <row r="12" spans="1:8" x14ac:dyDescent="0.2">
      <c r="A12" s="148" t="s">
        <v>169</v>
      </c>
      <c r="B12" s="148"/>
      <c r="C12" s="148"/>
      <c r="D12" s="148"/>
      <c r="E12" s="148"/>
      <c r="F12" s="148"/>
      <c r="G12" s="148"/>
      <c r="H12" s="148"/>
    </row>
    <row r="13" spans="1:8" x14ac:dyDescent="0.2">
      <c r="A13" s="68"/>
      <c r="B13" s="69" t="s">
        <v>38</v>
      </c>
      <c r="C13" s="69" t="s">
        <v>24</v>
      </c>
      <c r="D13" s="69" t="s">
        <v>26</v>
      </c>
      <c r="E13" s="69" t="s">
        <v>25</v>
      </c>
      <c r="F13" s="69" t="s">
        <v>27</v>
      </c>
      <c r="G13" s="69" t="s">
        <v>28</v>
      </c>
      <c r="H13" s="69" t="s">
        <v>39</v>
      </c>
    </row>
    <row r="14" spans="1:8" x14ac:dyDescent="0.2">
      <c r="A14" s="67" t="s">
        <v>24</v>
      </c>
      <c r="B14" s="107" t="s">
        <v>390</v>
      </c>
      <c r="C14" s="107"/>
      <c r="D14" s="107"/>
      <c r="E14" s="107"/>
      <c r="F14" s="107"/>
      <c r="G14" s="107"/>
      <c r="H14" s="107"/>
    </row>
    <row r="15" spans="1:8" x14ac:dyDescent="0.2">
      <c r="A15" s="67" t="s">
        <v>26</v>
      </c>
      <c r="B15" s="107" t="s">
        <v>393</v>
      </c>
      <c r="C15" s="107" t="s">
        <v>394</v>
      </c>
      <c r="D15" s="107"/>
      <c r="E15" s="107"/>
      <c r="F15" s="107"/>
      <c r="G15" s="107"/>
      <c r="H15" s="107"/>
    </row>
    <row r="16" spans="1:8" x14ac:dyDescent="0.2">
      <c r="A16" s="67" t="s">
        <v>25</v>
      </c>
      <c r="B16" s="107" t="s">
        <v>391</v>
      </c>
      <c r="C16" s="107" t="s">
        <v>392</v>
      </c>
      <c r="D16" s="107" t="s">
        <v>395</v>
      </c>
      <c r="E16" s="107"/>
      <c r="F16" s="107"/>
      <c r="G16" s="107"/>
      <c r="H16" s="107"/>
    </row>
    <row r="17" spans="1:8" s="100" customFormat="1" x14ac:dyDescent="0.2">
      <c r="A17" s="106" t="s">
        <v>27</v>
      </c>
      <c r="B17" s="107" t="s">
        <v>396</v>
      </c>
      <c r="C17" s="108" t="s">
        <v>9</v>
      </c>
      <c r="D17" s="107" t="s">
        <v>398</v>
      </c>
      <c r="E17" s="107" t="s">
        <v>397</v>
      </c>
      <c r="F17" s="107"/>
      <c r="G17" s="107"/>
      <c r="H17" s="107"/>
    </row>
    <row r="18" spans="1:8" x14ac:dyDescent="0.2">
      <c r="A18" s="67" t="s">
        <v>28</v>
      </c>
      <c r="B18" s="107" t="s">
        <v>399</v>
      </c>
      <c r="C18" s="108" t="s">
        <v>391</v>
      </c>
      <c r="D18" s="107" t="s">
        <v>400</v>
      </c>
      <c r="E18" s="107" t="s">
        <v>391</v>
      </c>
      <c r="F18" s="107" t="s">
        <v>401</v>
      </c>
      <c r="G18" s="107"/>
      <c r="H18" s="107"/>
    </row>
    <row r="19" spans="1:8" x14ac:dyDescent="0.2">
      <c r="A19" s="67" t="s">
        <v>39</v>
      </c>
      <c r="B19" s="107" t="s">
        <v>402</v>
      </c>
      <c r="C19" s="107" t="s">
        <v>403</v>
      </c>
      <c r="D19" s="107" t="s">
        <v>405</v>
      </c>
      <c r="E19" s="107" t="s">
        <v>404</v>
      </c>
      <c r="F19" s="107" t="s">
        <v>406</v>
      </c>
      <c r="G19" s="107" t="s">
        <v>395</v>
      </c>
      <c r="H19" s="107"/>
    </row>
    <row r="20" spans="1:8" x14ac:dyDescent="0.2">
      <c r="A20" s="67" t="s">
        <v>168</v>
      </c>
      <c r="B20" s="107" t="s">
        <v>407</v>
      </c>
      <c r="C20" s="107" t="s">
        <v>448</v>
      </c>
      <c r="D20" s="107" t="s">
        <v>398</v>
      </c>
      <c r="E20" s="107" t="s">
        <v>391</v>
      </c>
      <c r="F20" s="107" t="s">
        <v>449</v>
      </c>
      <c r="G20" s="107" t="s">
        <v>408</v>
      </c>
      <c r="H20" s="107" t="s">
        <v>409</v>
      </c>
    </row>
    <row r="21" spans="1:8" x14ac:dyDescent="0.2">
      <c r="A21" s="151"/>
      <c r="B21" s="151"/>
      <c r="C21" s="151"/>
      <c r="D21" s="151"/>
      <c r="E21" s="151"/>
      <c r="F21" s="151"/>
      <c r="G21" s="151"/>
      <c r="H21" s="151"/>
    </row>
    <row r="22" spans="1:8" x14ac:dyDescent="0.2">
      <c r="A22" s="148" t="s">
        <v>170</v>
      </c>
      <c r="B22" s="148"/>
      <c r="C22" s="148"/>
      <c r="D22" s="148"/>
      <c r="E22" s="148"/>
      <c r="F22" s="148"/>
      <c r="G22" s="148"/>
      <c r="H22" s="148"/>
    </row>
    <row r="23" spans="1:8" x14ac:dyDescent="0.2">
      <c r="A23" s="68"/>
      <c r="B23" s="69" t="s">
        <v>38</v>
      </c>
      <c r="C23" s="69" t="s">
        <v>24</v>
      </c>
      <c r="D23" s="69" t="s">
        <v>26</v>
      </c>
      <c r="E23" s="69" t="s">
        <v>25</v>
      </c>
      <c r="F23" s="69" t="s">
        <v>27</v>
      </c>
      <c r="G23" s="69" t="s">
        <v>28</v>
      </c>
      <c r="H23" s="69" t="s">
        <v>39</v>
      </c>
    </row>
    <row r="24" spans="1:8" x14ac:dyDescent="0.2">
      <c r="A24" s="67" t="s">
        <v>24</v>
      </c>
      <c r="B24" s="107" t="s">
        <v>458</v>
      </c>
      <c r="C24" s="107"/>
      <c r="D24" s="107"/>
      <c r="E24" s="107"/>
      <c r="F24" s="107"/>
      <c r="G24" s="107"/>
      <c r="H24" s="107"/>
    </row>
    <row r="25" spans="1:8" x14ac:dyDescent="0.2">
      <c r="A25" s="67" t="s">
        <v>26</v>
      </c>
      <c r="B25" s="107" t="s">
        <v>454</v>
      </c>
      <c r="C25" s="108" t="s">
        <v>480</v>
      </c>
      <c r="D25" s="107"/>
      <c r="E25" s="107"/>
      <c r="F25" s="107"/>
      <c r="G25" s="107"/>
      <c r="H25" s="107"/>
    </row>
    <row r="26" spans="1:8" x14ac:dyDescent="0.2">
      <c r="A26" s="67" t="s">
        <v>25</v>
      </c>
      <c r="B26" s="107" t="s">
        <v>476</v>
      </c>
      <c r="C26" s="107" t="s">
        <v>459</v>
      </c>
      <c r="D26" s="107" t="s">
        <v>460</v>
      </c>
      <c r="E26" s="107"/>
      <c r="F26" s="107"/>
      <c r="G26" s="107"/>
      <c r="H26" s="107"/>
    </row>
    <row r="27" spans="1:8" x14ac:dyDescent="0.2">
      <c r="A27" s="67" t="s">
        <v>27</v>
      </c>
      <c r="B27" s="107" t="s">
        <v>477</v>
      </c>
      <c r="C27" s="107" t="s">
        <v>461</v>
      </c>
      <c r="D27" s="107" t="s">
        <v>462</v>
      </c>
      <c r="E27" s="107" t="s">
        <v>463</v>
      </c>
      <c r="F27" s="107"/>
      <c r="G27" s="107"/>
      <c r="H27" s="107"/>
    </row>
    <row r="28" spans="1:8" x14ac:dyDescent="0.2">
      <c r="A28" s="67" t="s">
        <v>28</v>
      </c>
      <c r="B28" s="107" t="s">
        <v>464</v>
      </c>
      <c r="C28" s="107" t="s">
        <v>455</v>
      </c>
      <c r="D28" s="107" t="s">
        <v>465</v>
      </c>
      <c r="E28" s="107" t="s">
        <v>466</v>
      </c>
      <c r="F28" s="107" t="s">
        <v>467</v>
      </c>
      <c r="G28" s="107"/>
      <c r="H28" s="119"/>
    </row>
    <row r="29" spans="1:8" x14ac:dyDescent="0.2">
      <c r="A29" s="67" t="s">
        <v>39</v>
      </c>
      <c r="B29" s="107" t="s">
        <v>478</v>
      </c>
      <c r="C29" s="107" t="s">
        <v>468</v>
      </c>
      <c r="D29" s="107" t="s">
        <v>456</v>
      </c>
      <c r="E29" s="107" t="s">
        <v>469</v>
      </c>
      <c r="F29" s="107" t="s">
        <v>470</v>
      </c>
      <c r="G29" s="107" t="s">
        <v>471</v>
      </c>
      <c r="H29" s="119"/>
    </row>
    <row r="30" spans="1:8" x14ac:dyDescent="0.2">
      <c r="A30" s="67" t="s">
        <v>168</v>
      </c>
      <c r="B30" s="107" t="s">
        <v>479</v>
      </c>
      <c r="C30" s="107" t="s">
        <v>472</v>
      </c>
      <c r="D30" s="107" t="s">
        <v>473</v>
      </c>
      <c r="E30" s="107" t="s">
        <v>474</v>
      </c>
      <c r="F30" s="107" t="s">
        <v>481</v>
      </c>
      <c r="G30" s="107" t="s">
        <v>475</v>
      </c>
      <c r="H30" s="107" t="s">
        <v>457</v>
      </c>
    </row>
    <row r="31" spans="1:8" ht="51" customHeight="1" x14ac:dyDescent="0.2">
      <c r="A31" s="149" t="s">
        <v>410</v>
      </c>
      <c r="B31" s="149"/>
      <c r="C31" s="149"/>
      <c r="D31" s="149"/>
      <c r="E31" s="149"/>
      <c r="F31" s="149"/>
      <c r="G31" s="149"/>
      <c r="H31" s="149"/>
    </row>
  </sheetData>
  <mergeCells count="7">
    <mergeCell ref="A22:H22"/>
    <mergeCell ref="A31:H31"/>
    <mergeCell ref="A2:H2"/>
    <mergeCell ref="A1:H1"/>
    <mergeCell ref="A12:H12"/>
    <mergeCell ref="A11:H11"/>
    <mergeCell ref="A21:H21"/>
  </mergeCells>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DE256-5C20-5D4B-9D79-AEBC3D611DCF}">
  <dimension ref="A1:AJ57"/>
  <sheetViews>
    <sheetView workbookViewId="0">
      <selection sqref="A1:AJ1"/>
    </sheetView>
  </sheetViews>
  <sheetFormatPr baseColWidth="10" defaultRowHeight="16" x14ac:dyDescent="0.2"/>
  <cols>
    <col min="1" max="1" width="10.83203125" style="47"/>
    <col min="2" max="3" width="10.33203125" style="48" customWidth="1"/>
    <col min="4" max="4" width="11.6640625" style="48" bestFit="1" customWidth="1"/>
    <col min="5" max="5" width="2" style="48" customWidth="1"/>
    <col min="6" max="8" width="10.33203125" style="48" customWidth="1"/>
    <col min="9" max="9" width="2" style="48" customWidth="1"/>
    <col min="10" max="12" width="10.33203125" style="48" customWidth="1"/>
    <col min="13" max="13" width="2" style="48" customWidth="1"/>
    <col min="14" max="16" width="10.33203125" style="48" customWidth="1"/>
    <col min="17" max="17" width="2" style="48" customWidth="1"/>
    <col min="18" max="20" width="10.33203125" style="48" customWidth="1"/>
    <col min="21" max="21" width="2" style="48" customWidth="1"/>
    <col min="22" max="23" width="10.33203125" style="48" customWidth="1"/>
    <col min="24" max="24" width="21.5" style="48" customWidth="1"/>
    <col min="25" max="25" width="2" style="48" customWidth="1"/>
    <col min="26" max="28" width="10.33203125" style="48" customWidth="1"/>
    <col min="29" max="29" width="2" style="48" customWidth="1"/>
    <col min="30" max="32" width="10.33203125" style="48" customWidth="1"/>
    <col min="33" max="33" width="2" style="48" customWidth="1"/>
    <col min="34" max="36" width="10.33203125" style="48" customWidth="1"/>
    <col min="37" max="16384" width="10.83203125" style="47"/>
  </cols>
  <sheetData>
    <row r="1" spans="1:36" ht="18" x14ac:dyDescent="0.25">
      <c r="A1" s="155" t="s">
        <v>501</v>
      </c>
      <c r="B1" s="155"/>
      <c r="C1" s="155"/>
      <c r="D1" s="155"/>
      <c r="E1" s="155"/>
      <c r="F1" s="155"/>
      <c r="G1" s="155"/>
      <c r="H1" s="155"/>
      <c r="I1" s="155"/>
      <c r="J1" s="155"/>
      <c r="K1" s="155"/>
      <c r="L1" s="155"/>
      <c r="M1" s="155"/>
      <c r="N1" s="155"/>
      <c r="O1" s="155"/>
      <c r="P1" s="155"/>
      <c r="Q1" s="155"/>
      <c r="R1" s="155"/>
      <c r="S1" s="155"/>
      <c r="T1" s="155"/>
      <c r="U1" s="155"/>
      <c r="V1" s="155"/>
      <c r="W1" s="155"/>
      <c r="X1" s="155"/>
      <c r="Y1" s="155"/>
      <c r="Z1" s="155"/>
      <c r="AA1" s="155"/>
      <c r="AB1" s="155"/>
      <c r="AC1" s="155"/>
      <c r="AD1" s="155"/>
      <c r="AE1" s="155"/>
      <c r="AF1" s="155"/>
      <c r="AG1" s="155"/>
      <c r="AH1" s="155"/>
      <c r="AI1" s="155"/>
      <c r="AJ1" s="155"/>
    </row>
    <row r="2" spans="1:36" x14ac:dyDescent="0.2">
      <c r="A2" s="125"/>
      <c r="B2" s="143" t="s">
        <v>38</v>
      </c>
      <c r="C2" s="143"/>
      <c r="D2" s="143"/>
      <c r="E2" s="124"/>
      <c r="F2" s="143" t="s">
        <v>24</v>
      </c>
      <c r="G2" s="143"/>
      <c r="H2" s="143"/>
      <c r="I2" s="124"/>
      <c r="J2" s="143" t="s">
        <v>26</v>
      </c>
      <c r="K2" s="143"/>
      <c r="L2" s="143"/>
      <c r="M2" s="124"/>
      <c r="N2" s="143" t="s">
        <v>25</v>
      </c>
      <c r="O2" s="143"/>
      <c r="P2" s="143"/>
      <c r="Q2" s="124"/>
      <c r="R2" s="143" t="s">
        <v>27</v>
      </c>
      <c r="S2" s="143"/>
      <c r="T2" s="143"/>
      <c r="U2" s="124"/>
      <c r="V2" s="143" t="s">
        <v>28</v>
      </c>
      <c r="W2" s="143"/>
      <c r="X2" s="143"/>
      <c r="Y2" s="124"/>
      <c r="Z2" s="143" t="s">
        <v>39</v>
      </c>
      <c r="AA2" s="143"/>
      <c r="AB2" s="143"/>
      <c r="AC2" s="124"/>
      <c r="AD2" s="143" t="s">
        <v>482</v>
      </c>
      <c r="AE2" s="143"/>
      <c r="AF2" s="143"/>
      <c r="AG2" s="124"/>
      <c r="AH2" s="143" t="s">
        <v>483</v>
      </c>
      <c r="AI2" s="143"/>
      <c r="AJ2" s="143"/>
    </row>
    <row r="3" spans="1:36" ht="18" x14ac:dyDescent="0.25">
      <c r="A3" s="125"/>
      <c r="B3" s="126" t="s">
        <v>493</v>
      </c>
      <c r="C3" s="48" t="s">
        <v>488</v>
      </c>
      <c r="D3" s="48" t="s">
        <v>489</v>
      </c>
      <c r="F3" s="126" t="s">
        <v>493</v>
      </c>
      <c r="G3" s="48" t="s">
        <v>488</v>
      </c>
      <c r="H3" s="48" t="s">
        <v>489</v>
      </c>
      <c r="J3" s="126" t="s">
        <v>493</v>
      </c>
      <c r="K3" s="48" t="s">
        <v>488</v>
      </c>
      <c r="L3" s="48" t="s">
        <v>489</v>
      </c>
      <c r="N3" s="126" t="s">
        <v>493</v>
      </c>
      <c r="O3" s="48" t="s">
        <v>488</v>
      </c>
      <c r="P3" s="48" t="s">
        <v>489</v>
      </c>
      <c r="R3" s="126" t="s">
        <v>493</v>
      </c>
      <c r="S3" s="48" t="s">
        <v>488</v>
      </c>
      <c r="T3" s="48" t="s">
        <v>489</v>
      </c>
      <c r="V3" s="126" t="s">
        <v>493</v>
      </c>
      <c r="W3" s="48" t="s">
        <v>488</v>
      </c>
      <c r="X3" s="48" t="s">
        <v>489</v>
      </c>
      <c r="Z3" s="126" t="s">
        <v>493</v>
      </c>
      <c r="AA3" s="48" t="s">
        <v>488</v>
      </c>
      <c r="AB3" s="48" t="s">
        <v>489</v>
      </c>
      <c r="AD3" s="126" t="s">
        <v>493</v>
      </c>
      <c r="AE3" s="48" t="s">
        <v>488</v>
      </c>
      <c r="AF3" s="48" t="s">
        <v>489</v>
      </c>
      <c r="AH3" s="126" t="s">
        <v>493</v>
      </c>
      <c r="AI3" s="48" t="s">
        <v>488</v>
      </c>
      <c r="AJ3" s="48" t="s">
        <v>489</v>
      </c>
    </row>
    <row r="4" spans="1:36" x14ac:dyDescent="0.2">
      <c r="A4" s="143" t="s">
        <v>504</v>
      </c>
      <c r="B4" s="143"/>
      <c r="C4" s="143"/>
      <c r="D4" s="143"/>
      <c r="E4" s="143"/>
      <c r="F4" s="143"/>
      <c r="G4" s="143"/>
      <c r="H4" s="143"/>
      <c r="I4" s="143"/>
      <c r="J4" s="143"/>
      <c r="K4" s="143"/>
      <c r="L4" s="143"/>
      <c r="M4" s="143"/>
      <c r="N4" s="143"/>
      <c r="O4" s="143"/>
      <c r="P4" s="143"/>
      <c r="Q4" s="143"/>
      <c r="R4" s="143"/>
      <c r="S4" s="143"/>
      <c r="T4" s="143"/>
      <c r="U4" s="143"/>
      <c r="V4" s="143"/>
      <c r="W4" s="143"/>
      <c r="X4" s="143"/>
      <c r="Y4" s="143"/>
      <c r="Z4" s="143"/>
      <c r="AA4" s="143"/>
      <c r="AB4" s="143"/>
      <c r="AC4" s="143"/>
      <c r="AD4" s="143"/>
      <c r="AE4" s="143"/>
      <c r="AF4" s="143"/>
      <c r="AG4" s="143"/>
      <c r="AH4" s="143"/>
      <c r="AI4" s="143"/>
      <c r="AJ4" s="143"/>
    </row>
    <row r="5" spans="1:36" x14ac:dyDescent="0.2">
      <c r="A5" s="153" t="s">
        <v>490</v>
      </c>
      <c r="B5" s="153"/>
      <c r="C5" s="153"/>
      <c r="D5" s="153"/>
      <c r="E5" s="153"/>
      <c r="F5" s="153"/>
      <c r="G5" s="153"/>
      <c r="H5" s="153"/>
      <c r="I5" s="153"/>
      <c r="J5" s="153"/>
      <c r="K5" s="153"/>
      <c r="L5" s="153"/>
      <c r="M5" s="153"/>
      <c r="N5" s="153"/>
      <c r="O5" s="153"/>
      <c r="P5" s="153"/>
      <c r="Q5" s="153"/>
      <c r="R5" s="153"/>
      <c r="S5" s="153"/>
      <c r="T5" s="153"/>
      <c r="U5" s="153"/>
      <c r="V5" s="153"/>
      <c r="W5" s="153"/>
      <c r="X5" s="153"/>
      <c r="Y5" s="153"/>
      <c r="Z5" s="153"/>
      <c r="AA5" s="153"/>
      <c r="AB5" s="153"/>
      <c r="AC5" s="153"/>
      <c r="AD5" s="153"/>
      <c r="AE5" s="153"/>
      <c r="AF5" s="153"/>
      <c r="AG5" s="153"/>
      <c r="AH5" s="153"/>
      <c r="AI5" s="153"/>
      <c r="AJ5" s="153"/>
    </row>
    <row r="6" spans="1:36" x14ac:dyDescent="0.2">
      <c r="A6" s="127" t="s">
        <v>484</v>
      </c>
      <c r="B6" s="128">
        <v>75.330722955218903</v>
      </c>
      <c r="C6" s="128">
        <v>6.5110641095345896</v>
      </c>
      <c r="D6" s="128">
        <v>7.34618890139431</v>
      </c>
      <c r="E6" s="128"/>
      <c r="F6" s="128">
        <v>28.5127951033042</v>
      </c>
      <c r="G6" s="128">
        <v>6.9517608309509296</v>
      </c>
      <c r="H6" s="128">
        <v>7.5549430119874899</v>
      </c>
      <c r="I6" s="128"/>
      <c r="J6" s="128">
        <v>113.11040770247899</v>
      </c>
      <c r="K6" s="128">
        <v>6.3141939397167297</v>
      </c>
      <c r="L6" s="128">
        <v>6.5683361302119501</v>
      </c>
      <c r="M6" s="128"/>
      <c r="N6" s="128">
        <v>42.299025071514301</v>
      </c>
      <c r="O6" s="128">
        <v>5.8920413195438197</v>
      </c>
      <c r="P6" s="128">
        <v>6.65066634187483</v>
      </c>
      <c r="Q6" s="128"/>
      <c r="R6" s="128">
        <v>27.456149810971802</v>
      </c>
      <c r="S6" s="128">
        <v>6.1202132854331301</v>
      </c>
      <c r="T6" s="128">
        <v>7.3769243605754404</v>
      </c>
      <c r="U6" s="128"/>
      <c r="V6" s="128">
        <v>382.98996911019202</v>
      </c>
      <c r="W6" s="128">
        <v>5.4900868538185801</v>
      </c>
      <c r="X6" s="128">
        <v>5.9795274903603897</v>
      </c>
      <c r="Y6" s="128"/>
      <c r="Z6" s="128">
        <v>134.05758133364299</v>
      </c>
      <c r="AA6" s="128">
        <v>5.7504301348852103</v>
      </c>
      <c r="AB6" s="128">
        <v>6.0592400735058902</v>
      </c>
      <c r="AC6" s="128"/>
      <c r="AD6" s="128">
        <v>77.45248488435</v>
      </c>
      <c r="AE6" s="128">
        <v>8.9749741433623704</v>
      </c>
      <c r="AF6" s="128">
        <v>9.4285481436342309</v>
      </c>
      <c r="AG6" s="128"/>
      <c r="AH6" s="128">
        <v>77.248834413803294</v>
      </c>
      <c r="AI6" s="128">
        <v>8.4648041366681905</v>
      </c>
      <c r="AJ6" s="128">
        <v>8.8882340930817705</v>
      </c>
    </row>
    <row r="7" spans="1:36" x14ac:dyDescent="0.2">
      <c r="A7" s="154" t="s">
        <v>491</v>
      </c>
      <c r="B7" s="154"/>
      <c r="C7" s="154"/>
      <c r="D7" s="154"/>
      <c r="E7" s="154"/>
      <c r="F7" s="154"/>
      <c r="G7" s="154"/>
      <c r="H7" s="154"/>
      <c r="I7" s="154"/>
      <c r="J7" s="154"/>
      <c r="K7" s="154"/>
      <c r="L7" s="154"/>
      <c r="M7" s="154"/>
      <c r="N7" s="154"/>
      <c r="O7" s="154"/>
      <c r="P7" s="154"/>
      <c r="Q7" s="154"/>
      <c r="R7" s="154"/>
      <c r="S7" s="154"/>
      <c r="T7" s="154"/>
      <c r="U7" s="154"/>
      <c r="V7" s="154"/>
      <c r="W7" s="154"/>
      <c r="X7" s="154"/>
      <c r="Y7" s="154"/>
      <c r="Z7" s="154"/>
      <c r="AA7" s="154"/>
      <c r="AB7" s="154"/>
      <c r="AC7" s="154"/>
      <c r="AD7" s="154"/>
      <c r="AE7" s="154"/>
      <c r="AF7" s="154"/>
      <c r="AG7" s="154"/>
      <c r="AH7" s="154"/>
      <c r="AI7" s="154"/>
      <c r="AJ7" s="154"/>
    </row>
    <row r="8" spans="1:36" x14ac:dyDescent="0.2">
      <c r="A8" s="127" t="s">
        <v>484</v>
      </c>
      <c r="B8" s="128">
        <v>6.9990036003409397</v>
      </c>
      <c r="C8" s="128">
        <v>6.5110641095345896</v>
      </c>
      <c r="D8" s="128">
        <v>7.34618890139431</v>
      </c>
      <c r="E8" s="128"/>
      <c r="F8" s="128">
        <v>7.2828228083221997</v>
      </c>
      <c r="G8" s="128">
        <v>6.9517608309509296</v>
      </c>
      <c r="H8" s="128">
        <v>7.5549430119874899</v>
      </c>
      <c r="I8" s="128"/>
      <c r="J8" s="128">
        <v>6.3654891328527103</v>
      </c>
      <c r="K8" s="128">
        <v>6.3141939397167297</v>
      </c>
      <c r="L8" s="128">
        <v>6.5683361302119501</v>
      </c>
      <c r="M8" s="128"/>
      <c r="N8" s="128">
        <v>6.2821071122691503</v>
      </c>
      <c r="O8" s="128">
        <v>5.8920413195438197</v>
      </c>
      <c r="P8" s="128">
        <v>6.65066634187483</v>
      </c>
      <c r="Q8" s="128"/>
      <c r="R8" s="128">
        <v>6.78038214387837</v>
      </c>
      <c r="S8" s="128">
        <v>6.1202132854331301</v>
      </c>
      <c r="T8" s="128">
        <v>7.3769243605754404</v>
      </c>
      <c r="U8" s="128"/>
      <c r="V8" s="128">
        <v>5.6996494036307004</v>
      </c>
      <c r="W8" s="128">
        <v>5.4900868538185801</v>
      </c>
      <c r="X8" s="128">
        <v>5.9795274903603897</v>
      </c>
      <c r="Y8" s="128"/>
      <c r="Z8" s="128">
        <v>5.9039423213749398</v>
      </c>
      <c r="AA8" s="128">
        <v>5.7504301348852103</v>
      </c>
      <c r="AB8" s="128">
        <v>6.0592400735058902</v>
      </c>
      <c r="AC8" s="128"/>
      <c r="AD8" s="128">
        <v>9.2216256018592606</v>
      </c>
      <c r="AE8" s="128">
        <v>8.9749741433623704</v>
      </c>
      <c r="AF8" s="128">
        <v>9.4285481436342309</v>
      </c>
      <c r="AG8" s="128"/>
      <c r="AH8" s="128">
        <v>8.6930180918384004</v>
      </c>
      <c r="AI8" s="128">
        <v>8.4648041366681905</v>
      </c>
      <c r="AJ8" s="128">
        <v>8.8882340930817705</v>
      </c>
    </row>
    <row r="9" spans="1:36" x14ac:dyDescent="0.2">
      <c r="A9" s="127" t="s">
        <v>485</v>
      </c>
      <c r="B9" s="128">
        <v>84.167444238580401</v>
      </c>
      <c r="C9" s="128">
        <v>77.278601763463996</v>
      </c>
      <c r="D9" s="128">
        <v>90.560008425217006</v>
      </c>
      <c r="E9" s="128"/>
      <c r="F9" s="128">
        <v>39.039921313575199</v>
      </c>
      <c r="G9" s="128">
        <v>37.3266342576635</v>
      </c>
      <c r="H9" s="128">
        <v>40.727583086632997</v>
      </c>
      <c r="I9" s="128"/>
      <c r="J9" s="128">
        <v>19.712984773147099</v>
      </c>
      <c r="K9" s="128">
        <v>18.955104356335902</v>
      </c>
      <c r="L9" s="128">
        <v>20.4841191747579</v>
      </c>
      <c r="M9" s="128"/>
      <c r="N9" s="128">
        <v>28.6660227830682</v>
      </c>
      <c r="O9" s="128">
        <v>26.8468997662074</v>
      </c>
      <c r="P9" s="128">
        <v>30.468267239696502</v>
      </c>
      <c r="Q9" s="128"/>
      <c r="R9" s="128">
        <v>60.644699739127802</v>
      </c>
      <c r="S9" s="128">
        <v>58.947447468376303</v>
      </c>
      <c r="T9" s="128">
        <v>63.045090767795202</v>
      </c>
      <c r="U9" s="128"/>
      <c r="V9" s="128">
        <v>47.935976685338701</v>
      </c>
      <c r="W9" s="128">
        <v>40.617956370038499</v>
      </c>
      <c r="X9" s="128">
        <v>58.125927386803902</v>
      </c>
      <c r="Y9" s="128"/>
      <c r="Z9" s="128">
        <v>41.7882604212544</v>
      </c>
      <c r="AA9" s="128">
        <v>40.254819141372899</v>
      </c>
      <c r="AB9" s="128">
        <v>43.079987522508297</v>
      </c>
      <c r="AC9" s="128"/>
      <c r="AD9" s="128">
        <v>29.477338197901101</v>
      </c>
      <c r="AE9" s="128">
        <v>28.762197120610001</v>
      </c>
      <c r="AF9" s="128">
        <v>30.195941505411799</v>
      </c>
      <c r="AG9" s="128"/>
      <c r="AH9" s="128">
        <v>26.7220414739893</v>
      </c>
      <c r="AI9" s="128">
        <v>26.1108593822708</v>
      </c>
      <c r="AJ9" s="128">
        <v>27.310100294551699</v>
      </c>
    </row>
    <row r="10" spans="1:36" x14ac:dyDescent="0.2">
      <c r="A10" s="127" t="s">
        <v>486</v>
      </c>
      <c r="B10" s="128">
        <v>1032.7370798080599</v>
      </c>
      <c r="C10" s="128">
        <v>909.55624886083899</v>
      </c>
      <c r="D10" s="128">
        <v>1230.8426898770499</v>
      </c>
      <c r="E10" s="128"/>
      <c r="F10" s="128">
        <v>62.186916677165001</v>
      </c>
      <c r="G10" s="128">
        <v>61.449111966746102</v>
      </c>
      <c r="H10" s="128">
        <v>63.044404693734698</v>
      </c>
      <c r="I10" s="128"/>
      <c r="J10" s="128">
        <v>67.247231012567994</v>
      </c>
      <c r="K10" s="128">
        <v>64.303444351638703</v>
      </c>
      <c r="L10" s="128">
        <v>69.429374332288901</v>
      </c>
      <c r="M10" s="128"/>
      <c r="N10" s="128">
        <v>62.328529322872498</v>
      </c>
      <c r="O10" s="128">
        <v>60.940545516588102</v>
      </c>
      <c r="P10" s="128">
        <v>63.527787799763701</v>
      </c>
      <c r="Q10" s="128"/>
      <c r="R10" s="128">
        <v>85.922364626596902</v>
      </c>
      <c r="S10" s="128">
        <v>84.3939112705106</v>
      </c>
      <c r="T10" s="128">
        <v>87.163881656742504</v>
      </c>
      <c r="U10" s="128"/>
      <c r="V10" s="128">
        <v>188.06465438514201</v>
      </c>
      <c r="W10" s="128">
        <v>164.364794183935</v>
      </c>
      <c r="X10" s="128">
        <v>213.74636417371099</v>
      </c>
      <c r="Y10" s="128"/>
      <c r="Z10" s="128">
        <v>73.802367673577905</v>
      </c>
      <c r="AA10" s="128">
        <v>72.076368301299397</v>
      </c>
      <c r="AB10" s="128">
        <v>75.725778225981301</v>
      </c>
      <c r="AC10" s="128"/>
      <c r="AD10" s="128">
        <v>50.506839298527602</v>
      </c>
      <c r="AE10" s="128">
        <v>49.212239479718797</v>
      </c>
      <c r="AF10" s="128">
        <v>51.717744293841299</v>
      </c>
      <c r="AG10" s="128"/>
      <c r="AH10" s="128">
        <v>45.519815209987797</v>
      </c>
      <c r="AI10" s="128">
        <v>44.732329852635999</v>
      </c>
      <c r="AJ10" s="128">
        <v>46.4652086772427</v>
      </c>
    </row>
    <row r="11" spans="1:36" x14ac:dyDescent="0.2">
      <c r="A11" s="127" t="s">
        <v>487</v>
      </c>
      <c r="B11" s="128">
        <v>882960.90490590804</v>
      </c>
      <c r="C11" s="128">
        <v>175322.37037334099</v>
      </c>
      <c r="D11" s="128">
        <v>17875411.997990198</v>
      </c>
      <c r="E11" s="128"/>
      <c r="F11" s="128">
        <v>123.782618755941</v>
      </c>
      <c r="G11" s="128">
        <v>119.960078430338</v>
      </c>
      <c r="H11" s="128">
        <v>128.501040115596</v>
      </c>
      <c r="I11" s="128"/>
      <c r="J11" s="128">
        <v>137.316174616963</v>
      </c>
      <c r="K11" s="128">
        <v>124.69162533814701</v>
      </c>
      <c r="L11" s="128">
        <v>152.96317228442001</v>
      </c>
      <c r="M11" s="128"/>
      <c r="N11" s="128">
        <v>401.75074364583202</v>
      </c>
      <c r="O11" s="128">
        <v>341.09628578537399</v>
      </c>
      <c r="P11" s="128">
        <v>499.388118687884</v>
      </c>
      <c r="Q11" s="128"/>
      <c r="R11" s="128">
        <v>452.06131771066202</v>
      </c>
      <c r="S11" s="128">
        <v>405.13913765937002</v>
      </c>
      <c r="T11" s="128">
        <v>503.528469998525</v>
      </c>
      <c r="U11" s="128"/>
      <c r="V11" s="129">
        <v>4639676.7202685103</v>
      </c>
      <c r="W11" s="128">
        <v>83248.965771184594</v>
      </c>
      <c r="X11" s="129">
        <v>3486481202349860</v>
      </c>
      <c r="Y11" s="128"/>
      <c r="Z11" s="128">
        <v>2295.36046921862</v>
      </c>
      <c r="AA11" s="128">
        <v>1268.8353133406699</v>
      </c>
      <c r="AB11" s="128">
        <v>6791.3889144473997</v>
      </c>
      <c r="AC11" s="128"/>
      <c r="AD11" s="128">
        <v>253.24575789269099</v>
      </c>
      <c r="AE11" s="128">
        <v>235.58810533924</v>
      </c>
      <c r="AF11" s="128">
        <v>270.51595101097098</v>
      </c>
      <c r="AG11" s="128"/>
      <c r="AH11" s="128">
        <v>169.22024290849501</v>
      </c>
      <c r="AI11" s="128">
        <v>161.74924609278301</v>
      </c>
      <c r="AJ11" s="128">
        <v>179.011269908316</v>
      </c>
    </row>
    <row r="12" spans="1:36" x14ac:dyDescent="0.2">
      <c r="A12" s="152"/>
      <c r="B12" s="152"/>
      <c r="C12" s="152"/>
      <c r="D12" s="152"/>
      <c r="E12" s="152"/>
      <c r="F12" s="152"/>
      <c r="G12" s="152"/>
      <c r="H12" s="152"/>
      <c r="I12" s="152"/>
      <c r="J12" s="152"/>
      <c r="K12" s="152"/>
      <c r="L12" s="152"/>
      <c r="M12" s="152"/>
      <c r="N12" s="152"/>
      <c r="O12" s="152"/>
      <c r="P12" s="152"/>
      <c r="Q12" s="152"/>
      <c r="R12" s="152"/>
      <c r="S12" s="152"/>
      <c r="T12" s="152"/>
      <c r="U12" s="152"/>
      <c r="V12" s="152"/>
      <c r="W12" s="152"/>
      <c r="X12" s="152"/>
      <c r="Y12" s="152"/>
      <c r="Z12" s="152"/>
      <c r="AA12" s="152"/>
      <c r="AB12" s="152"/>
      <c r="AC12" s="152"/>
      <c r="AD12" s="152"/>
      <c r="AE12" s="152"/>
      <c r="AF12" s="152"/>
      <c r="AG12" s="152"/>
      <c r="AH12" s="152"/>
      <c r="AI12" s="152"/>
      <c r="AJ12" s="152"/>
    </row>
    <row r="13" spans="1:36" x14ac:dyDescent="0.2">
      <c r="A13" s="152" t="s">
        <v>505</v>
      </c>
      <c r="B13" s="152"/>
      <c r="C13" s="152"/>
      <c r="D13" s="152"/>
      <c r="E13" s="152"/>
      <c r="F13" s="152"/>
      <c r="G13" s="152"/>
      <c r="H13" s="152"/>
      <c r="I13" s="152"/>
      <c r="J13" s="152"/>
      <c r="K13" s="152"/>
      <c r="L13" s="152"/>
      <c r="M13" s="152"/>
      <c r="N13" s="152"/>
      <c r="O13" s="152"/>
      <c r="P13" s="152"/>
      <c r="Q13" s="152"/>
      <c r="R13" s="152"/>
      <c r="S13" s="152"/>
      <c r="T13" s="152"/>
      <c r="U13" s="152"/>
      <c r="V13" s="152"/>
      <c r="W13" s="152"/>
      <c r="X13" s="152"/>
      <c r="Y13" s="152"/>
      <c r="Z13" s="152"/>
      <c r="AA13" s="152"/>
      <c r="AB13" s="152"/>
      <c r="AC13" s="152"/>
      <c r="AD13" s="152"/>
      <c r="AE13" s="152"/>
      <c r="AF13" s="152"/>
      <c r="AG13" s="152"/>
      <c r="AH13" s="152"/>
      <c r="AI13" s="152"/>
      <c r="AJ13" s="152"/>
    </row>
    <row r="14" spans="1:36" x14ac:dyDescent="0.2">
      <c r="A14" s="153" t="s">
        <v>490</v>
      </c>
      <c r="B14" s="153"/>
      <c r="C14" s="153"/>
      <c r="D14" s="153"/>
      <c r="E14" s="153"/>
      <c r="F14" s="153"/>
      <c r="G14" s="153"/>
      <c r="H14" s="153"/>
      <c r="I14" s="153"/>
      <c r="J14" s="153"/>
      <c r="K14" s="153"/>
      <c r="L14" s="153"/>
      <c r="M14" s="153"/>
      <c r="N14" s="153"/>
      <c r="O14" s="153"/>
      <c r="P14" s="153"/>
      <c r="Q14" s="153"/>
      <c r="R14" s="153"/>
      <c r="S14" s="153"/>
      <c r="T14" s="153"/>
      <c r="U14" s="153"/>
      <c r="V14" s="153"/>
      <c r="W14" s="153"/>
      <c r="X14" s="153"/>
      <c r="Y14" s="153"/>
      <c r="Z14" s="153"/>
      <c r="AA14" s="153"/>
      <c r="AB14" s="153"/>
      <c r="AC14" s="153"/>
      <c r="AD14" s="153"/>
      <c r="AE14" s="153"/>
      <c r="AF14" s="153"/>
      <c r="AG14" s="153"/>
      <c r="AH14" s="153"/>
      <c r="AI14" s="153"/>
      <c r="AJ14" s="153"/>
    </row>
    <row r="15" spans="1:36" x14ac:dyDescent="0.2">
      <c r="A15" s="127" t="s">
        <v>484</v>
      </c>
      <c r="B15" s="128">
        <v>75.330722955218903</v>
      </c>
      <c r="C15" s="128">
        <v>2.7624121020459098</v>
      </c>
      <c r="D15" s="128">
        <v>3.0879375141681602</v>
      </c>
      <c r="E15" s="128"/>
      <c r="F15" s="128">
        <v>28.5127951033042</v>
      </c>
      <c r="G15" s="128">
        <v>4.3920393936004203</v>
      </c>
      <c r="H15" s="128">
        <v>5.5140508362032001</v>
      </c>
      <c r="I15" s="128"/>
      <c r="J15" s="128">
        <v>113.11040770247899</v>
      </c>
      <c r="K15" s="128">
        <v>3.31134964460766</v>
      </c>
      <c r="L15" s="128">
        <v>3.60054952717848</v>
      </c>
      <c r="M15" s="128"/>
      <c r="N15" s="128">
        <v>42.299025071514301</v>
      </c>
      <c r="O15" s="128">
        <v>4.00781986173702</v>
      </c>
      <c r="P15" s="128">
        <v>5.0790161880814901</v>
      </c>
      <c r="Q15" s="128"/>
      <c r="R15" s="128">
        <v>27.456149810971802</v>
      </c>
      <c r="S15" s="128">
        <v>2.6528502728768499</v>
      </c>
      <c r="T15" s="128">
        <v>3.7928719941925801</v>
      </c>
      <c r="U15" s="128"/>
      <c r="V15" s="128">
        <v>382.98996911019202</v>
      </c>
      <c r="W15" s="128">
        <v>2.5459821119042898</v>
      </c>
      <c r="X15" s="128">
        <v>2.9161706323369101</v>
      </c>
      <c r="Y15" s="128"/>
      <c r="Z15" s="128">
        <v>134.05758133364299</v>
      </c>
      <c r="AA15" s="128">
        <v>2.9342722927860398</v>
      </c>
      <c r="AB15" s="128">
        <v>3.1965911556028499</v>
      </c>
      <c r="AC15" s="128"/>
      <c r="AD15" s="128">
        <v>77.45248488435</v>
      </c>
      <c r="AE15" s="128">
        <v>6.3402483421797404</v>
      </c>
      <c r="AF15" s="128">
        <v>7.0505295796511298</v>
      </c>
      <c r="AG15" s="128"/>
      <c r="AH15" s="128">
        <v>77.248834413803294</v>
      </c>
      <c r="AI15" s="128">
        <v>4.2786915099314502</v>
      </c>
      <c r="AJ15" s="128">
        <v>4.8101882965596996</v>
      </c>
    </row>
    <row r="16" spans="1:36" x14ac:dyDescent="0.2">
      <c r="A16" s="154" t="s">
        <v>492</v>
      </c>
      <c r="B16" s="154"/>
      <c r="C16" s="154"/>
      <c r="D16" s="154"/>
      <c r="E16" s="154"/>
      <c r="F16" s="154"/>
      <c r="G16" s="154"/>
      <c r="H16" s="154"/>
      <c r="I16" s="154"/>
      <c r="J16" s="154"/>
      <c r="K16" s="154"/>
      <c r="L16" s="154"/>
      <c r="M16" s="154"/>
      <c r="N16" s="154"/>
      <c r="O16" s="154"/>
      <c r="P16" s="154"/>
      <c r="Q16" s="154"/>
      <c r="R16" s="154"/>
      <c r="S16" s="154"/>
      <c r="T16" s="154"/>
      <c r="U16" s="154"/>
      <c r="V16" s="154"/>
      <c r="W16" s="154"/>
      <c r="X16" s="154"/>
      <c r="Y16" s="154"/>
      <c r="Z16" s="154"/>
      <c r="AA16" s="154"/>
      <c r="AB16" s="154"/>
      <c r="AC16" s="154"/>
      <c r="AD16" s="154"/>
      <c r="AE16" s="154"/>
      <c r="AF16" s="154"/>
      <c r="AG16" s="154"/>
      <c r="AH16" s="154"/>
      <c r="AI16" s="154"/>
      <c r="AJ16" s="154"/>
    </row>
    <row r="17" spans="1:36" x14ac:dyDescent="0.2">
      <c r="A17" s="127" t="s">
        <v>484</v>
      </c>
      <c r="B17" s="128">
        <v>2.9328049286504001</v>
      </c>
      <c r="C17" s="128">
        <v>2.7624121020459098</v>
      </c>
      <c r="D17" s="128">
        <v>3.0879375141681602</v>
      </c>
      <c r="E17" s="128"/>
      <c r="F17" s="128">
        <v>5.0595483142661202</v>
      </c>
      <c r="G17" s="128">
        <v>4.3920393936004203</v>
      </c>
      <c r="H17" s="128">
        <v>5.5140508362032001</v>
      </c>
      <c r="I17" s="128"/>
      <c r="J17" s="128">
        <v>3.4854357914694498</v>
      </c>
      <c r="K17" s="128">
        <v>3.31134964460766</v>
      </c>
      <c r="L17" s="128">
        <v>3.60054952717848</v>
      </c>
      <c r="M17" s="128"/>
      <c r="N17" s="128">
        <v>4.4961223458455999</v>
      </c>
      <c r="O17" s="128">
        <v>4.00781986173702</v>
      </c>
      <c r="P17" s="128">
        <v>5.0790161880814901</v>
      </c>
      <c r="Q17" s="128"/>
      <c r="R17" s="128">
        <v>3.1250259598836001</v>
      </c>
      <c r="S17" s="128">
        <v>2.6528502728768499</v>
      </c>
      <c r="T17" s="128">
        <v>3.7928719941925801</v>
      </c>
      <c r="U17" s="128"/>
      <c r="V17" s="128">
        <v>2.7196235429625402</v>
      </c>
      <c r="W17" s="128">
        <v>2.5459821119042898</v>
      </c>
      <c r="X17" s="128">
        <v>2.9161706323369101</v>
      </c>
      <c r="Y17" s="128"/>
      <c r="Z17" s="128">
        <v>3.0589855119179399</v>
      </c>
      <c r="AA17" s="128">
        <v>2.9342722927860398</v>
      </c>
      <c r="AB17" s="128">
        <v>3.1965911556028499</v>
      </c>
      <c r="AC17" s="128"/>
      <c r="AD17" s="128">
        <v>6.7251797524731796</v>
      </c>
      <c r="AE17" s="128">
        <v>6.3402483421797404</v>
      </c>
      <c r="AF17" s="128">
        <v>7.0505295796511298</v>
      </c>
      <c r="AG17" s="128"/>
      <c r="AH17" s="128">
        <v>4.5244946161719</v>
      </c>
      <c r="AI17" s="128">
        <v>4.2786915099314502</v>
      </c>
      <c r="AJ17" s="128">
        <v>4.8101882965596996</v>
      </c>
    </row>
    <row r="18" spans="1:36" x14ac:dyDescent="0.2">
      <c r="A18" s="127" t="s">
        <v>485</v>
      </c>
      <c r="B18" s="128">
        <v>78.740059276958803</v>
      </c>
      <c r="C18" s="128">
        <v>70.057734854792699</v>
      </c>
      <c r="D18" s="128">
        <v>85.1455940144224</v>
      </c>
      <c r="E18" s="128"/>
      <c r="F18" s="128">
        <v>33.9702329683955</v>
      </c>
      <c r="G18" s="128">
        <v>30.987914988822499</v>
      </c>
      <c r="H18" s="128">
        <v>36.668320551250602</v>
      </c>
      <c r="I18" s="128"/>
      <c r="J18" s="128">
        <v>16.1844165423345</v>
      </c>
      <c r="K18" s="128">
        <v>15.3662235147324</v>
      </c>
      <c r="L18" s="128">
        <v>17.038204641801102</v>
      </c>
      <c r="M18" s="128"/>
      <c r="N18" s="128">
        <v>24.5004461604879</v>
      </c>
      <c r="O18" s="128">
        <v>22.060772137088001</v>
      </c>
      <c r="P18" s="128">
        <v>26.735264870594499</v>
      </c>
      <c r="Q18" s="128"/>
      <c r="R18" s="128">
        <v>53.471589580127201</v>
      </c>
      <c r="S18" s="128">
        <v>48.185156135223899</v>
      </c>
      <c r="T18" s="128">
        <v>56.956622734075502</v>
      </c>
      <c r="U18" s="128"/>
      <c r="V18" s="128">
        <v>42.8083219798648</v>
      </c>
      <c r="W18" s="128">
        <v>35.632944353068801</v>
      </c>
      <c r="X18" s="128">
        <v>51.446370172325501</v>
      </c>
      <c r="Y18" s="128"/>
      <c r="Z18" s="128">
        <v>34.220788256131101</v>
      </c>
      <c r="AA18" s="128">
        <v>33.239188679870303</v>
      </c>
      <c r="AB18" s="128">
        <v>36.194389649656301</v>
      </c>
      <c r="AC18" s="128"/>
      <c r="AD18" s="128">
        <v>27.664585523838301</v>
      </c>
      <c r="AE18" s="128">
        <v>26.2551396761136</v>
      </c>
      <c r="AF18" s="128">
        <v>29.052350255356099</v>
      </c>
      <c r="AG18" s="128"/>
      <c r="AH18" s="128">
        <v>25.953679226736998</v>
      </c>
      <c r="AI18" s="128">
        <v>24.864377751277502</v>
      </c>
      <c r="AJ18" s="128">
        <v>27.801975562212402</v>
      </c>
    </row>
    <row r="19" spans="1:36" x14ac:dyDescent="0.2">
      <c r="A19" s="127" t="s">
        <v>486</v>
      </c>
      <c r="B19" s="128">
        <v>713.32748006288</v>
      </c>
      <c r="C19" s="128">
        <v>640.41605206310101</v>
      </c>
      <c r="D19" s="128">
        <v>854.04042066993304</v>
      </c>
      <c r="E19" s="128"/>
      <c r="F19" s="128">
        <v>51.8388816218663</v>
      </c>
      <c r="G19" s="128">
        <v>50.842616508809897</v>
      </c>
      <c r="H19" s="128">
        <v>54.2675369854339</v>
      </c>
      <c r="I19" s="128"/>
      <c r="J19" s="128">
        <v>55.762756854836198</v>
      </c>
      <c r="K19" s="128">
        <v>53.349290395138603</v>
      </c>
      <c r="L19" s="128">
        <v>57.509038073768799</v>
      </c>
      <c r="M19" s="128"/>
      <c r="N19" s="128">
        <v>52.728214411061998</v>
      </c>
      <c r="O19" s="128">
        <v>51.637750711882902</v>
      </c>
      <c r="P19" s="128">
        <v>54.701277068861501</v>
      </c>
      <c r="Q19" s="128"/>
      <c r="R19" s="128">
        <v>71.534075656136196</v>
      </c>
      <c r="S19" s="128">
        <v>67.485717192668304</v>
      </c>
      <c r="T19" s="128">
        <v>73.161454666415196</v>
      </c>
      <c r="U19" s="128"/>
      <c r="V19" s="128">
        <v>157.751927327765</v>
      </c>
      <c r="W19" s="128">
        <v>137.78386492868401</v>
      </c>
      <c r="X19" s="128">
        <v>176.85360978165201</v>
      </c>
      <c r="Y19" s="128"/>
      <c r="Z19" s="128">
        <v>60.902056208682801</v>
      </c>
      <c r="AA19" s="128">
        <v>59.534299363460697</v>
      </c>
      <c r="AB19" s="128">
        <v>62.241478855565902</v>
      </c>
      <c r="AC19" s="128"/>
      <c r="AD19" s="128">
        <v>52.377547803266197</v>
      </c>
      <c r="AE19" s="128">
        <v>50.206896203671299</v>
      </c>
      <c r="AF19" s="128">
        <v>53.550736490701198</v>
      </c>
      <c r="AG19" s="128"/>
      <c r="AH19" s="128">
        <v>48.078670780322099</v>
      </c>
      <c r="AI19" s="128">
        <v>46.169038386318697</v>
      </c>
      <c r="AJ19" s="128">
        <v>49.356852098232999</v>
      </c>
    </row>
    <row r="20" spans="1:36" x14ac:dyDescent="0.2">
      <c r="A20" s="127" t="s">
        <v>487</v>
      </c>
      <c r="B20" s="128">
        <v>176078.486190005</v>
      </c>
      <c r="C20" s="128">
        <v>45880.952144319999</v>
      </c>
      <c r="D20" s="128">
        <v>1808555.25830128</v>
      </c>
      <c r="E20" s="128"/>
      <c r="F20" s="128">
        <v>98.988447931645098</v>
      </c>
      <c r="G20" s="128">
        <v>95.163954941307694</v>
      </c>
      <c r="H20" s="128">
        <v>102.273562451445</v>
      </c>
      <c r="I20" s="128"/>
      <c r="J20" s="128">
        <v>105.211491154736</v>
      </c>
      <c r="K20" s="128">
        <v>96.478667209343101</v>
      </c>
      <c r="L20" s="128">
        <v>115.950252486338</v>
      </c>
      <c r="M20" s="128"/>
      <c r="N20" s="128">
        <v>275.423904297619</v>
      </c>
      <c r="O20" s="128">
        <v>240.471665370012</v>
      </c>
      <c r="P20" s="128">
        <v>325.67912171340299</v>
      </c>
      <c r="Q20" s="128"/>
      <c r="R20" s="128">
        <v>253.233738387616</v>
      </c>
      <c r="S20" s="128">
        <v>234.99386168268001</v>
      </c>
      <c r="T20" s="128">
        <v>274.59482292479902</v>
      </c>
      <c r="U20" s="128"/>
      <c r="V20" s="128">
        <v>581285.85588729905</v>
      </c>
      <c r="W20" s="128">
        <v>24282.048229402699</v>
      </c>
      <c r="X20" s="128">
        <v>4941443017609.4502</v>
      </c>
      <c r="Y20" s="128"/>
      <c r="Z20" s="128">
        <v>617.16978193707098</v>
      </c>
      <c r="AA20" s="128">
        <v>470.10981657466101</v>
      </c>
      <c r="AB20" s="128">
        <v>948.72698630479101</v>
      </c>
      <c r="AC20" s="128"/>
      <c r="AD20" s="128">
        <v>440.06005986494802</v>
      </c>
      <c r="AE20" s="128">
        <v>412.94840329984203</v>
      </c>
      <c r="AF20" s="128">
        <v>475.19980335651502</v>
      </c>
      <c r="AG20" s="128"/>
      <c r="AH20" s="128">
        <v>345.77522654512501</v>
      </c>
      <c r="AI20" s="128">
        <v>311.37416489929097</v>
      </c>
      <c r="AJ20" s="128">
        <v>382.37418832240598</v>
      </c>
    </row>
    <row r="21" spans="1:36" x14ac:dyDescent="0.2">
      <c r="A21" s="152"/>
      <c r="B21" s="152"/>
      <c r="C21" s="152"/>
      <c r="D21" s="152"/>
      <c r="E21" s="152"/>
      <c r="F21" s="152"/>
      <c r="G21" s="152"/>
      <c r="H21" s="152"/>
      <c r="I21" s="152"/>
      <c r="J21" s="152"/>
      <c r="K21" s="152"/>
      <c r="L21" s="152"/>
      <c r="M21" s="152"/>
      <c r="N21" s="152"/>
      <c r="O21" s="152"/>
      <c r="P21" s="152"/>
      <c r="Q21" s="152"/>
      <c r="R21" s="152"/>
      <c r="S21" s="152"/>
      <c r="T21" s="152"/>
      <c r="U21" s="152"/>
      <c r="V21" s="152"/>
      <c r="W21" s="152"/>
      <c r="X21" s="152"/>
      <c r="Y21" s="152"/>
      <c r="Z21" s="152"/>
      <c r="AA21" s="152"/>
      <c r="AB21" s="152"/>
      <c r="AC21" s="152"/>
      <c r="AD21" s="152"/>
      <c r="AE21" s="152"/>
      <c r="AF21" s="152"/>
      <c r="AG21" s="152"/>
      <c r="AH21" s="152"/>
      <c r="AI21" s="152"/>
      <c r="AJ21" s="152"/>
    </row>
    <row r="22" spans="1:36" x14ac:dyDescent="0.2">
      <c r="A22" s="152" t="s">
        <v>506</v>
      </c>
      <c r="B22" s="152"/>
      <c r="C22" s="152"/>
      <c r="D22" s="152"/>
      <c r="E22" s="152"/>
      <c r="F22" s="152"/>
      <c r="G22" s="152"/>
      <c r="H22" s="152"/>
      <c r="I22" s="152"/>
      <c r="J22" s="152"/>
      <c r="K22" s="152"/>
      <c r="L22" s="152"/>
      <c r="M22" s="152"/>
      <c r="N22" s="152"/>
      <c r="O22" s="152"/>
      <c r="P22" s="152"/>
      <c r="Q22" s="152"/>
      <c r="R22" s="152"/>
      <c r="S22" s="152"/>
      <c r="T22" s="152"/>
      <c r="U22" s="152"/>
      <c r="V22" s="152"/>
      <c r="W22" s="152"/>
      <c r="X22" s="152"/>
      <c r="Y22" s="152"/>
      <c r="Z22" s="152"/>
      <c r="AA22" s="152"/>
      <c r="AB22" s="152"/>
      <c r="AC22" s="152"/>
      <c r="AD22" s="152"/>
      <c r="AE22" s="152"/>
      <c r="AF22" s="152"/>
      <c r="AG22" s="152"/>
      <c r="AH22" s="152"/>
      <c r="AI22" s="152"/>
      <c r="AJ22" s="152"/>
    </row>
    <row r="23" spans="1:36" x14ac:dyDescent="0.2">
      <c r="A23" s="153" t="s">
        <v>490</v>
      </c>
      <c r="B23" s="153"/>
      <c r="C23" s="153"/>
      <c r="D23" s="153"/>
      <c r="E23" s="153"/>
      <c r="F23" s="153"/>
      <c r="G23" s="153"/>
      <c r="H23" s="153"/>
      <c r="I23" s="153"/>
      <c r="J23" s="153"/>
      <c r="K23" s="153"/>
      <c r="L23" s="153"/>
      <c r="M23" s="153"/>
      <c r="N23" s="153"/>
      <c r="O23" s="153"/>
      <c r="P23" s="153"/>
      <c r="Q23" s="153"/>
      <c r="R23" s="153"/>
      <c r="S23" s="153"/>
      <c r="T23" s="153"/>
      <c r="U23" s="153"/>
      <c r="V23" s="153"/>
      <c r="W23" s="153"/>
      <c r="X23" s="153"/>
      <c r="Y23" s="153"/>
      <c r="Z23" s="153"/>
      <c r="AA23" s="153"/>
      <c r="AB23" s="153"/>
      <c r="AC23" s="153"/>
      <c r="AD23" s="153"/>
      <c r="AE23" s="153"/>
      <c r="AF23" s="153"/>
      <c r="AG23" s="153"/>
      <c r="AH23" s="153"/>
      <c r="AI23" s="153"/>
      <c r="AJ23" s="153"/>
    </row>
    <row r="24" spans="1:36" x14ac:dyDescent="0.2">
      <c r="A24" s="127" t="s">
        <v>484</v>
      </c>
      <c r="B24" s="128">
        <v>75.330722955218903</v>
      </c>
      <c r="C24" s="128">
        <v>6.5110641095345896</v>
      </c>
      <c r="D24" s="128">
        <v>7.34618890139431</v>
      </c>
      <c r="E24" s="128"/>
      <c r="F24" s="128">
        <v>28.5127951033042</v>
      </c>
      <c r="G24" s="128">
        <v>6.9517608309509296</v>
      </c>
      <c r="H24" s="128">
        <v>7.5534335057975399</v>
      </c>
      <c r="I24" s="128"/>
      <c r="J24" s="128">
        <v>113.11040770247899</v>
      </c>
      <c r="K24" s="128">
        <v>6.3141939397167297</v>
      </c>
      <c r="L24" s="128">
        <v>6.5683361302119501</v>
      </c>
      <c r="M24" s="128"/>
      <c r="N24" s="128">
        <v>42.299025071514301</v>
      </c>
      <c r="O24" s="128">
        <v>5.8920413195438197</v>
      </c>
      <c r="P24" s="128">
        <v>6.65066634187483</v>
      </c>
      <c r="Q24" s="128"/>
      <c r="R24" s="128">
        <v>27.456149810971802</v>
      </c>
      <c r="S24" s="128">
        <v>6.1202132854331301</v>
      </c>
      <c r="T24" s="128">
        <v>7.3769243605754404</v>
      </c>
      <c r="U24" s="128"/>
      <c r="V24" s="128">
        <v>382.98996911019202</v>
      </c>
      <c r="W24" s="128">
        <v>5.4900868538185801</v>
      </c>
      <c r="X24" s="128">
        <v>5.9795274903603897</v>
      </c>
      <c r="Y24" s="128"/>
      <c r="Z24" s="128">
        <v>134.05758133364299</v>
      </c>
      <c r="AA24" s="128">
        <v>5.7504301348852103</v>
      </c>
      <c r="AB24" s="128">
        <v>6.0592400735058902</v>
      </c>
      <c r="AC24" s="128"/>
      <c r="AD24" s="128">
        <v>77.45248488435</v>
      </c>
      <c r="AE24" s="128">
        <v>8.9749741433623704</v>
      </c>
      <c r="AF24" s="128">
        <v>9.4285481436342309</v>
      </c>
      <c r="AG24" s="128"/>
      <c r="AH24" s="128">
        <v>77.248834413803294</v>
      </c>
      <c r="AI24" s="128">
        <v>8.4648041366681905</v>
      </c>
      <c r="AJ24" s="128">
        <v>8.8882340930817705</v>
      </c>
    </row>
    <row r="25" spans="1:36" x14ac:dyDescent="0.2">
      <c r="A25" s="154" t="s">
        <v>491</v>
      </c>
      <c r="B25" s="154"/>
      <c r="C25" s="154"/>
      <c r="D25" s="154"/>
      <c r="E25" s="154"/>
      <c r="F25" s="154"/>
      <c r="G25" s="154"/>
      <c r="H25" s="154"/>
      <c r="I25" s="154"/>
      <c r="J25" s="154"/>
      <c r="K25" s="154"/>
      <c r="L25" s="154"/>
      <c r="M25" s="154"/>
      <c r="N25" s="154"/>
      <c r="O25" s="154"/>
      <c r="P25" s="154"/>
      <c r="Q25" s="154"/>
      <c r="R25" s="154"/>
      <c r="S25" s="154"/>
      <c r="T25" s="154"/>
      <c r="U25" s="154"/>
      <c r="V25" s="154"/>
      <c r="W25" s="154"/>
      <c r="X25" s="154"/>
      <c r="Y25" s="154"/>
      <c r="Z25" s="154"/>
      <c r="AA25" s="154"/>
      <c r="AB25" s="154"/>
      <c r="AC25" s="154"/>
      <c r="AD25" s="154"/>
      <c r="AE25" s="154"/>
      <c r="AF25" s="154"/>
      <c r="AG25" s="154"/>
      <c r="AH25" s="154"/>
      <c r="AI25" s="154"/>
      <c r="AJ25" s="154"/>
    </row>
    <row r="26" spans="1:36" x14ac:dyDescent="0.2">
      <c r="A26" s="127" t="s">
        <v>484</v>
      </c>
      <c r="B26" s="128">
        <v>6.9990036003409397</v>
      </c>
      <c r="C26" s="128">
        <v>6.5110641095345896</v>
      </c>
      <c r="D26" s="128">
        <v>7.34618890139431</v>
      </c>
      <c r="E26" s="128"/>
      <c r="F26" s="128">
        <v>7.2828228083221997</v>
      </c>
      <c r="G26" s="128">
        <v>6.9517608309509296</v>
      </c>
      <c r="H26" s="128">
        <v>7.5534335057975399</v>
      </c>
      <c r="I26" s="128"/>
      <c r="J26" s="128">
        <v>6.3654891328527103</v>
      </c>
      <c r="K26" s="128">
        <v>6.3141939397167297</v>
      </c>
      <c r="L26" s="128">
        <v>6.5683361302119501</v>
      </c>
      <c r="M26" s="128"/>
      <c r="N26" s="128">
        <v>6.2821071122691503</v>
      </c>
      <c r="O26" s="128">
        <v>5.8920413195438197</v>
      </c>
      <c r="P26" s="128">
        <v>6.65066634187483</v>
      </c>
      <c r="Q26" s="128"/>
      <c r="R26" s="128">
        <v>6.78038214387837</v>
      </c>
      <c r="S26" s="128">
        <v>6.1202132854331301</v>
      </c>
      <c r="T26" s="128">
        <v>7.3769243605754404</v>
      </c>
      <c r="U26" s="128"/>
      <c r="V26" s="128">
        <v>5.6996494036307004</v>
      </c>
      <c r="W26" s="128">
        <v>5.4900868538185801</v>
      </c>
      <c r="X26" s="128">
        <v>5.9795274903603897</v>
      </c>
      <c r="Y26" s="128"/>
      <c r="Z26" s="128">
        <v>5.9039423213749398</v>
      </c>
      <c r="AA26" s="128">
        <v>5.7504301348852103</v>
      </c>
      <c r="AB26" s="128">
        <v>6.0592400735058902</v>
      </c>
      <c r="AC26" s="128"/>
      <c r="AD26" s="128">
        <v>9.2216256018592606</v>
      </c>
      <c r="AE26" s="128">
        <v>8.9749741433623704</v>
      </c>
      <c r="AF26" s="128">
        <v>9.4285481436342309</v>
      </c>
      <c r="AG26" s="128"/>
      <c r="AH26" s="128">
        <v>8.6930180918384004</v>
      </c>
      <c r="AI26" s="128">
        <v>8.4648041366681905</v>
      </c>
      <c r="AJ26" s="128">
        <v>8.8882340930817705</v>
      </c>
    </row>
    <row r="27" spans="1:36" x14ac:dyDescent="0.2">
      <c r="A27" s="127" t="s">
        <v>485</v>
      </c>
      <c r="B27" s="128">
        <v>75.051550738526203</v>
      </c>
      <c r="C27" s="128">
        <v>70.980038412466598</v>
      </c>
      <c r="D27" s="128">
        <v>78.454059159234106</v>
      </c>
      <c r="E27" s="128"/>
      <c r="F27" s="128">
        <v>32.889077633985899</v>
      </c>
      <c r="G27" s="128">
        <v>31.683516386792999</v>
      </c>
      <c r="H27" s="128">
        <v>34.096731572362899</v>
      </c>
      <c r="I27" s="128"/>
      <c r="J27" s="128">
        <v>15.207583707147499</v>
      </c>
      <c r="K27" s="128">
        <v>14.5932691395425</v>
      </c>
      <c r="L27" s="128">
        <v>15.867195815616601</v>
      </c>
      <c r="M27" s="128"/>
      <c r="N27" s="128">
        <v>23.493433411910502</v>
      </c>
      <c r="O27" s="128">
        <v>22.035692648125199</v>
      </c>
      <c r="P27" s="128">
        <v>24.851562493714901</v>
      </c>
      <c r="Q27" s="128"/>
      <c r="R27" s="128">
        <v>47.592469737955703</v>
      </c>
      <c r="S27" s="128">
        <v>45.675905869064302</v>
      </c>
      <c r="T27" s="128">
        <v>48.993065011199903</v>
      </c>
      <c r="U27" s="128"/>
      <c r="V27" s="128">
        <v>36.799414570599403</v>
      </c>
      <c r="W27" s="128">
        <v>32.176096762474202</v>
      </c>
      <c r="X27" s="128">
        <v>42.931139255323501</v>
      </c>
      <c r="Y27" s="128"/>
      <c r="Z27" s="128">
        <v>33.399493904722803</v>
      </c>
      <c r="AA27" s="128">
        <v>32.509582509342501</v>
      </c>
      <c r="AB27" s="128">
        <v>34.6417966713352</v>
      </c>
      <c r="AC27" s="128"/>
      <c r="AD27" s="128">
        <v>23.1951132653037</v>
      </c>
      <c r="AE27" s="128">
        <v>22.289074360563099</v>
      </c>
      <c r="AF27" s="128">
        <v>23.4929766796722</v>
      </c>
      <c r="AG27" s="128"/>
      <c r="AH27" s="128">
        <v>20.965736176936701</v>
      </c>
      <c r="AI27" s="128">
        <v>20.175226005928799</v>
      </c>
      <c r="AJ27" s="128">
        <v>21.561747849919399</v>
      </c>
    </row>
    <row r="28" spans="1:36" x14ac:dyDescent="0.2">
      <c r="A28" s="127" t="s">
        <v>486</v>
      </c>
      <c r="B28" s="128">
        <v>119.91374428835999</v>
      </c>
      <c r="C28" s="128">
        <v>116.525152309662</v>
      </c>
      <c r="D28" s="128">
        <v>124.36284835469399</v>
      </c>
      <c r="E28" s="128"/>
      <c r="F28" s="128">
        <v>46.917124547902802</v>
      </c>
      <c r="G28" s="128">
        <v>46.179758465408199</v>
      </c>
      <c r="H28" s="128">
        <v>47.681373660232403</v>
      </c>
      <c r="I28" s="128"/>
      <c r="J28" s="128">
        <v>52.484344858116799</v>
      </c>
      <c r="K28" s="128">
        <v>50.716080783246298</v>
      </c>
      <c r="L28" s="128">
        <v>54.081157077976499</v>
      </c>
      <c r="M28" s="128"/>
      <c r="N28" s="128">
        <v>45.662973050569398</v>
      </c>
      <c r="O28" s="128">
        <v>44.8326162461114</v>
      </c>
      <c r="P28" s="128">
        <v>46.489598320164703</v>
      </c>
      <c r="Q28" s="128"/>
      <c r="R28" s="128">
        <v>62.9512049753559</v>
      </c>
      <c r="S28" s="128">
        <v>61.0888724587344</v>
      </c>
      <c r="T28" s="128">
        <v>63.29681396622</v>
      </c>
      <c r="U28" s="128"/>
      <c r="V28" s="128">
        <v>81.929453997431196</v>
      </c>
      <c r="W28" s="128">
        <v>76.485763467806507</v>
      </c>
      <c r="X28" s="128">
        <v>84.251311688493701</v>
      </c>
      <c r="Y28" s="128"/>
      <c r="Z28" s="128">
        <v>54.020184525638797</v>
      </c>
      <c r="AA28" s="128">
        <v>53.033450643914399</v>
      </c>
      <c r="AB28" s="128">
        <v>55.192900441315402</v>
      </c>
      <c r="AC28" s="128"/>
      <c r="AD28" s="128">
        <v>41.605701144916601</v>
      </c>
      <c r="AE28" s="128">
        <v>40.111066707585799</v>
      </c>
      <c r="AF28" s="128">
        <v>41.984504801541398</v>
      </c>
      <c r="AG28" s="128"/>
      <c r="AH28" s="128">
        <v>37.569888165728599</v>
      </c>
      <c r="AI28" s="128">
        <v>36.558691364489498</v>
      </c>
      <c r="AJ28" s="128">
        <v>37.816856368508702</v>
      </c>
    </row>
    <row r="29" spans="1:36" x14ac:dyDescent="0.2">
      <c r="A29" s="127" t="s">
        <v>487</v>
      </c>
      <c r="B29" s="128">
        <v>150.40716548018401</v>
      </c>
      <c r="C29" s="128">
        <v>146.240346057605</v>
      </c>
      <c r="D29" s="128">
        <v>158.39413248445001</v>
      </c>
      <c r="E29" s="128"/>
      <c r="F29" s="128">
        <v>70.255991189122298</v>
      </c>
      <c r="G29" s="128">
        <v>68.808799913154999</v>
      </c>
      <c r="H29" s="128">
        <v>72.348581470320298</v>
      </c>
      <c r="I29" s="128"/>
      <c r="J29" s="128">
        <v>84.181302347511902</v>
      </c>
      <c r="K29" s="128">
        <v>79.819750061523905</v>
      </c>
      <c r="L29" s="128">
        <v>89.446952745858098</v>
      </c>
      <c r="M29" s="128"/>
      <c r="N29" s="128">
        <v>102.855942647532</v>
      </c>
      <c r="O29" s="128">
        <v>98.983218593198401</v>
      </c>
      <c r="P29" s="128">
        <v>106.614607777781</v>
      </c>
      <c r="Q29" s="128"/>
      <c r="R29" s="128">
        <v>106.651899264581</v>
      </c>
      <c r="S29" s="128">
        <v>104.93188504068399</v>
      </c>
      <c r="T29" s="128">
        <v>109.87927619662101</v>
      </c>
      <c r="U29" s="128"/>
      <c r="V29" s="128">
        <v>148.51318208962101</v>
      </c>
      <c r="W29" s="128">
        <v>138.41401512807801</v>
      </c>
      <c r="X29" s="128">
        <v>159.77947238321701</v>
      </c>
      <c r="Y29" s="128"/>
      <c r="Z29" s="128">
        <v>142.111991190634</v>
      </c>
      <c r="AA29" s="128">
        <v>134.049952896538</v>
      </c>
      <c r="AB29" s="128">
        <v>146.90639838229299</v>
      </c>
      <c r="AC29" s="128"/>
      <c r="AD29" s="128">
        <v>95.070428233201596</v>
      </c>
      <c r="AE29" s="128">
        <v>93.151748650573793</v>
      </c>
      <c r="AF29" s="128">
        <v>96.876970457408703</v>
      </c>
      <c r="AG29" s="128"/>
      <c r="AH29" s="128">
        <v>77.461664663632703</v>
      </c>
      <c r="AI29" s="128">
        <v>75.598997038060702</v>
      </c>
      <c r="AJ29" s="128">
        <v>78.932683823856607</v>
      </c>
    </row>
    <row r="30" spans="1:36" x14ac:dyDescent="0.2">
      <c r="A30" s="152"/>
      <c r="B30" s="152"/>
      <c r="C30" s="152"/>
      <c r="D30" s="152"/>
      <c r="E30" s="152"/>
      <c r="F30" s="152"/>
      <c r="G30" s="152"/>
      <c r="H30" s="152"/>
      <c r="I30" s="152"/>
      <c r="J30" s="152"/>
      <c r="K30" s="152"/>
      <c r="L30" s="152"/>
      <c r="M30" s="152"/>
      <c r="N30" s="152"/>
      <c r="O30" s="152"/>
      <c r="P30" s="152"/>
      <c r="Q30" s="152"/>
      <c r="R30" s="152"/>
      <c r="S30" s="152"/>
      <c r="T30" s="152"/>
      <c r="U30" s="152"/>
      <c r="V30" s="152"/>
      <c r="W30" s="152"/>
      <c r="X30" s="152"/>
      <c r="Y30" s="152"/>
      <c r="Z30" s="152"/>
      <c r="AA30" s="152"/>
      <c r="AB30" s="152"/>
      <c r="AC30" s="152"/>
      <c r="AD30" s="152"/>
      <c r="AE30" s="152"/>
      <c r="AF30" s="152"/>
      <c r="AG30" s="152"/>
      <c r="AH30" s="152"/>
      <c r="AI30" s="152"/>
      <c r="AJ30" s="152"/>
    </row>
    <row r="31" spans="1:36" x14ac:dyDescent="0.2">
      <c r="A31" s="152" t="s">
        <v>503</v>
      </c>
      <c r="B31" s="152"/>
      <c r="C31" s="152"/>
      <c r="D31" s="152"/>
      <c r="E31" s="152"/>
      <c r="F31" s="152"/>
      <c r="G31" s="152"/>
      <c r="H31" s="152"/>
      <c r="I31" s="152"/>
      <c r="J31" s="152"/>
      <c r="K31" s="152"/>
      <c r="L31" s="152"/>
      <c r="M31" s="152"/>
      <c r="N31" s="152"/>
      <c r="O31" s="152"/>
      <c r="P31" s="152"/>
      <c r="Q31" s="152"/>
      <c r="R31" s="152"/>
      <c r="S31" s="152"/>
      <c r="T31" s="152"/>
      <c r="U31" s="152"/>
      <c r="V31" s="152"/>
      <c r="W31" s="152"/>
      <c r="X31" s="152"/>
      <c r="Y31" s="152"/>
      <c r="Z31" s="152"/>
      <c r="AA31" s="152"/>
      <c r="AB31" s="152"/>
      <c r="AC31" s="152"/>
      <c r="AD31" s="152"/>
      <c r="AE31" s="152"/>
      <c r="AF31" s="152"/>
      <c r="AG31" s="152"/>
      <c r="AH31" s="152"/>
      <c r="AI31" s="152"/>
      <c r="AJ31" s="152"/>
    </row>
    <row r="32" spans="1:36" x14ac:dyDescent="0.2">
      <c r="A32" s="153" t="s">
        <v>490</v>
      </c>
      <c r="B32" s="153"/>
      <c r="C32" s="153"/>
      <c r="D32" s="153"/>
      <c r="E32" s="153"/>
      <c r="F32" s="153"/>
      <c r="G32" s="153"/>
      <c r="H32" s="153"/>
      <c r="I32" s="153"/>
      <c r="J32" s="153"/>
      <c r="K32" s="153"/>
      <c r="L32" s="153"/>
      <c r="M32" s="153"/>
      <c r="N32" s="153"/>
      <c r="O32" s="153"/>
      <c r="P32" s="153"/>
      <c r="Q32" s="153"/>
      <c r="R32" s="153"/>
      <c r="S32" s="153"/>
      <c r="T32" s="153"/>
      <c r="U32" s="153"/>
      <c r="V32" s="153"/>
      <c r="W32" s="153"/>
      <c r="X32" s="153"/>
      <c r="Y32" s="153"/>
      <c r="Z32" s="153"/>
      <c r="AA32" s="153"/>
      <c r="AB32" s="153"/>
      <c r="AC32" s="153"/>
      <c r="AD32" s="153"/>
      <c r="AE32" s="153"/>
      <c r="AF32" s="153"/>
      <c r="AG32" s="153"/>
      <c r="AH32" s="153"/>
      <c r="AI32" s="153"/>
      <c r="AJ32" s="153"/>
    </row>
    <row r="33" spans="1:36" x14ac:dyDescent="0.2">
      <c r="A33" s="127" t="s">
        <v>484</v>
      </c>
      <c r="B33" s="128">
        <v>75.330722955218903</v>
      </c>
      <c r="C33" s="128">
        <v>2.7624121020459098</v>
      </c>
      <c r="D33" s="128">
        <v>3.0879375141681602</v>
      </c>
      <c r="E33" s="128"/>
      <c r="F33" s="128">
        <v>28.5127951033042</v>
      </c>
      <c r="G33" s="128">
        <v>4.3920393936004203</v>
      </c>
      <c r="H33" s="128">
        <v>5.5140508362032001</v>
      </c>
      <c r="I33" s="128"/>
      <c r="J33" s="128">
        <v>113.11040770247899</v>
      </c>
      <c r="K33" s="128">
        <v>3.31134964460766</v>
      </c>
      <c r="L33" s="128">
        <v>3.60054952717848</v>
      </c>
      <c r="M33" s="128"/>
      <c r="N33" s="128">
        <v>42.299025071514301</v>
      </c>
      <c r="O33" s="128">
        <v>4.00781986173702</v>
      </c>
      <c r="P33" s="128">
        <v>5.0790161880814901</v>
      </c>
      <c r="Q33" s="128"/>
      <c r="R33" s="128">
        <v>27.456149810971802</v>
      </c>
      <c r="S33" s="128">
        <v>2.6528502728768499</v>
      </c>
      <c r="T33" s="128">
        <v>3.7928719941925801</v>
      </c>
      <c r="U33" s="128"/>
      <c r="V33" s="128">
        <v>382.98996911019202</v>
      </c>
      <c r="W33" s="128">
        <v>2.5459821119042898</v>
      </c>
      <c r="X33" s="128">
        <v>2.9161706323369101</v>
      </c>
      <c r="Y33" s="128"/>
      <c r="Z33" s="128">
        <v>134.05758133364299</v>
      </c>
      <c r="AA33" s="128">
        <v>2.9342722927860398</v>
      </c>
      <c r="AB33" s="128">
        <v>3.1965911556028499</v>
      </c>
      <c r="AC33" s="128"/>
      <c r="AD33" s="128">
        <v>77.45248488435</v>
      </c>
      <c r="AE33" s="128">
        <v>6.3402483421797404</v>
      </c>
      <c r="AF33" s="128">
        <v>7.0505295796511298</v>
      </c>
      <c r="AG33" s="128"/>
      <c r="AH33" s="128">
        <v>77.248834413803294</v>
      </c>
      <c r="AI33" s="128">
        <v>4.2786915099314502</v>
      </c>
      <c r="AJ33" s="128">
        <v>4.8101882965596996</v>
      </c>
    </row>
    <row r="34" spans="1:36" x14ac:dyDescent="0.2">
      <c r="A34" s="154" t="s">
        <v>492</v>
      </c>
      <c r="B34" s="154"/>
      <c r="C34" s="154"/>
      <c r="D34" s="154"/>
      <c r="E34" s="154"/>
      <c r="F34" s="154"/>
      <c r="G34" s="154"/>
      <c r="H34" s="154"/>
      <c r="I34" s="154"/>
      <c r="J34" s="154"/>
      <c r="K34" s="154"/>
      <c r="L34" s="154"/>
      <c r="M34" s="154"/>
      <c r="N34" s="154"/>
      <c r="O34" s="154"/>
      <c r="P34" s="154"/>
      <c r="Q34" s="154"/>
      <c r="R34" s="154"/>
      <c r="S34" s="154"/>
      <c r="T34" s="154"/>
      <c r="U34" s="154"/>
      <c r="V34" s="154"/>
      <c r="W34" s="154"/>
      <c r="X34" s="154"/>
      <c r="Y34" s="154"/>
      <c r="Z34" s="154"/>
      <c r="AA34" s="154"/>
      <c r="AB34" s="154"/>
      <c r="AC34" s="154"/>
      <c r="AD34" s="154"/>
      <c r="AE34" s="154"/>
      <c r="AF34" s="154"/>
      <c r="AG34" s="154"/>
      <c r="AH34" s="154"/>
      <c r="AI34" s="154"/>
      <c r="AJ34" s="154"/>
    </row>
    <row r="35" spans="1:36" x14ac:dyDescent="0.2">
      <c r="A35" s="127" t="s">
        <v>484</v>
      </c>
      <c r="B35" s="128">
        <v>2.9328049286504001</v>
      </c>
      <c r="C35" s="128">
        <v>2.7624121020459098</v>
      </c>
      <c r="D35" s="128">
        <v>3.0879375141681602</v>
      </c>
      <c r="E35" s="128"/>
      <c r="F35" s="128">
        <v>5.0595483142661202</v>
      </c>
      <c r="G35" s="128">
        <v>4.3920393936004203</v>
      </c>
      <c r="H35" s="128">
        <v>5.5140508362032001</v>
      </c>
      <c r="I35" s="128"/>
      <c r="J35" s="128">
        <v>3.4854357914694498</v>
      </c>
      <c r="K35" s="128">
        <v>3.31134964460766</v>
      </c>
      <c r="L35" s="128">
        <v>3.60054952717848</v>
      </c>
      <c r="M35" s="128"/>
      <c r="N35" s="128">
        <v>4.4961223458455999</v>
      </c>
      <c r="O35" s="128">
        <v>4.00781986173702</v>
      </c>
      <c r="P35" s="128">
        <v>5.0790161880814901</v>
      </c>
      <c r="Q35" s="128"/>
      <c r="R35" s="128">
        <v>3.1250259598836001</v>
      </c>
      <c r="S35" s="128">
        <v>2.6528502728768499</v>
      </c>
      <c r="T35" s="128">
        <v>3.7928719941925801</v>
      </c>
      <c r="U35" s="128"/>
      <c r="V35" s="128">
        <v>2.7196235429625402</v>
      </c>
      <c r="W35" s="128">
        <v>2.5459821119042898</v>
      </c>
      <c r="X35" s="128">
        <v>2.9161706323369101</v>
      </c>
      <c r="Y35" s="128"/>
      <c r="Z35" s="128">
        <v>3.0589855119179399</v>
      </c>
      <c r="AA35" s="128">
        <v>2.9342722927860398</v>
      </c>
      <c r="AB35" s="128">
        <v>3.1965911556028499</v>
      </c>
      <c r="AC35" s="128"/>
      <c r="AD35" s="128">
        <v>6.7251797524731796</v>
      </c>
      <c r="AE35" s="128">
        <v>6.3402483421797404</v>
      </c>
      <c r="AF35" s="128">
        <v>7.0505295796511298</v>
      </c>
      <c r="AG35" s="128"/>
      <c r="AH35" s="128">
        <v>4.5244946161719</v>
      </c>
      <c r="AI35" s="128">
        <v>4.2786915099314502</v>
      </c>
      <c r="AJ35" s="128">
        <v>4.8101882965596996</v>
      </c>
    </row>
    <row r="36" spans="1:36" x14ac:dyDescent="0.2">
      <c r="A36" s="127" t="s">
        <v>485</v>
      </c>
      <c r="B36" s="128">
        <v>53.494584805038599</v>
      </c>
      <c r="C36" s="128">
        <v>51.349063532089303</v>
      </c>
      <c r="D36" s="128">
        <v>58.5243469443392</v>
      </c>
      <c r="E36" s="128"/>
      <c r="F36" s="128">
        <v>25.8892411183406</v>
      </c>
      <c r="G36" s="128">
        <v>24.528970651095499</v>
      </c>
      <c r="H36" s="128">
        <v>27.628702708968</v>
      </c>
      <c r="I36" s="128"/>
      <c r="J36" s="128">
        <v>14.1650472536392</v>
      </c>
      <c r="K36" s="128">
        <v>13.239712209854501</v>
      </c>
      <c r="L36" s="128">
        <v>14.7295545651093</v>
      </c>
      <c r="M36" s="128"/>
      <c r="N36" s="128">
        <v>20.769363153010399</v>
      </c>
      <c r="O36" s="128">
        <v>19.468074168424501</v>
      </c>
      <c r="P36" s="128">
        <v>22.136075054194901</v>
      </c>
      <c r="Q36" s="128"/>
      <c r="R36" s="128">
        <v>36.712045641421803</v>
      </c>
      <c r="S36" s="128">
        <v>34.400766490103003</v>
      </c>
      <c r="T36" s="128">
        <v>39.326691229274203</v>
      </c>
      <c r="U36" s="128"/>
      <c r="V36" s="128">
        <v>30.1565707839585</v>
      </c>
      <c r="W36" s="128">
        <v>26.8211780123621</v>
      </c>
      <c r="X36" s="128">
        <v>34.557337877515899</v>
      </c>
      <c r="Y36" s="128"/>
      <c r="Z36" s="128">
        <v>27.8441965958453</v>
      </c>
      <c r="AA36" s="128">
        <v>26.870481273951299</v>
      </c>
      <c r="AB36" s="128">
        <v>28.844514549449901</v>
      </c>
      <c r="AC36" s="128"/>
      <c r="AD36" s="128">
        <v>24.012279418418</v>
      </c>
      <c r="AE36" s="128">
        <v>23.213862606947501</v>
      </c>
      <c r="AF36" s="128">
        <v>25.489888650443799</v>
      </c>
      <c r="AG36" s="128"/>
      <c r="AH36" s="128">
        <v>22.048635569324301</v>
      </c>
      <c r="AI36" s="128">
        <v>20.6876216280268</v>
      </c>
      <c r="AJ36" s="128">
        <v>22.956540842176398</v>
      </c>
    </row>
    <row r="37" spans="1:36" x14ac:dyDescent="0.2">
      <c r="A37" s="127" t="s">
        <v>486</v>
      </c>
      <c r="B37" s="128">
        <v>90.057834541255502</v>
      </c>
      <c r="C37" s="128">
        <v>89.634341296110506</v>
      </c>
      <c r="D37" s="128">
        <v>100.015483318527</v>
      </c>
      <c r="E37" s="128"/>
      <c r="F37" s="128">
        <v>33.6363489174176</v>
      </c>
      <c r="G37" s="128">
        <v>32.511244550506198</v>
      </c>
      <c r="H37" s="128">
        <v>35.8346520715357</v>
      </c>
      <c r="I37" s="128"/>
      <c r="J37" s="128">
        <v>42.0121506144691</v>
      </c>
      <c r="K37" s="128">
        <v>41.736863320763099</v>
      </c>
      <c r="L37" s="128">
        <v>43.926712616800003</v>
      </c>
      <c r="M37" s="128"/>
      <c r="N37" s="128">
        <v>32.440901175419597</v>
      </c>
      <c r="O37" s="128">
        <v>31.034255738937901</v>
      </c>
      <c r="P37" s="128">
        <v>33.9528740050838</v>
      </c>
      <c r="Q37" s="128"/>
      <c r="R37" s="128">
        <v>45.265423816299403</v>
      </c>
      <c r="S37" s="128">
        <v>41.763459613859297</v>
      </c>
      <c r="T37" s="128">
        <v>47.748147388997502</v>
      </c>
      <c r="U37" s="128"/>
      <c r="V37" s="128">
        <v>55.748766727411102</v>
      </c>
      <c r="W37" s="128">
        <v>54.629789137211702</v>
      </c>
      <c r="X37" s="128">
        <v>61.821715510141502</v>
      </c>
      <c r="Y37" s="128"/>
      <c r="Z37" s="128">
        <v>41.499629942919398</v>
      </c>
      <c r="AA37" s="128">
        <v>40.814459713864103</v>
      </c>
      <c r="AB37" s="128">
        <v>42.793344864806002</v>
      </c>
      <c r="AC37" s="128"/>
      <c r="AD37" s="128">
        <v>44.886510355765097</v>
      </c>
      <c r="AE37" s="128">
        <v>43.742535479844399</v>
      </c>
      <c r="AF37" s="128">
        <v>46.213637276657302</v>
      </c>
      <c r="AG37" s="128"/>
      <c r="AH37" s="128">
        <v>37.542261955226401</v>
      </c>
      <c r="AI37" s="128">
        <v>35.901232943474298</v>
      </c>
      <c r="AJ37" s="128">
        <v>38.536036725743202</v>
      </c>
    </row>
    <row r="38" spans="1:36" x14ac:dyDescent="0.2">
      <c r="A38" s="127" t="s">
        <v>487</v>
      </c>
      <c r="B38" s="128">
        <v>128.05469589913201</v>
      </c>
      <c r="C38" s="128">
        <v>114.78694417186</v>
      </c>
      <c r="D38" s="128">
        <v>134.519298422622</v>
      </c>
      <c r="E38" s="128"/>
      <c r="F38" s="128">
        <v>48.515817821987703</v>
      </c>
      <c r="G38" s="128">
        <v>47.249576388737999</v>
      </c>
      <c r="H38" s="128">
        <v>52.164447406763998</v>
      </c>
      <c r="I38" s="128"/>
      <c r="J38" s="128">
        <v>64.771122893964105</v>
      </c>
      <c r="K38" s="128">
        <v>62.754605528522298</v>
      </c>
      <c r="L38" s="128">
        <v>69.754900279910601</v>
      </c>
      <c r="M38" s="128"/>
      <c r="N38" s="128">
        <v>74.030971633866102</v>
      </c>
      <c r="O38" s="128">
        <v>66.788617597307194</v>
      </c>
      <c r="P38" s="128">
        <v>78.1990405326613</v>
      </c>
      <c r="Q38" s="128"/>
      <c r="R38" s="128">
        <v>88.159928092343094</v>
      </c>
      <c r="S38" s="128">
        <v>79.522469410991505</v>
      </c>
      <c r="T38" s="128">
        <v>92.089018993351104</v>
      </c>
      <c r="U38" s="128"/>
      <c r="V38" s="128">
        <v>114.711161824904</v>
      </c>
      <c r="W38" s="128">
        <v>103.281257461352</v>
      </c>
      <c r="X38" s="128">
        <v>126.36335481230699</v>
      </c>
      <c r="Y38" s="128"/>
      <c r="Z38" s="128">
        <v>105.228566687696</v>
      </c>
      <c r="AA38" s="128">
        <v>101.008440407416</v>
      </c>
      <c r="AB38" s="128">
        <v>113.066790271553</v>
      </c>
      <c r="AC38" s="128"/>
      <c r="AD38" s="128">
        <v>90.945387525716399</v>
      </c>
      <c r="AE38" s="128">
        <v>89.246312768149593</v>
      </c>
      <c r="AF38" s="128">
        <v>95.313592484257995</v>
      </c>
      <c r="AG38" s="128"/>
      <c r="AH38" s="128">
        <v>79.479804478980995</v>
      </c>
      <c r="AI38" s="128">
        <v>76.055320023413202</v>
      </c>
      <c r="AJ38" s="128">
        <v>82.156309730829705</v>
      </c>
    </row>
    <row r="39" spans="1:36" x14ac:dyDescent="0.2">
      <c r="A39" s="152"/>
      <c r="B39" s="152"/>
      <c r="C39" s="152"/>
      <c r="D39" s="152"/>
      <c r="E39" s="152"/>
      <c r="F39" s="152"/>
      <c r="G39" s="152"/>
      <c r="H39" s="152"/>
      <c r="I39" s="152"/>
      <c r="J39" s="152"/>
      <c r="K39" s="152"/>
      <c r="L39" s="152"/>
      <c r="M39" s="152"/>
      <c r="N39" s="152"/>
      <c r="O39" s="152"/>
      <c r="P39" s="152"/>
      <c r="Q39" s="152"/>
      <c r="R39" s="152"/>
      <c r="S39" s="152"/>
      <c r="T39" s="152"/>
      <c r="U39" s="152"/>
      <c r="V39" s="152"/>
      <c r="W39" s="152"/>
      <c r="X39" s="152"/>
      <c r="Y39" s="152"/>
      <c r="Z39" s="152"/>
      <c r="AA39" s="152"/>
      <c r="AB39" s="152"/>
      <c r="AC39" s="152"/>
      <c r="AD39" s="152"/>
      <c r="AE39" s="152"/>
      <c r="AF39" s="152"/>
      <c r="AG39" s="152"/>
      <c r="AH39" s="152"/>
      <c r="AI39" s="152"/>
      <c r="AJ39" s="152"/>
    </row>
    <row r="40" spans="1:36" x14ac:dyDescent="0.2">
      <c r="A40" s="152" t="s">
        <v>507</v>
      </c>
      <c r="B40" s="152"/>
      <c r="C40" s="152"/>
      <c r="D40" s="152"/>
      <c r="E40" s="152"/>
      <c r="F40" s="152"/>
      <c r="G40" s="152"/>
      <c r="H40" s="152"/>
      <c r="I40" s="152"/>
      <c r="J40" s="152"/>
      <c r="K40" s="152"/>
      <c r="L40" s="152"/>
      <c r="M40" s="152"/>
      <c r="N40" s="152"/>
      <c r="O40" s="152"/>
      <c r="P40" s="152"/>
      <c r="Q40" s="152"/>
      <c r="R40" s="152"/>
      <c r="S40" s="152"/>
      <c r="T40" s="152"/>
      <c r="U40" s="152"/>
      <c r="V40" s="152"/>
      <c r="W40" s="152"/>
      <c r="X40" s="152"/>
      <c r="Y40" s="152"/>
      <c r="Z40" s="152"/>
      <c r="AA40" s="152"/>
      <c r="AB40" s="152"/>
      <c r="AC40" s="152"/>
      <c r="AD40" s="152"/>
      <c r="AE40" s="152"/>
      <c r="AF40" s="152"/>
      <c r="AG40" s="152"/>
      <c r="AH40" s="152"/>
      <c r="AI40" s="152"/>
      <c r="AJ40" s="152"/>
    </row>
    <row r="41" spans="1:36" x14ac:dyDescent="0.2">
      <c r="A41" s="153" t="s">
        <v>490</v>
      </c>
      <c r="B41" s="153"/>
      <c r="C41" s="153"/>
      <c r="D41" s="153"/>
      <c r="E41" s="153"/>
      <c r="F41" s="153"/>
      <c r="G41" s="153"/>
      <c r="H41" s="153"/>
      <c r="I41" s="153"/>
      <c r="J41" s="153"/>
      <c r="K41" s="153"/>
      <c r="L41" s="153"/>
      <c r="M41" s="153"/>
      <c r="N41" s="153"/>
      <c r="O41" s="153"/>
      <c r="P41" s="153"/>
      <c r="Q41" s="153"/>
      <c r="R41" s="153"/>
      <c r="S41" s="153"/>
      <c r="T41" s="153"/>
      <c r="U41" s="153"/>
      <c r="V41" s="153"/>
      <c r="W41" s="153"/>
      <c r="X41" s="153"/>
      <c r="Y41" s="153"/>
      <c r="Z41" s="153"/>
      <c r="AA41" s="153"/>
      <c r="AB41" s="153"/>
      <c r="AC41" s="153"/>
      <c r="AD41" s="153"/>
      <c r="AE41" s="153"/>
      <c r="AF41" s="153"/>
      <c r="AG41" s="153"/>
      <c r="AH41" s="153"/>
      <c r="AI41" s="153"/>
      <c r="AJ41" s="153"/>
    </row>
    <row r="42" spans="1:36" x14ac:dyDescent="0.2">
      <c r="A42" s="127" t="s">
        <v>484</v>
      </c>
      <c r="B42" s="128">
        <v>75.330722955218903</v>
      </c>
      <c r="C42" s="128">
        <v>6.5110641095345896</v>
      </c>
      <c r="D42" s="128">
        <v>7.34618890139431</v>
      </c>
      <c r="E42" s="128"/>
      <c r="F42" s="128">
        <v>28.5127951033042</v>
      </c>
      <c r="G42" s="128">
        <v>6.9517608309509296</v>
      </c>
      <c r="H42" s="128">
        <v>7.5549430119874899</v>
      </c>
      <c r="I42" s="128"/>
      <c r="J42" s="128">
        <v>113.11040770247899</v>
      </c>
      <c r="K42" s="128">
        <v>6.3141939397167297</v>
      </c>
      <c r="L42" s="128">
        <v>6.5683361302119501</v>
      </c>
      <c r="M42" s="128"/>
      <c r="N42" s="128">
        <v>42.299025071514301</v>
      </c>
      <c r="O42" s="128">
        <v>5.8920413195438197</v>
      </c>
      <c r="P42" s="128">
        <v>6.65066634187483</v>
      </c>
      <c r="Q42" s="128"/>
      <c r="R42" s="128">
        <v>27.456149810971802</v>
      </c>
      <c r="S42" s="128">
        <v>6.1202132854331301</v>
      </c>
      <c r="T42" s="128">
        <v>7.3769243605754404</v>
      </c>
      <c r="U42" s="128"/>
      <c r="V42" s="128">
        <v>382.98996911019202</v>
      </c>
      <c r="W42" s="128">
        <v>5.4900868538185801</v>
      </c>
      <c r="X42" s="128">
        <v>5.9795274903603897</v>
      </c>
      <c r="Y42" s="128"/>
      <c r="Z42" s="128">
        <v>134.05758133364299</v>
      </c>
      <c r="AA42" s="128">
        <v>5.7504301348852103</v>
      </c>
      <c r="AB42" s="128">
        <v>6.0592400735058902</v>
      </c>
      <c r="AC42" s="128"/>
      <c r="AD42" s="128">
        <v>77.45248488435</v>
      </c>
      <c r="AE42" s="128">
        <v>8.9749741433623704</v>
      </c>
      <c r="AF42" s="128">
        <v>9.4285481436342309</v>
      </c>
      <c r="AG42" s="128"/>
      <c r="AH42" s="128">
        <v>77.248834413803294</v>
      </c>
      <c r="AI42" s="128">
        <v>8.4648041366681905</v>
      </c>
      <c r="AJ42" s="128">
        <v>8.8882340930817705</v>
      </c>
    </row>
    <row r="43" spans="1:36" x14ac:dyDescent="0.2">
      <c r="A43" s="154" t="s">
        <v>491</v>
      </c>
      <c r="B43" s="154"/>
      <c r="C43" s="154"/>
      <c r="D43" s="154"/>
      <c r="E43" s="154"/>
      <c r="F43" s="154"/>
      <c r="G43" s="154"/>
      <c r="H43" s="154"/>
      <c r="I43" s="154"/>
      <c r="J43" s="154"/>
      <c r="K43" s="154"/>
      <c r="L43" s="154"/>
      <c r="M43" s="154"/>
      <c r="N43" s="154"/>
      <c r="O43" s="154"/>
      <c r="P43" s="154"/>
      <c r="Q43" s="154"/>
      <c r="R43" s="154"/>
      <c r="S43" s="154"/>
      <c r="T43" s="154"/>
      <c r="U43" s="154"/>
      <c r="V43" s="154"/>
      <c r="W43" s="154"/>
      <c r="X43" s="154"/>
      <c r="Y43" s="154"/>
      <c r="Z43" s="154"/>
      <c r="AA43" s="154"/>
      <c r="AB43" s="154"/>
      <c r="AC43" s="154"/>
      <c r="AD43" s="154"/>
      <c r="AE43" s="154"/>
      <c r="AF43" s="154"/>
      <c r="AG43" s="154"/>
      <c r="AH43" s="154"/>
      <c r="AI43" s="154"/>
      <c r="AJ43" s="154"/>
    </row>
    <row r="44" spans="1:36" x14ac:dyDescent="0.2">
      <c r="A44" s="127" t="s">
        <v>484</v>
      </c>
      <c r="B44" s="128">
        <v>6.9990036003409397</v>
      </c>
      <c r="C44" s="128">
        <v>6.5110641095345896</v>
      </c>
      <c r="D44" s="128">
        <v>7.34618890139431</v>
      </c>
      <c r="E44" s="128"/>
      <c r="F44" s="128">
        <v>7.2828228083221997</v>
      </c>
      <c r="G44" s="128">
        <v>6.9517608309509296</v>
      </c>
      <c r="H44" s="128">
        <v>7.5549430119874899</v>
      </c>
      <c r="I44" s="128"/>
      <c r="J44" s="128">
        <v>6.3654891328527103</v>
      </c>
      <c r="K44" s="128">
        <v>6.3141939397167297</v>
      </c>
      <c r="L44" s="128">
        <v>6.5683361302119501</v>
      </c>
      <c r="M44" s="128"/>
      <c r="N44" s="128">
        <v>6.2821071122691503</v>
      </c>
      <c r="O44" s="128">
        <v>5.8920413195438197</v>
      </c>
      <c r="P44" s="128">
        <v>6.65066634187483</v>
      </c>
      <c r="Q44" s="128"/>
      <c r="R44" s="128">
        <v>6.78038214387837</v>
      </c>
      <c r="S44" s="128">
        <v>6.1202132854331301</v>
      </c>
      <c r="T44" s="128">
        <v>7.3769243605754404</v>
      </c>
      <c r="U44" s="128"/>
      <c r="V44" s="128">
        <v>5.6996494036307004</v>
      </c>
      <c r="W44" s="128">
        <v>5.4900868538185801</v>
      </c>
      <c r="X44" s="128">
        <v>5.9795274903603897</v>
      </c>
      <c r="Y44" s="128"/>
      <c r="Z44" s="128">
        <v>5.9039423213749398</v>
      </c>
      <c r="AA44" s="128">
        <v>5.7504301348852103</v>
      </c>
      <c r="AB44" s="128">
        <v>6.0592400735058902</v>
      </c>
      <c r="AC44" s="128"/>
      <c r="AD44" s="128">
        <v>9.2216256018592606</v>
      </c>
      <c r="AE44" s="128">
        <v>8.9749741433623704</v>
      </c>
      <c r="AF44" s="128">
        <v>9.4285481436342309</v>
      </c>
      <c r="AG44" s="128"/>
      <c r="AH44" s="128">
        <v>8.6930180918384004</v>
      </c>
      <c r="AI44" s="128">
        <v>8.4648041366681905</v>
      </c>
      <c r="AJ44" s="128">
        <v>8.8882340930817705</v>
      </c>
    </row>
    <row r="45" spans="1:36" x14ac:dyDescent="0.2">
      <c r="A45" s="127" t="s">
        <v>485</v>
      </c>
      <c r="B45" s="128">
        <v>24.7670496751782</v>
      </c>
      <c r="C45" s="128">
        <v>22.744292333932101</v>
      </c>
      <c r="D45" s="128">
        <v>25.342275790293499</v>
      </c>
      <c r="E45" s="128"/>
      <c r="F45" s="128">
        <v>13.738410158091201</v>
      </c>
      <c r="G45" s="128">
        <v>13.243093580059201</v>
      </c>
      <c r="H45" s="128">
        <v>14.2112961194699</v>
      </c>
      <c r="I45" s="128"/>
      <c r="J45" s="128">
        <v>8.3359518995501602</v>
      </c>
      <c r="K45" s="128">
        <v>8.1693330550596208</v>
      </c>
      <c r="L45" s="128">
        <v>8.60488604735834</v>
      </c>
      <c r="M45" s="128"/>
      <c r="N45" s="128">
        <v>10.257895668412001</v>
      </c>
      <c r="O45" s="128">
        <v>9.78527492834864</v>
      </c>
      <c r="P45" s="128">
        <v>10.7259407560905</v>
      </c>
      <c r="Q45" s="128"/>
      <c r="R45" s="128">
        <v>16.255758885109</v>
      </c>
      <c r="S45" s="128">
        <v>15.629559452597899</v>
      </c>
      <c r="T45" s="128">
        <v>17.443065725488999</v>
      </c>
      <c r="U45" s="128"/>
      <c r="V45" s="128">
        <v>13.557571297010799</v>
      </c>
      <c r="W45" s="128">
        <v>12.1711708755904</v>
      </c>
      <c r="X45" s="128">
        <v>15.260352739356</v>
      </c>
      <c r="Y45" s="128"/>
      <c r="Z45" s="128">
        <v>12.365330107939201</v>
      </c>
      <c r="AA45" s="128">
        <v>12.0711193337482</v>
      </c>
      <c r="AB45" s="128">
        <v>13.216038516650899</v>
      </c>
      <c r="AC45" s="128"/>
      <c r="AD45" s="128">
        <v>12.0680602324659</v>
      </c>
      <c r="AE45" s="128">
        <v>11.9316389787812</v>
      </c>
      <c r="AF45" s="128">
        <v>12.5696740456893</v>
      </c>
      <c r="AG45" s="128"/>
      <c r="AH45" s="128">
        <v>11.307795460241</v>
      </c>
      <c r="AI45" s="128">
        <v>11.0952830874078</v>
      </c>
      <c r="AJ45" s="128">
        <v>11.676253399438099</v>
      </c>
    </row>
    <row r="46" spans="1:36" x14ac:dyDescent="0.2">
      <c r="A46" s="127" t="s">
        <v>486</v>
      </c>
      <c r="B46" s="128">
        <v>33.788517516248497</v>
      </c>
      <c r="C46" s="128">
        <v>32.536667483300697</v>
      </c>
      <c r="D46" s="128">
        <v>34.686604253511099</v>
      </c>
      <c r="E46" s="128"/>
      <c r="F46" s="128">
        <v>17.672601575934301</v>
      </c>
      <c r="G46" s="128">
        <v>17.374390937904099</v>
      </c>
      <c r="H46" s="128">
        <v>18.101197691049101</v>
      </c>
      <c r="I46" s="128"/>
      <c r="J46" s="128">
        <v>18.0806672693179</v>
      </c>
      <c r="K46" s="128">
        <v>17.666254016430699</v>
      </c>
      <c r="L46" s="128">
        <v>18.7119982279476</v>
      </c>
      <c r="M46" s="128"/>
      <c r="N46" s="128">
        <v>16.4012633661706</v>
      </c>
      <c r="O46" s="128">
        <v>15.939721117802501</v>
      </c>
      <c r="P46" s="128">
        <v>16.9142704672009</v>
      </c>
      <c r="Q46" s="128"/>
      <c r="R46" s="128">
        <v>20.029808993279701</v>
      </c>
      <c r="S46" s="128">
        <v>19.306536059083701</v>
      </c>
      <c r="T46" s="128">
        <v>21.115273010434802</v>
      </c>
      <c r="U46" s="128"/>
      <c r="V46" s="128">
        <v>24.197737443038601</v>
      </c>
      <c r="W46" s="128">
        <v>22.6179027145741</v>
      </c>
      <c r="X46" s="128">
        <v>25.3682780634072</v>
      </c>
      <c r="Y46" s="128"/>
      <c r="Z46" s="128">
        <v>17.916411312095502</v>
      </c>
      <c r="AA46" s="128">
        <v>17.557038480183699</v>
      </c>
      <c r="AB46" s="128">
        <v>18.6970286358953</v>
      </c>
      <c r="AC46" s="128"/>
      <c r="AD46" s="128">
        <v>16.211502252657699</v>
      </c>
      <c r="AE46" s="128">
        <v>16.149450297065801</v>
      </c>
      <c r="AF46" s="128">
        <v>17.002934672282102</v>
      </c>
      <c r="AG46" s="128"/>
      <c r="AH46" s="128">
        <v>15.3201167656441</v>
      </c>
      <c r="AI46" s="128">
        <v>14.972066863396901</v>
      </c>
      <c r="AJ46" s="128">
        <v>15.744610217522499</v>
      </c>
    </row>
    <row r="47" spans="1:36" x14ac:dyDescent="0.2">
      <c r="A47" s="127" t="s">
        <v>487</v>
      </c>
      <c r="B47" s="128">
        <v>36.5126240918419</v>
      </c>
      <c r="C47" s="128">
        <v>35.648237910313497</v>
      </c>
      <c r="D47" s="128">
        <v>39.433367499720099</v>
      </c>
      <c r="E47" s="128"/>
      <c r="F47" s="128">
        <v>22.879880310687302</v>
      </c>
      <c r="G47" s="128">
        <v>22.553732478634402</v>
      </c>
      <c r="H47" s="128">
        <v>23.6769939593886</v>
      </c>
      <c r="I47" s="128"/>
      <c r="J47" s="128">
        <v>25.994288436527999</v>
      </c>
      <c r="K47" s="128">
        <v>24.739635607664798</v>
      </c>
      <c r="L47" s="128">
        <v>27.080130729225299</v>
      </c>
      <c r="M47" s="128"/>
      <c r="N47" s="128">
        <v>28.382095541472001</v>
      </c>
      <c r="O47" s="128">
        <v>27.368499066653602</v>
      </c>
      <c r="P47" s="128">
        <v>29.288098464579701</v>
      </c>
      <c r="Q47" s="128"/>
      <c r="R47" s="128">
        <v>33.983872752692001</v>
      </c>
      <c r="S47" s="128">
        <v>32.583676489334401</v>
      </c>
      <c r="T47" s="128">
        <v>34.891413793896398</v>
      </c>
      <c r="U47" s="128"/>
      <c r="V47" s="128">
        <v>35.129328407405502</v>
      </c>
      <c r="W47" s="128">
        <v>31.866832894513799</v>
      </c>
      <c r="X47" s="128">
        <v>39.014534775079099</v>
      </c>
      <c r="Y47" s="128"/>
      <c r="Z47" s="128">
        <v>34.958493029803797</v>
      </c>
      <c r="AA47" s="128">
        <v>33.511946455755002</v>
      </c>
      <c r="AB47" s="128">
        <v>36.390179111171598</v>
      </c>
      <c r="AC47" s="128"/>
      <c r="AD47" s="128">
        <v>30.2949051319261</v>
      </c>
      <c r="AE47" s="128">
        <v>29.919428418366699</v>
      </c>
      <c r="AF47" s="128">
        <v>31.2985605201483</v>
      </c>
      <c r="AG47" s="128"/>
      <c r="AH47" s="128">
        <v>26.409537571319898</v>
      </c>
      <c r="AI47" s="128">
        <v>25.805372158760498</v>
      </c>
      <c r="AJ47" s="128">
        <v>27.014542317429601</v>
      </c>
    </row>
    <row r="48" spans="1:36" x14ac:dyDescent="0.2">
      <c r="A48" s="152"/>
      <c r="B48" s="152"/>
      <c r="C48" s="152"/>
      <c r="D48" s="152"/>
      <c r="E48" s="152"/>
      <c r="F48" s="152"/>
      <c r="G48" s="152"/>
      <c r="H48" s="152"/>
      <c r="I48" s="152"/>
      <c r="J48" s="152"/>
      <c r="K48" s="152"/>
      <c r="L48" s="152"/>
      <c r="M48" s="152"/>
      <c r="N48" s="152"/>
      <c r="O48" s="152"/>
      <c r="P48" s="152"/>
      <c r="Q48" s="152"/>
      <c r="R48" s="152"/>
      <c r="S48" s="152"/>
      <c r="T48" s="152"/>
      <c r="U48" s="152"/>
      <c r="V48" s="152"/>
      <c r="W48" s="152"/>
      <c r="X48" s="152"/>
      <c r="Y48" s="152"/>
      <c r="Z48" s="152"/>
      <c r="AA48" s="152"/>
      <c r="AB48" s="152"/>
      <c r="AC48" s="152"/>
      <c r="AD48" s="152"/>
      <c r="AE48" s="152"/>
      <c r="AF48" s="152"/>
      <c r="AG48" s="152"/>
      <c r="AH48" s="152"/>
      <c r="AI48" s="152"/>
      <c r="AJ48" s="152"/>
    </row>
    <row r="49" spans="1:36" x14ac:dyDescent="0.2">
      <c r="A49" s="152" t="s">
        <v>508</v>
      </c>
      <c r="B49" s="152"/>
      <c r="C49" s="152"/>
      <c r="D49" s="152"/>
      <c r="E49" s="152"/>
      <c r="F49" s="152"/>
      <c r="G49" s="152"/>
      <c r="H49" s="152"/>
      <c r="I49" s="152"/>
      <c r="J49" s="152"/>
      <c r="K49" s="152"/>
      <c r="L49" s="152"/>
      <c r="M49" s="152"/>
      <c r="N49" s="152"/>
      <c r="O49" s="152"/>
      <c r="P49" s="152"/>
      <c r="Q49" s="152"/>
      <c r="R49" s="152"/>
      <c r="S49" s="152"/>
      <c r="T49" s="152"/>
      <c r="U49" s="152"/>
      <c r="V49" s="152"/>
      <c r="W49" s="152"/>
      <c r="X49" s="152"/>
      <c r="Y49" s="152"/>
      <c r="Z49" s="152"/>
      <c r="AA49" s="152"/>
      <c r="AB49" s="152"/>
      <c r="AC49" s="152"/>
      <c r="AD49" s="152"/>
      <c r="AE49" s="152"/>
      <c r="AF49" s="152"/>
      <c r="AG49" s="152"/>
      <c r="AH49" s="152"/>
      <c r="AI49" s="152"/>
      <c r="AJ49" s="152"/>
    </row>
    <row r="50" spans="1:36" x14ac:dyDescent="0.2">
      <c r="A50" s="153" t="s">
        <v>490</v>
      </c>
      <c r="B50" s="153"/>
      <c r="C50" s="153"/>
      <c r="D50" s="153"/>
      <c r="E50" s="153"/>
      <c r="F50" s="153"/>
      <c r="G50" s="153"/>
      <c r="H50" s="153"/>
      <c r="I50" s="153"/>
      <c r="J50" s="153"/>
      <c r="K50" s="153"/>
      <c r="L50" s="153"/>
      <c r="M50" s="153"/>
      <c r="N50" s="153"/>
      <c r="O50" s="153"/>
      <c r="P50" s="153"/>
      <c r="Q50" s="153"/>
      <c r="R50" s="153"/>
      <c r="S50" s="153"/>
      <c r="T50" s="153"/>
      <c r="U50" s="153"/>
      <c r="V50" s="153"/>
      <c r="W50" s="153"/>
      <c r="X50" s="153"/>
      <c r="Y50" s="153"/>
      <c r="Z50" s="153"/>
      <c r="AA50" s="153"/>
      <c r="AB50" s="153"/>
      <c r="AC50" s="153"/>
      <c r="AD50" s="153"/>
      <c r="AE50" s="153"/>
      <c r="AF50" s="153"/>
      <c r="AG50" s="153"/>
      <c r="AH50" s="153"/>
      <c r="AI50" s="153"/>
      <c r="AJ50" s="153"/>
    </row>
    <row r="51" spans="1:36" x14ac:dyDescent="0.2">
      <c r="A51" s="127" t="s">
        <v>484</v>
      </c>
      <c r="B51" s="128">
        <v>75.330722955218903</v>
      </c>
      <c r="C51" s="128">
        <v>2.7624121020459098</v>
      </c>
      <c r="D51" s="128">
        <v>3.0879375141681602</v>
      </c>
      <c r="E51" s="128"/>
      <c r="F51" s="128">
        <v>28.5127951033042</v>
      </c>
      <c r="G51" s="128">
        <v>4.3920393936004203</v>
      </c>
      <c r="H51" s="128">
        <v>5.4647070280429997</v>
      </c>
      <c r="I51" s="128"/>
      <c r="J51" s="128">
        <v>113.11040770247899</v>
      </c>
      <c r="K51" s="128">
        <v>3.31134964460766</v>
      </c>
      <c r="L51" s="128">
        <v>3.60054952717848</v>
      </c>
      <c r="M51" s="128"/>
      <c r="N51" s="128">
        <v>42.299025071514301</v>
      </c>
      <c r="O51" s="128">
        <v>4.00781986173702</v>
      </c>
      <c r="P51" s="128">
        <v>5.0790161880814901</v>
      </c>
      <c r="Q51" s="128"/>
      <c r="R51" s="128">
        <v>27.456149810971802</v>
      </c>
      <c r="S51" s="128">
        <v>2.6528502728768499</v>
      </c>
      <c r="T51" s="128">
        <v>3.7928719941925801</v>
      </c>
      <c r="U51" s="128"/>
      <c r="V51" s="128">
        <v>382.98996911019202</v>
      </c>
      <c r="W51" s="128">
        <v>2.5459821119042898</v>
      </c>
      <c r="X51" s="128">
        <v>2.9161706323369101</v>
      </c>
      <c r="Y51" s="128"/>
      <c r="Z51" s="128">
        <v>134.05758133364299</v>
      </c>
      <c r="AA51" s="128">
        <v>2.9342722927860398</v>
      </c>
      <c r="AB51" s="128">
        <v>3.1965911556028499</v>
      </c>
      <c r="AC51" s="128"/>
      <c r="AD51" s="128">
        <v>77.45248488435</v>
      </c>
      <c r="AE51" s="128">
        <v>6.3402483421797404</v>
      </c>
      <c r="AF51" s="128">
        <v>7.0505295796511298</v>
      </c>
      <c r="AG51" s="128"/>
      <c r="AH51" s="128">
        <v>77.248834413803294</v>
      </c>
      <c r="AI51" s="128">
        <v>4.2786915099314502</v>
      </c>
      <c r="AJ51" s="128">
        <v>4.8101882965596996</v>
      </c>
    </row>
    <row r="52" spans="1:36" x14ac:dyDescent="0.2">
      <c r="A52" s="154" t="s">
        <v>492</v>
      </c>
      <c r="B52" s="154"/>
      <c r="C52" s="154"/>
      <c r="D52" s="154"/>
      <c r="E52" s="154"/>
      <c r="F52" s="154"/>
      <c r="G52" s="154"/>
      <c r="H52" s="154"/>
      <c r="I52" s="154"/>
      <c r="J52" s="154"/>
      <c r="K52" s="154"/>
      <c r="L52" s="154"/>
      <c r="M52" s="154"/>
      <c r="N52" s="154"/>
      <c r="O52" s="154"/>
      <c r="P52" s="154"/>
      <c r="Q52" s="154"/>
      <c r="R52" s="154"/>
      <c r="S52" s="154"/>
      <c r="T52" s="154"/>
      <c r="U52" s="154"/>
      <c r="V52" s="154"/>
      <c r="W52" s="154"/>
      <c r="X52" s="154"/>
      <c r="Y52" s="154"/>
      <c r="Z52" s="154"/>
      <c r="AA52" s="154"/>
      <c r="AB52" s="154"/>
      <c r="AC52" s="154"/>
      <c r="AD52" s="154"/>
      <c r="AE52" s="154"/>
      <c r="AF52" s="154"/>
      <c r="AG52" s="154"/>
      <c r="AH52" s="154"/>
      <c r="AI52" s="154"/>
      <c r="AJ52" s="154"/>
    </row>
    <row r="53" spans="1:36" x14ac:dyDescent="0.2">
      <c r="A53" s="127" t="s">
        <v>484</v>
      </c>
      <c r="B53" s="128">
        <v>2.9328049286504001</v>
      </c>
      <c r="C53" s="128">
        <v>2.7624121020459098</v>
      </c>
      <c r="D53" s="128">
        <v>3.0879375141681602</v>
      </c>
      <c r="E53" s="128"/>
      <c r="F53" s="128">
        <v>5.0595483142661202</v>
      </c>
      <c r="G53" s="128">
        <v>4.3920393936004203</v>
      </c>
      <c r="H53" s="128">
        <v>5.4647070280429997</v>
      </c>
      <c r="I53" s="128"/>
      <c r="J53" s="128">
        <v>3.4854357914694498</v>
      </c>
      <c r="K53" s="128">
        <v>3.31134964460766</v>
      </c>
      <c r="L53" s="128">
        <v>3.60054952717848</v>
      </c>
      <c r="M53" s="128"/>
      <c r="N53" s="128">
        <v>4.4961223458455999</v>
      </c>
      <c r="O53" s="128">
        <v>4.00781986173702</v>
      </c>
      <c r="P53" s="128">
        <v>5.0790161880814901</v>
      </c>
      <c r="Q53" s="128"/>
      <c r="R53" s="128">
        <v>3.1250259598836001</v>
      </c>
      <c r="S53" s="128">
        <v>2.6528502728768499</v>
      </c>
      <c r="T53" s="128">
        <v>3.7928719941925801</v>
      </c>
      <c r="U53" s="128"/>
      <c r="V53" s="128">
        <v>2.7196235429625402</v>
      </c>
      <c r="W53" s="128">
        <v>2.5459821119042898</v>
      </c>
      <c r="X53" s="128">
        <v>2.9161706323369101</v>
      </c>
      <c r="Y53" s="128"/>
      <c r="Z53" s="128">
        <v>3.0589855119179399</v>
      </c>
      <c r="AA53" s="128">
        <v>2.9342722927860398</v>
      </c>
      <c r="AB53" s="128">
        <v>3.1965911556028499</v>
      </c>
      <c r="AC53" s="128"/>
      <c r="AD53" s="128">
        <v>6.7251797524731796</v>
      </c>
      <c r="AE53" s="128">
        <v>6.3402483421797404</v>
      </c>
      <c r="AF53" s="128">
        <v>7.0505295796511298</v>
      </c>
      <c r="AG53" s="128"/>
      <c r="AH53" s="128">
        <v>4.5244946161719</v>
      </c>
      <c r="AI53" s="128">
        <v>4.2786915099314502</v>
      </c>
      <c r="AJ53" s="128">
        <v>4.8101882965596996</v>
      </c>
    </row>
    <row r="54" spans="1:36" x14ac:dyDescent="0.2">
      <c r="A54" s="127" t="s">
        <v>485</v>
      </c>
      <c r="B54" s="128">
        <v>16.202370879455199</v>
      </c>
      <c r="C54" s="128">
        <v>15.3942678668543</v>
      </c>
      <c r="D54" s="128">
        <v>18.127666184765499</v>
      </c>
      <c r="E54" s="128"/>
      <c r="F54" s="128">
        <v>11.789363055534199</v>
      </c>
      <c r="G54" s="128">
        <v>10.2202799520275</v>
      </c>
      <c r="H54" s="128">
        <v>12.3358289722755</v>
      </c>
      <c r="I54" s="128"/>
      <c r="J54" s="128">
        <v>6.2330320421068102</v>
      </c>
      <c r="K54" s="128">
        <v>5.6684204303457699</v>
      </c>
      <c r="L54" s="128">
        <v>6.3548671260068401</v>
      </c>
      <c r="M54" s="128"/>
      <c r="N54" s="128">
        <v>9.2371119496522702</v>
      </c>
      <c r="O54" s="128">
        <v>8.0635228190578907</v>
      </c>
      <c r="P54" s="128">
        <v>10.1206575000251</v>
      </c>
      <c r="Q54" s="128"/>
      <c r="R54" s="128">
        <v>12.210119100569401</v>
      </c>
      <c r="S54" s="128">
        <v>10.976770735465401</v>
      </c>
      <c r="T54" s="128">
        <v>14.149873031616099</v>
      </c>
      <c r="U54" s="128"/>
      <c r="V54" s="128">
        <v>11.003835970837899</v>
      </c>
      <c r="W54" s="128">
        <v>9.2687386670395</v>
      </c>
      <c r="X54" s="128">
        <v>12.075236512527299</v>
      </c>
      <c r="Y54" s="128"/>
      <c r="Z54" s="128">
        <v>9.7847459144912303</v>
      </c>
      <c r="AA54" s="128">
        <v>9.3888161278744295</v>
      </c>
      <c r="AB54" s="128">
        <v>10.507246140717699</v>
      </c>
      <c r="AC54" s="128"/>
      <c r="AD54" s="128">
        <v>10.8598494753202</v>
      </c>
      <c r="AE54" s="128">
        <v>10.059452955332899</v>
      </c>
      <c r="AF54" s="128">
        <v>11.4271250467361</v>
      </c>
      <c r="AG54" s="128"/>
      <c r="AH54" s="128">
        <v>8.2246679421799307</v>
      </c>
      <c r="AI54" s="128">
        <v>8.1176073089768401</v>
      </c>
      <c r="AJ54" s="128">
        <v>9.4887649845594595</v>
      </c>
    </row>
    <row r="55" spans="1:36" x14ac:dyDescent="0.2">
      <c r="A55" s="127" t="s">
        <v>486</v>
      </c>
      <c r="B55" s="128">
        <v>22.3915801880804</v>
      </c>
      <c r="C55" s="128">
        <v>21.3205296403491</v>
      </c>
      <c r="D55" s="128">
        <v>24.194671919657399</v>
      </c>
      <c r="E55" s="128"/>
      <c r="F55" s="128">
        <v>13.5950340962524</v>
      </c>
      <c r="G55" s="128">
        <v>12.587542149902999</v>
      </c>
      <c r="H55" s="128">
        <v>14.2764545344192</v>
      </c>
      <c r="I55" s="128"/>
      <c r="J55" s="128">
        <v>14.6503035723554</v>
      </c>
      <c r="K55" s="128">
        <v>14.0906739940921</v>
      </c>
      <c r="L55" s="128">
        <v>15.089179576437299</v>
      </c>
      <c r="M55" s="128"/>
      <c r="N55" s="128">
        <v>12.6782161479856</v>
      </c>
      <c r="O55" s="128">
        <v>12.0265615788733</v>
      </c>
      <c r="P55" s="128">
        <v>13.647154407041601</v>
      </c>
      <c r="Q55" s="128"/>
      <c r="R55" s="128">
        <v>14.472876479732101</v>
      </c>
      <c r="S55" s="128">
        <v>13.4248188723626</v>
      </c>
      <c r="T55" s="128">
        <v>16.5412311896917</v>
      </c>
      <c r="U55" s="128"/>
      <c r="V55" s="128">
        <v>17.470475578651499</v>
      </c>
      <c r="W55" s="128">
        <v>16.024364742872098</v>
      </c>
      <c r="X55" s="128">
        <v>18.335907545427201</v>
      </c>
      <c r="Y55" s="128"/>
      <c r="Z55" s="128">
        <v>13.643695642672</v>
      </c>
      <c r="AA55" s="128">
        <v>13.254160166595501</v>
      </c>
      <c r="AB55" s="128">
        <v>14.330830264646799</v>
      </c>
      <c r="AC55" s="128"/>
      <c r="AD55" s="128">
        <v>16.695284169518601</v>
      </c>
      <c r="AE55" s="128">
        <v>16.1067148612347</v>
      </c>
      <c r="AF55" s="128">
        <v>17.899185978700402</v>
      </c>
      <c r="AG55" s="128"/>
      <c r="AH55" s="128">
        <v>13.4466166022913</v>
      </c>
      <c r="AI55" s="128">
        <v>13.037492163739101</v>
      </c>
      <c r="AJ55" s="128">
        <v>14.541435479501001</v>
      </c>
    </row>
    <row r="56" spans="1:36" x14ac:dyDescent="0.2">
      <c r="A56" s="127" t="s">
        <v>487</v>
      </c>
      <c r="B56" s="128">
        <v>26.052940406939801</v>
      </c>
      <c r="C56" s="128">
        <v>23.454481114301402</v>
      </c>
      <c r="D56" s="128">
        <v>28.310011707309101</v>
      </c>
      <c r="E56" s="128"/>
      <c r="F56" s="128">
        <v>16.4438029160534</v>
      </c>
      <c r="G56" s="128">
        <v>14.908051095430199</v>
      </c>
      <c r="H56" s="128">
        <v>17.2603791200541</v>
      </c>
      <c r="I56" s="128"/>
      <c r="J56" s="128">
        <v>20.333853888851799</v>
      </c>
      <c r="K56" s="128">
        <v>19.4329563484646</v>
      </c>
      <c r="L56" s="128">
        <v>21.161449490968099</v>
      </c>
      <c r="M56" s="128"/>
      <c r="N56" s="128">
        <v>17.642819346662801</v>
      </c>
      <c r="O56" s="128">
        <v>16.870647258958599</v>
      </c>
      <c r="P56" s="128">
        <v>19.951098188282899</v>
      </c>
      <c r="Q56" s="128"/>
      <c r="R56" s="128">
        <v>23.9389592088067</v>
      </c>
      <c r="S56" s="128">
        <v>21.069760109750899</v>
      </c>
      <c r="T56" s="128">
        <v>24.876091274323301</v>
      </c>
      <c r="U56" s="128"/>
      <c r="V56" s="128">
        <v>23.490450057237101</v>
      </c>
      <c r="W56" s="128">
        <v>21.640075529288801</v>
      </c>
      <c r="X56" s="128">
        <v>27.277074850770099</v>
      </c>
      <c r="Y56" s="128"/>
      <c r="Z56" s="128">
        <v>25.3678812365571</v>
      </c>
      <c r="AA56" s="128">
        <v>24.167000203283202</v>
      </c>
      <c r="AB56" s="128">
        <v>26.472947977358601</v>
      </c>
      <c r="AC56" s="128"/>
      <c r="AD56" s="128">
        <v>28.5693563796275</v>
      </c>
      <c r="AE56" s="128">
        <v>27.870241620711202</v>
      </c>
      <c r="AF56" s="128">
        <v>30.202945851837399</v>
      </c>
      <c r="AG56" s="128"/>
      <c r="AH56" s="128">
        <v>24.045908547375301</v>
      </c>
      <c r="AI56" s="128">
        <v>22.687273778803799</v>
      </c>
      <c r="AJ56" s="128">
        <v>24.9768044808269</v>
      </c>
    </row>
    <row r="57" spans="1:36" ht="37" customHeight="1" x14ac:dyDescent="0.2">
      <c r="A57" s="131" t="s">
        <v>502</v>
      </c>
      <c r="B57" s="131"/>
      <c r="C57" s="131"/>
      <c r="D57" s="131"/>
      <c r="E57" s="131"/>
      <c r="F57" s="131"/>
      <c r="G57" s="131"/>
      <c r="H57" s="131"/>
      <c r="I57" s="131"/>
      <c r="J57" s="131"/>
      <c r="K57" s="131"/>
      <c r="L57" s="131"/>
      <c r="M57" s="131"/>
      <c r="N57" s="131"/>
      <c r="O57" s="131"/>
      <c r="P57" s="131"/>
      <c r="Q57" s="131"/>
      <c r="R57" s="131"/>
      <c r="S57" s="131"/>
      <c r="T57" s="131"/>
      <c r="U57" s="131"/>
      <c r="V57" s="131"/>
      <c r="W57" s="131"/>
      <c r="X57" s="131"/>
      <c r="Y57" s="131"/>
      <c r="Z57" s="131"/>
      <c r="AA57" s="131"/>
      <c r="AB57" s="131"/>
      <c r="AC57" s="131"/>
      <c r="AD57" s="131"/>
      <c r="AE57" s="131"/>
      <c r="AF57" s="131"/>
      <c r="AG57" s="131"/>
      <c r="AH57" s="131"/>
      <c r="AI57" s="131"/>
      <c r="AJ57" s="131"/>
    </row>
  </sheetData>
  <mergeCells count="34">
    <mergeCell ref="R2:T2"/>
    <mergeCell ref="V2:X2"/>
    <mergeCell ref="A14:AJ14"/>
    <mergeCell ref="A16:AJ16"/>
    <mergeCell ref="A1:AJ1"/>
    <mergeCell ref="Z2:AB2"/>
    <mergeCell ref="AD2:AF2"/>
    <mergeCell ref="AH2:AJ2"/>
    <mergeCell ref="B2:D2"/>
    <mergeCell ref="F2:H2"/>
    <mergeCell ref="J2:L2"/>
    <mergeCell ref="N2:P2"/>
    <mergeCell ref="A57:AJ57"/>
    <mergeCell ref="A4:AJ4"/>
    <mergeCell ref="A12:AJ12"/>
    <mergeCell ref="A13:AJ13"/>
    <mergeCell ref="A7:AJ7"/>
    <mergeCell ref="A5:AJ5"/>
    <mergeCell ref="A22:AJ22"/>
    <mergeCell ref="A23:AJ23"/>
    <mergeCell ref="A25:AJ25"/>
    <mergeCell ref="A30:AJ30"/>
    <mergeCell ref="A31:AJ31"/>
    <mergeCell ref="A32:AJ32"/>
    <mergeCell ref="A34:AJ34"/>
    <mergeCell ref="A40:AJ40"/>
    <mergeCell ref="A41:AJ41"/>
    <mergeCell ref="A43:AJ43"/>
    <mergeCell ref="A21:AJ21"/>
    <mergeCell ref="A48:AJ48"/>
    <mergeCell ref="A49:AJ49"/>
    <mergeCell ref="A50:AJ50"/>
    <mergeCell ref="A52:AJ52"/>
    <mergeCell ref="A39:AJ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ST. Index</vt:lpstr>
      <vt:lpstr>ST1</vt:lpstr>
      <vt:lpstr>ST2</vt:lpstr>
      <vt:lpstr>ST3</vt:lpstr>
      <vt:lpstr>ST4</vt:lpstr>
      <vt:lpstr>ST5</vt:lpstr>
      <vt:lpstr>ST6</vt:lpstr>
      <vt:lpstr>ST7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Jonathan Beauchamp</cp:lastModifiedBy>
  <dcterms:created xsi:type="dcterms:W3CDTF">2022-07-08T08:08:53Z</dcterms:created>
  <dcterms:modified xsi:type="dcterms:W3CDTF">2024-09-27T15:01:32Z</dcterms:modified>
</cp:coreProperties>
</file>