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4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Janneth Carrillo:
</t>
        </r>
        <r>
          <rPr>
            <sz val="9"/>
            <color rgb="FF000000"/>
            <rFont val="Tahoma"/>
            <family val="2"/>
            <charset val="1"/>
          </rPr>
          <t xml:space="preserve">MULTI PAIS</t>
        </r>
      </text>
    </comment>
    <comment ref="B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Janneth Carrillo:
</t>
        </r>
        <r>
          <rPr>
            <sz val="9"/>
            <color rgb="FF000000"/>
            <rFont val="Tahoma"/>
            <family val="2"/>
            <charset val="1"/>
          </rPr>
          <t xml:space="preserve">MULTI PAIS</t>
        </r>
      </text>
    </comment>
    <comment ref="C4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Janneth Carrillo:
</t>
        </r>
        <r>
          <rPr>
            <sz val="9"/>
            <color rgb="FF000000"/>
            <rFont val="Tahoma"/>
            <family val="2"/>
            <charset val="1"/>
          </rPr>
          <t xml:space="preserve">PONER UN VISUALIZADOR CON 4 REGIMENES</t>
        </r>
      </text>
    </comment>
    <comment ref="C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Janneth Carrillo:
</t>
        </r>
        <r>
          <rPr>
            <sz val="9"/>
            <color rgb="FF000000"/>
            <rFont val="Tahoma"/>
            <family val="2"/>
            <charset val="1"/>
          </rPr>
          <t xml:space="preserve">PONER UN VISUALIZADOR CON 4 REGIMENES</t>
        </r>
      </text>
    </comment>
    <comment ref="D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Janneth Carrillo:
</t>
        </r>
        <r>
          <rPr>
            <sz val="9"/>
            <color rgb="FF000000"/>
            <rFont val="Tahoma"/>
            <family val="2"/>
            <charset val="1"/>
          </rPr>
          <t xml:space="preserve">MULTICIUDAD</t>
        </r>
      </text>
    </comment>
    <comment ref="D5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Janneth Carrillo:
</t>
        </r>
        <r>
          <rPr>
            <sz val="9"/>
            <color rgb="FF000000"/>
            <rFont val="Tahoma"/>
            <family val="2"/>
            <charset val="1"/>
          </rPr>
          <t xml:space="preserve">MULTICIUDAD</t>
        </r>
      </text>
    </comment>
    <comment ref="E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Janneth Carrillo:
</t>
        </r>
        <r>
          <rPr>
            <sz val="9"/>
            <color rgb="FF000000"/>
            <rFont val="Tahoma"/>
            <family val="2"/>
            <charset val="1"/>
          </rPr>
          <t xml:space="preserve">EDITABLE PARA CAMBIO
</t>
        </r>
      </text>
    </comment>
    <comment ref="E5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Janneth Carrillo:
</t>
        </r>
        <r>
          <rPr>
            <sz val="9"/>
            <color rgb="FF000000"/>
            <rFont val="Tahoma"/>
            <family val="2"/>
            <charset val="1"/>
          </rPr>
          <t xml:space="preserve">EDITABLE PARA CAMBIO
</t>
        </r>
      </text>
    </comment>
  </commentList>
</comments>
</file>

<file path=xl/sharedStrings.xml><?xml version="1.0" encoding="utf-8"?>
<sst xmlns="http://schemas.openxmlformats.org/spreadsheetml/2006/main" count="262" uniqueCount="196">
  <si>
    <t xml:space="preserve">COSTOS INICIALES</t>
  </si>
  <si>
    <t xml:space="preserve">TABLA DE PRODUCTOS</t>
  </si>
  <si>
    <t xml:space="preserve">CODIGO CONTABLE</t>
  </si>
  <si>
    <t xml:space="preserve">EN SAP</t>
  </si>
  <si>
    <t xml:space="preserve">CODIGO ICE</t>
  </si>
  <si>
    <t xml:space="preserve">DESCRIPCION PRODUCTO</t>
  </si>
  <si>
    <t xml:space="preserve">% ALCOHOLICO</t>
  </si>
  <si>
    <t xml:space="preserve">EN SAP GRADO ALCOHOLICO ICE PERO LO QUE NECESITAMOS ES LA DESCRIPCION</t>
  </si>
  <si>
    <t xml:space="preserve">CAPACIDAD ML</t>
  </si>
  <si>
    <t xml:space="preserve">EN SAP CAPACIDAD ICE PERO LO QUE NECESITAMOS ES LA DESCRIPCION</t>
  </si>
  <si>
    <t xml:space="preserve">UNIDAD POR CAJA</t>
  </si>
  <si>
    <t xml:space="preserve">EN SAP EN DATOS DE COMPRAS</t>
  </si>
  <si>
    <t xml:space="preserve">GRUPO</t>
  </si>
  <si>
    <t xml:space="preserve">EN SAP ES EL GRUPO DE ARTICULO PERO PARA AGUNOS CASOS EJ CHIVAS IMPORTACIONES CORREGIR</t>
  </si>
  <si>
    <t xml:space="preserve">PAIS DE ORIGEN</t>
  </si>
  <si>
    <t xml:space="preserve">EN SAP EN PAIS ICE PERO NECESITAMOS EL NOMBRE DE PAIS</t>
  </si>
  <si>
    <t xml:space="preserve">TIPO DE CUSTODIA</t>
  </si>
  <si>
    <t xml:space="preserve">ES EL PAGO DE CUSTODIA DOBLE SOLO PARA CIERTOS PRODUCTOS EJ WHISKYS</t>
  </si>
  <si>
    <t xml:space="preserve">COMENTARIOS EN FICHA</t>
  </si>
  <si>
    <t xml:space="preserve">JORGE DEPURAR BASE ENVIADA POR SISTEMAS Y CATEGORIZAR A WHISKYS PARA DOBLE CUSTODIA</t>
  </si>
  <si>
    <t xml:space="preserve">TABLA PROVEEDORES</t>
  </si>
  <si>
    <t xml:space="preserve">IDENTIFICACION</t>
  </si>
  <si>
    <t xml:space="preserve">NOMBRE</t>
  </si>
  <si>
    <t xml:space="preserve">TIPO DE PROVEEDOR</t>
  </si>
  <si>
    <t xml:space="preserve">EN SAP EN DATOS MAESTROS EN PROPIEDADES SI ES LOCAL O EXTERIOR</t>
  </si>
  <si>
    <t xml:space="preserve">CATEGORIZACION</t>
  </si>
  <si>
    <t xml:space="preserve">POR CONCEPTO DE PAGO TRANSPORTE, SEGURO, ESTIBAJE, ETC</t>
  </si>
  <si>
    <t xml:space="preserve">JORGE Y MARIA ELENA DEPURAR SOLO LOS PROVEEDORES DE IMPORTACIONES Y CATEGORIZARLOS POR CONCEPTO DE PAGO</t>
  </si>
  <si>
    <t xml:space="preserve">MANDAR UN PEDIDO COMPLETO CON TODOS LOS PARCIALES</t>
  </si>
  <si>
    <t xml:space="preserve">TABLA PEDIDO</t>
  </si>
  <si>
    <t xml:space="preserve">NÚMERO PEDIDO</t>
  </si>
  <si>
    <t xml:space="preserve">TIPO REGIMEN</t>
  </si>
  <si>
    <t xml:space="preserve">REGIMEN 10</t>
  </si>
  <si>
    <t xml:space="preserve">REGIMEN 70</t>
  </si>
  <si>
    <t xml:space="preserve">FT PROVEEDOR</t>
  </si>
  <si>
    <t xml:space="preserve">TODO LO DE LA FICHA DEL PROVEEDOR, FECHA EMISION, VALOR FT, MONEDA, TC,VENCIMIENTO</t>
  </si>
  <si>
    <t xml:space="preserve">MONEDA</t>
  </si>
  <si>
    <t xml:space="preserve">LOCAL</t>
  </si>
  <si>
    <t xml:space="preserve">EXTRANJERA</t>
  </si>
  <si>
    <t xml:space="preserve">REFERENDO</t>
  </si>
  <si>
    <t xml:space="preserve">INCO TERMS</t>
  </si>
  <si>
    <t xml:space="preserve">SEGURO Y FLETE ADUANA</t>
  </si>
  <si>
    <t xml:space="preserve">FORMULA</t>
  </si>
  <si>
    <t xml:space="preserve">ESTADO ABIERTO O CERRADO</t>
  </si>
  <si>
    <t xml:space="preserve">VA A SER UN PROCESO AUTOMATICO CUANDO TODOS LOS GASTOS ESTAN EN FTS Y SE HA LIQUIDADO TODA LA MERCADERIA</t>
  </si>
  <si>
    <t xml:space="preserve">DETALLE DE PRODUCTOS</t>
  </si>
  <si>
    <t xml:space="preserve">TODO LO DE ARRIBA ESPECIFICADO</t>
  </si>
  <si>
    <t xml:space="preserve">COSTO POR CAJA</t>
  </si>
  <si>
    <t xml:space="preserve">GASTOS EN ORIGEN</t>
  </si>
  <si>
    <t xml:space="preserve">PAIS</t>
  </si>
  <si>
    <t xml:space="preserve">INCOTERMS</t>
  </si>
  <si>
    <t xml:space="preserve">CIUDAD</t>
  </si>
  <si>
    <t xml:space="preserve">TARIFAS</t>
  </si>
  <si>
    <t xml:space="preserve">ARGENTINA</t>
  </si>
  <si>
    <t xml:space="preserve">EW O FCA</t>
  </si>
  <si>
    <t xml:space="preserve">MENDOZA</t>
  </si>
  <si>
    <t xml:space="preserve">PORTUGAL</t>
  </si>
  <si>
    <t xml:space="preserve">EW   </t>
  </si>
  <si>
    <t xml:space="preserve">PORTO</t>
  </si>
  <si>
    <t xml:space="preserve">ESPAÑA</t>
  </si>
  <si>
    <t xml:space="preserve">FOB</t>
  </si>
  <si>
    <t xml:space="preserve">BILVAO</t>
  </si>
  <si>
    <t xml:space="preserve">PENDIENTE</t>
  </si>
  <si>
    <t xml:space="preserve">MEXICO</t>
  </si>
  <si>
    <t xml:space="preserve">EXW</t>
  </si>
  <si>
    <t xml:space="preserve">MANZANILLO</t>
  </si>
  <si>
    <t xml:space="preserve">ITALIA</t>
  </si>
  <si>
    <t xml:space="preserve">FCA</t>
  </si>
  <si>
    <t xml:space="preserve">GENOVA</t>
  </si>
  <si>
    <t xml:space="preserve">EN TODAS VOY A REGISTRAR, CONCEPTO, NO. FT, FECHA EMISION, PROVEEDOR, VALOR DEPENDIENDO DE TARIFAS, SOLO PARA ALMACENAJE FECHA INICIO Y FECHA FIN</t>
  </si>
  <si>
    <t xml:space="preserve">FLETE INTERNACIONAL</t>
  </si>
  <si>
    <t xml:space="preserve">CHILE</t>
  </si>
  <si>
    <t xml:space="preserve">SAN ANTONIO</t>
  </si>
  <si>
    <t xml:space="preserve">EUROPA</t>
  </si>
  <si>
    <t xml:space="preserve">CFR</t>
  </si>
  <si>
    <t xml:space="preserve">TILBURI</t>
  </si>
  <si>
    <t xml:space="preserve">ALEMANIA</t>
  </si>
  <si>
    <t xml:space="preserve">HAMBURGO</t>
  </si>
  <si>
    <t xml:space="preserve">MADRID</t>
  </si>
  <si>
    <t xml:space="preserve">ALGECIRAS</t>
  </si>
  <si>
    <t xml:space="preserve">BARCELONA</t>
  </si>
  <si>
    <t xml:space="preserve">PERU</t>
  </si>
  <si>
    <t xml:space="preserve">XXXXX</t>
  </si>
  <si>
    <t xml:space="preserve">TARIFAS MANUALES</t>
  </si>
  <si>
    <t xml:space="preserve">CUBA</t>
  </si>
  <si>
    <t xml:space="preserve">LA HAVANA</t>
  </si>
  <si>
    <t xml:space="preserve">SEGURO</t>
  </si>
  <si>
    <t xml:space="preserve">FLETE</t>
  </si>
  <si>
    <t xml:space="preserve">EN ESTA FORMULA LO UNICO QUE PUEDE CAMBIAR ES LA TARIAFA DEL 0.18%</t>
  </si>
  <si>
    <t xml:space="preserve">THC</t>
  </si>
  <si>
    <t xml:space="preserve">PROVEEDOR</t>
  </si>
  <si>
    <t xml:space="preserve">TARIFA</t>
  </si>
  <si>
    <t xml:space="preserve">KUHEENE</t>
  </si>
  <si>
    <t xml:space="preserve">HAMBURGSUD</t>
  </si>
  <si>
    <t xml:space="preserve">ISD</t>
  </si>
  <si>
    <t xml:space="preserve">5% SOBRE VALOR FACTURA PROVEEDOR EXTERIOR</t>
  </si>
  <si>
    <t xml:space="preserve">GASTOS LOCALES</t>
  </si>
  <si>
    <t xml:space="preserve">BODEGAJE PUERTO</t>
  </si>
  <si>
    <t xml:space="preserve">FECHA LLEGADA </t>
  </si>
  <si>
    <t xml:space="preserve">FECHA SALIDA</t>
  </si>
  <si>
    <t xml:space="preserve">CONTECON</t>
  </si>
  <si>
    <t xml:space="preserve">INARPI</t>
  </si>
  <si>
    <t xml:space="preserve">FERTISA</t>
  </si>
  <si>
    <t xml:space="preserve">NAPORTEC</t>
  </si>
  <si>
    <t xml:space="preserve">TASA ADUANERA</t>
  </si>
  <si>
    <t xml:space="preserve">TARIFA FIJA USD 40 Y EDITABLE PARA CAMBIOS POR ADMINISTRADOR</t>
  </si>
  <si>
    <t xml:space="preserve">NO PARA REGIMEN 10</t>
  </si>
  <si>
    <t xml:space="preserve">CANDADO SATELITAL</t>
  </si>
  <si>
    <t xml:space="preserve">TARIFA FIJA USD 70 Y EDITABLE PARA CAMBIOS POR ADMINISTRADOR</t>
  </si>
  <si>
    <t xml:space="preserve">CUSTODIA</t>
  </si>
  <si>
    <t xml:space="preserve">VALOR</t>
  </si>
  <si>
    <t xml:space="preserve">TARIFA GENERAL 490 Y EN WHISKYS CATEGORIZADOS EN TABLA DE PRODUCTOS EL DOBLE</t>
  </si>
  <si>
    <t xml:space="preserve">AGENTE INICIAL</t>
  </si>
  <si>
    <t xml:space="preserve">DOCUMENTAL</t>
  </si>
  <si>
    <t xml:space="preserve">FISICO</t>
  </si>
  <si>
    <t xml:space="preserve">TRANSPORTE INTERNO GUAYAQUIL - QUITO</t>
  </si>
  <si>
    <t xml:space="preserve">NORMAL</t>
  </si>
  <si>
    <t xml:space="preserve">EXTRAPESADO</t>
  </si>
  <si>
    <t xml:space="preserve">ESTIBAJE</t>
  </si>
  <si>
    <t xml:space="preserve">Almagro</t>
  </si>
  <si>
    <t xml:space="preserve">TARIFA FIJA</t>
  </si>
  <si>
    <t xml:space="preserve">VARIABLE</t>
  </si>
  <si>
    <t xml:space="preserve">HORAS EXTRAS</t>
  </si>
  <si>
    <t xml:space="preserve">ALMACENAJE</t>
  </si>
  <si>
    <t xml:space="preserve">FECHA POR RANGOS MENSUALES</t>
  </si>
  <si>
    <t xml:space="preserve">4X1000 DEL CIF ADUANA MINIMO 165</t>
  </si>
  <si>
    <t xml:space="preserve">LAS CONDICIONES DEBEN SER EDITABLES</t>
  </si>
  <si>
    <t xml:space="preserve">POR FORMULARIO EL 1ER MES USD 8 </t>
  </si>
  <si>
    <t xml:space="preserve">A PARTIR DEL 2D0 MES SIN LOS USD 8</t>
  </si>
  <si>
    <t xml:space="preserve">DEMORAJE</t>
  </si>
  <si>
    <t xml:space="preserve">FECHA Y NOMBRE AUTORIZADOR</t>
  </si>
  <si>
    <t xml:space="preserve">VALOR MANUAL</t>
  </si>
  <si>
    <t xml:space="preserve">COSTOS NACIONALIZACION</t>
  </si>
  <si>
    <t xml:space="preserve">FACTURA INFORMATIVA</t>
  </si>
  <si>
    <t xml:space="preserve">No. Ft informativa, pedido al que pertenece, No. Cajas, código productos, seguro aduana, flete aduana, MONEDA Y TIPO DE CAMBIO</t>
  </si>
  <si>
    <t xml:space="preserve">FECHA DE INGRESO A BODEGA EMPRESA</t>
  </si>
  <si>
    <t xml:space="preserve">ETIQUETADO ESPACIO ALMAGRO</t>
  </si>
  <si>
    <t xml:space="preserve">MANUAL 1 FT PARA VARIOS PEDIDOS Y 2 FTS PARA E MISMO PEDIDO</t>
  </si>
  <si>
    <t xml:space="preserve">MANO DE OBRA ETIQUETADO</t>
  </si>
  <si>
    <t xml:space="preserve">MANUAL 0.03 POR BOTELLA</t>
  </si>
  <si>
    <t xml:space="preserve">1 FT PARA VARIOS PEDIDOS</t>
  </si>
  <si>
    <t xml:space="preserve">AGENTE ADUANA</t>
  </si>
  <si>
    <t xml:space="preserve">QUITO 198 Y GUAYAQUIL 249,60 VALORES SUJETOS A CAMBIO CADA AÑO POR EL SALARIO MINIMO</t>
  </si>
  <si>
    <t xml:space="preserve">MANUAL Y 1 FT PARA VARIOS PEDIDOS</t>
  </si>
  <si>
    <t xml:space="preserve">TRANSPORTE</t>
  </si>
  <si>
    <t xml:space="preserve">LIQUIDACION DE ARANCELES</t>
  </si>
  <si>
    <t xml:space="preserve">TODAS LA TARIFAS PUEDEN CAMBIAR</t>
  </si>
  <si>
    <t xml:space="preserve">FODINFA</t>
  </si>
  <si>
    <t xml:space="preserve">0,50% DEL CIF (FOB+SEG+FLETE ADUANA)</t>
  </si>
  <si>
    <t xml:space="preserve">ARANCEL ADVALOREN</t>
  </si>
  <si>
    <t xml:space="preserve">1% DEL CIF (FOB+SEG+FLETE ADUANA)</t>
  </si>
  <si>
    <t xml:space="preserve">PERO AHORA NO GRAVA NINGUN PRODUCTO</t>
  </si>
  <si>
    <t xml:space="preserve">ARANCEL ESPECIFICO</t>
  </si>
  <si>
    <t xml:space="preserve">0,25*CAPACIDAD/1000*GRADO ALCOHOLICO*No. botellas</t>
  </si>
  <si>
    <t xml:space="preserve">ICE ESPECIFICO</t>
  </si>
  <si>
    <t xml:space="preserve">7,24*CAPACIDAD/1000*GRADO ALCOHOLICO/100*No. Botellas</t>
  </si>
  <si>
    <t xml:space="preserve">OTROS</t>
  </si>
  <si>
    <t xml:space="preserve">EXADUANA ANTES ETIQUETAS FISCALES</t>
  </si>
  <si>
    <t xml:space="preserve">(FOB+SEGURO ADUANA+TRANSPORTE ADUANA+FODINFA+ARANCEL ADVALOREN+ARANCEL ESDPECIFICO+OTROS)/No. Botellas</t>
  </si>
  <si>
    <t xml:space="preserve">EXADUANA DESPUES DE ETIQUETAS FISCALES</t>
  </si>
  <si>
    <t xml:space="preserve">(FOB+SEGURO ADUANA+TRANSPORTE ADUANA+FODINFA+ARANCEL ADVALOREN+ARANCEL ESDPECIFICO+OTROS+ETIQUETAS FISCALES)/No. Botellas</t>
  </si>
  <si>
    <t xml:space="preserve">CON TODOS LOS DECIMALES</t>
  </si>
  <si>
    <t xml:space="preserve">BASE ADVALOREN</t>
  </si>
  <si>
    <t xml:space="preserve">4,33*CAPACIDAD/1000</t>
  </si>
  <si>
    <t xml:space="preserve">ICE ADVALOREN LIQUIDACION INICIAL PAGO A SENAE ANTES DE ETIQUETAS FISCALES</t>
  </si>
  <si>
    <t xml:space="preserve">SI EX ADUANA ANTES ETIQUETAS FISCALES ES MAYOR QUE CAPACIDAD*4,33/1000 GRAVA EL ICE ADVALOREN TARIFA ES 0,75 DEL EXADUANA POR NUMERO DE BOTELLAS</t>
  </si>
  <si>
    <t xml:space="preserve">IVA</t>
  </si>
  <si>
    <t xml:space="preserve">(FOB+SEGURO ADUANA+TRANSPORTE ADUANA+FODINFA+ARANCEL ADVALOREN+ARANCEL ESDPECIFICO+OTROS+ICE ESPECIFICO+ICE ADVALOREN)*12%</t>
  </si>
  <si>
    <t xml:space="preserve">ETIQUETADO FISCAL</t>
  </si>
  <si>
    <t xml:space="preserve">0.13 POR CADA BOTELLA</t>
  </si>
  <si>
    <t xml:space="preserve">RELIQUIDACION ICE CON ETIQUETAS FISCALES </t>
  </si>
  <si>
    <t xml:space="preserve">SI EX ADUANA DESPUES ETIQUETAS FISCALES ES MAYOR QUE CAPACIDAD*4,33/1000 GRAVA EL ICE ADVALOREN TARIFA ES 0,75 DEL EXADUANA POR NUMERO DE BOTELLAS MENOS EL ICE ADVALOREN PAGADO</t>
  </si>
  <si>
    <t xml:space="preserve">CUADRE CON MAYOR</t>
  </si>
  <si>
    <t xml:space="preserve">COMPRUEBA MI SALDO DE MAYOR CON SALDO PENDIENTE POR DESADUANIZAR, SALDO POR LIQUIDAR DE FLETE Y SEGURO REALES PAGADOS</t>
  </si>
  <si>
    <t xml:space="preserve">PREGUNTAS</t>
  </si>
  <si>
    <t xml:space="preserve">EN QUE INCOTERMS EL FLETE SE AUMENTA EN LA FT DEL PROVEEDOR</t>
  </si>
  <si>
    <t xml:space="preserve">A QUE SE REFIERE EL FLETE INTERNACIONAL PREPAGADO Y QUE INCOTERMS</t>
  </si>
  <si>
    <t xml:space="preserve">ACTUALIZAR LOS RUCS DE LOS PROVEEDORES EXTRANJEROS</t>
  </si>
  <si>
    <t xml:space="preserve">PONER TODOS LAS CATEGORIZACIONES EN LOS PROVEEDORES EJEMPLO ALMAGRO SOLO ESTA PARA ALMACENAJE Y LOS DEMAS????</t>
  </si>
  <si>
    <t xml:space="preserve">CORREGIR EN LA TABLA DE PRODUCTOS EL GRUPO POR EJEMPLO CHINCHON, BERONIA NO EXISTEN SINO ES GONZALEZ VIAS Y PRATAC</t>
  </si>
  <si>
    <t xml:space="preserve">CUAL ES EL VALOR FOB EN CADA INCOTERM</t>
  </si>
  <si>
    <t xml:space="preserve">REVISAR TARIFAS POR EJEMPLO EN FLETE INTERNACIONAL PED 003/17 VIENE DE SANTIAGO, CHILE Y COBRAN 300 Y EN LA TABLA NO ESTA</t>
  </si>
  <si>
    <t xml:space="preserve">EN GASTOS LOCALES PORQUE NO ESTA PANATLANTIC QUE VEO EN EL PED 003/17 FT 80642 Y SI HAY MAS PROVEEDOR DECIR</t>
  </si>
  <si>
    <t xml:space="preserve">VERIFICAR EL 4X1000 DE ALMAGRO ALMACENAJE</t>
  </si>
  <si>
    <t xml:space="preserve">QUE DOCUMENTO SE EMITE CUANDO LA CARGA SALE DE ALMAGRO ACORDOVEZ</t>
  </si>
  <si>
    <t xml:space="preserve">EN FT INFORMATIVA TIENE FORMULAR DE CALCULO PARA SEGURO YFLETE ADUANA???</t>
  </si>
  <si>
    <t xml:space="preserve">Enviar  EDUARDO PEDIDO CON ETIQUETAS FISCALES QUE RELIQUIDA ICE ADVALOREN Y OTRO QUE SI GRAVA EN ADUANA Y AUMENTA CON LA RELIQUIDACION</t>
  </si>
  <si>
    <t xml:space="preserve">PEDIR LOGOS CLAROS Y ORIGINALES</t>
  </si>
  <si>
    <t xml:space="preserve">ESTABLECER TABLA DE USUARIOS Y ROLES POR EJEMPLO USUARIO BODEGA SOLO ES PARA COSTOS DEL PARCIAL HASTA EL MARTES 5/9</t>
  </si>
  <si>
    <t xml:space="preserve">REPORTERIA QUE SE NECESITA HASTA FIN DE MES SEPTIEMBRE</t>
  </si>
  <si>
    <t xml:space="preserve">CON EDUARDO SE QUEDA PENDIENTE COMO HACER CON COSTOS NACIONALIZACION PARA QUE UNA FACTURA AFECTE A VARIOS PARCIALES Y VARIOS PEDIDOS</t>
  </si>
  <si>
    <t xml:space="preserve">CONSIDERACIONES</t>
  </si>
  <si>
    <t xml:space="preserve">LAS FT DE REEMBOLSO NO SE INGRESAN SINO LOS SUSTENTOS</t>
  </si>
  <si>
    <t xml:space="preserve">PONER A QUE SE REFIERE TIPO CUSTODIA EN LA TABLA PRODUCTO</t>
  </si>
  <si>
    <t xml:space="preserve">LOS DOCUMENTOS QUE NO TENGAN FT LEGAL SE DEBERA INGRESAR EL NUMERO DE DOCUMENTO QUE SEA EJ THC</t>
  </si>
  <si>
    <t xml:space="preserve">EXPLICAR BIEN LO DE PROVISION DE ALMACENAJES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</si>
</sst>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 * #,##0.00_ ;_ * \-#,##0.00_ ;_ * \-??_ ;_ @_ "/>
    <numFmt numFmtId="166" formatCode="_(* #,##0.00_);_(* \(#,##0.00\);_(* \-??_);_(@_)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A9D18E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7" fillId="1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1154520</xdr:colOff>
      <xdr:row>27</xdr:row>
      <xdr:rowOff>47520</xdr:rowOff>
    </xdr:from>
    <xdr:to>
      <xdr:col>1</xdr:col>
      <xdr:colOff>1199880</xdr:colOff>
      <xdr:row>28</xdr:row>
      <xdr:rowOff>180360</xdr:rowOff>
    </xdr:to>
    <xdr:sp>
      <xdr:nvSpPr>
        <xdr:cNvPr id="0" name="CustomShape 1"/>
        <xdr:cNvSpPr/>
      </xdr:nvSpPr>
      <xdr:spPr>
        <a:xfrm>
          <a:off x="3110760" y="5476680"/>
          <a:ext cx="45360" cy="323280"/>
        </a:xfrm>
        <a:prstGeom prst="upDown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1133640</xdr:colOff>
      <xdr:row>30</xdr:row>
      <xdr:rowOff>38160</xdr:rowOff>
    </xdr:from>
    <xdr:to>
      <xdr:col>1</xdr:col>
      <xdr:colOff>1179000</xdr:colOff>
      <xdr:row>31</xdr:row>
      <xdr:rowOff>123480</xdr:rowOff>
    </xdr:to>
    <xdr:sp>
      <xdr:nvSpPr>
        <xdr:cNvPr id="1" name="CustomShape 1"/>
        <xdr:cNvSpPr/>
      </xdr:nvSpPr>
      <xdr:spPr>
        <a:xfrm>
          <a:off x="3089880" y="6038640"/>
          <a:ext cx="45360" cy="275760"/>
        </a:xfrm>
        <a:prstGeom prst="upDown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706680</xdr:colOff>
      <xdr:row>55</xdr:row>
      <xdr:rowOff>9360</xdr:rowOff>
    </xdr:from>
    <xdr:to>
      <xdr:col>2</xdr:col>
      <xdr:colOff>752040</xdr:colOff>
      <xdr:row>58</xdr:row>
      <xdr:rowOff>190080</xdr:rowOff>
    </xdr:to>
    <xdr:sp>
      <xdr:nvSpPr>
        <xdr:cNvPr id="2" name="CustomShape 1"/>
        <xdr:cNvSpPr/>
      </xdr:nvSpPr>
      <xdr:spPr>
        <a:xfrm>
          <a:off x="6765840" y="10963080"/>
          <a:ext cx="45360" cy="752040"/>
        </a:xfrm>
        <a:prstGeom prst="upDown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79"/>
  <sheetViews>
    <sheetView showFormulas="false" showGridLines="true" showRowColHeaders="true" showZeros="true" rightToLeft="false" tabSelected="true" showOutlineSymbols="true" defaultGridColor="true" view="normal" topLeftCell="A133" colorId="64" zoomScale="100" zoomScaleNormal="100" zoomScalePageLayoutView="100" workbookViewId="0">
      <selection pane="topLeft" activeCell="C151" activeCellId="0" sqref="C151"/>
    </sheetView>
  </sheetViews>
  <sheetFormatPr defaultRowHeight="15" zeroHeight="false" outlineLevelRow="0" outlineLevelCol="0"/>
  <cols>
    <col collapsed="false" customWidth="true" hidden="false" outlineLevel="0" max="1" min="1" style="0" width="22"/>
    <col collapsed="false" customWidth="true" hidden="false" outlineLevel="0" max="2" min="2" style="0" width="46.14"/>
    <col collapsed="false" customWidth="true" hidden="false" outlineLevel="0" max="3" min="3" style="0" width="30.29"/>
    <col collapsed="false" customWidth="true" hidden="false" outlineLevel="0" max="4" min="4" style="0" width="32.14"/>
    <col collapsed="false" customWidth="true" hidden="false" outlineLevel="0" max="8" min="5" style="0" width="10.53"/>
    <col collapsed="false" customWidth="true" hidden="false" outlineLevel="0" max="9" min="9" style="0" width="29.86"/>
    <col collapsed="false" customWidth="true" hidden="false" outlineLevel="0" max="10" min="10" style="0" width="13.85"/>
    <col collapsed="false" customWidth="true" hidden="false" outlineLevel="0" max="1025" min="11" style="0" width="10.53"/>
  </cols>
  <sheetData>
    <row r="2" customFormat="false" ht="26.25" hidden="false" customHeight="false" outlineLevel="0" collapsed="false">
      <c r="B2" s="1" t="s">
        <v>0</v>
      </c>
    </row>
    <row r="3" customFormat="false" ht="15" hidden="false" customHeight="false" outlineLevel="0" collapsed="false">
      <c r="D3" s="2"/>
      <c r="E3" s="2"/>
      <c r="F3" s="2"/>
    </row>
    <row r="4" customFormat="false" ht="18.75" hidden="false" customHeight="false" outlineLevel="0" collapsed="false">
      <c r="B4" s="3" t="s">
        <v>1</v>
      </c>
      <c r="D4" s="2"/>
      <c r="E4" s="2"/>
      <c r="F4" s="2"/>
    </row>
    <row r="5" customFormat="false" ht="15" hidden="false" customHeight="false" outlineLevel="0" collapsed="false">
      <c r="B5" s="4" t="s">
        <v>2</v>
      </c>
      <c r="C5" s="0" t="s">
        <v>3</v>
      </c>
    </row>
    <row r="6" customFormat="false" ht="15" hidden="false" customHeight="false" outlineLevel="0" collapsed="false">
      <c r="B6" s="4" t="s">
        <v>4</v>
      </c>
      <c r="C6" s="0" t="s">
        <v>3</v>
      </c>
    </row>
    <row r="7" customFormat="false" ht="15" hidden="false" customHeight="false" outlineLevel="0" collapsed="false">
      <c r="B7" s="4" t="s">
        <v>5</v>
      </c>
      <c r="C7" s="0" t="s">
        <v>3</v>
      </c>
    </row>
    <row r="8" customFormat="false" ht="15" hidden="false" customHeight="false" outlineLevel="0" collapsed="false">
      <c r="B8" s="4" t="s">
        <v>6</v>
      </c>
      <c r="C8" s="0" t="s">
        <v>7</v>
      </c>
    </row>
    <row r="9" customFormat="false" ht="15" hidden="false" customHeight="false" outlineLevel="0" collapsed="false">
      <c r="B9" s="4" t="s">
        <v>8</v>
      </c>
      <c r="C9" s="0" t="s">
        <v>9</v>
      </c>
    </row>
    <row r="10" customFormat="false" ht="15" hidden="false" customHeight="false" outlineLevel="0" collapsed="false">
      <c r="B10" s="4" t="s">
        <v>10</v>
      </c>
      <c r="C10" s="0" t="s">
        <v>11</v>
      </c>
    </row>
    <row r="11" customFormat="false" ht="15" hidden="false" customHeight="false" outlineLevel="0" collapsed="false">
      <c r="B11" s="4" t="s">
        <v>12</v>
      </c>
      <c r="C11" s="0" t="s">
        <v>13</v>
      </c>
    </row>
    <row r="12" customFormat="false" ht="15" hidden="false" customHeight="false" outlineLevel="0" collapsed="false">
      <c r="B12" s="4" t="s">
        <v>14</v>
      </c>
      <c r="C12" s="0" t="s">
        <v>15</v>
      </c>
    </row>
    <row r="13" customFormat="false" ht="15" hidden="false" customHeight="false" outlineLevel="0" collapsed="false">
      <c r="B13" s="4" t="s">
        <v>16</v>
      </c>
      <c r="C13" s="0" t="s">
        <v>17</v>
      </c>
    </row>
    <row r="14" customFormat="false" ht="15" hidden="false" customHeight="false" outlineLevel="0" collapsed="false">
      <c r="B14" s="4" t="s">
        <v>18</v>
      </c>
    </row>
    <row r="15" customFormat="false" ht="15" hidden="false" customHeight="false" outlineLevel="0" collapsed="false">
      <c r="B15" s="5" t="s">
        <v>19</v>
      </c>
      <c r="C15" s="5"/>
      <c r="D15" s="5"/>
      <c r="E15" s="5"/>
      <c r="F15" s="5"/>
      <c r="G15" s="5"/>
      <c r="H15" s="5"/>
    </row>
    <row r="17" customFormat="false" ht="18.75" hidden="false" customHeight="false" outlineLevel="0" collapsed="false">
      <c r="B17" s="3" t="s">
        <v>20</v>
      </c>
    </row>
    <row r="18" customFormat="false" ht="15" hidden="false" customHeight="false" outlineLevel="0" collapsed="false">
      <c r="B18" s="4" t="s">
        <v>21</v>
      </c>
      <c r="C18" s="0" t="s">
        <v>3</v>
      </c>
    </row>
    <row r="19" customFormat="false" ht="15" hidden="false" customHeight="false" outlineLevel="0" collapsed="false">
      <c r="B19" s="4" t="s">
        <v>22</v>
      </c>
      <c r="C19" s="0" t="s">
        <v>3</v>
      </c>
    </row>
    <row r="20" customFormat="false" ht="15" hidden="false" customHeight="false" outlineLevel="0" collapsed="false">
      <c r="B20" s="4" t="s">
        <v>23</v>
      </c>
      <c r="C20" s="0" t="s">
        <v>24</v>
      </c>
    </row>
    <row r="21" customFormat="false" ht="15" hidden="false" customHeight="false" outlineLevel="0" collapsed="false">
      <c r="B21" s="4" t="s">
        <v>25</v>
      </c>
      <c r="C21" s="5" t="s">
        <v>26</v>
      </c>
      <c r="D21" s="5"/>
      <c r="E21" s="5"/>
      <c r="F21" s="5"/>
      <c r="G21" s="5"/>
    </row>
    <row r="22" customFormat="false" ht="15" hidden="false" customHeight="false" outlineLevel="0" collapsed="false">
      <c r="B22" s="4" t="s">
        <v>18</v>
      </c>
      <c r="C22" s="2"/>
      <c r="D22" s="2"/>
      <c r="E22" s="2"/>
      <c r="F22" s="2"/>
      <c r="G22" s="2"/>
    </row>
    <row r="23" customFormat="false" ht="15" hidden="false" customHeight="false" outlineLevel="0" collapsed="false">
      <c r="B23" s="5" t="s">
        <v>27</v>
      </c>
      <c r="C23" s="5"/>
      <c r="D23" s="5"/>
      <c r="E23" s="5"/>
      <c r="F23" s="5"/>
      <c r="G23" s="5"/>
      <c r="H23" s="5"/>
      <c r="J23" s="6" t="s">
        <v>28</v>
      </c>
    </row>
    <row r="25" customFormat="false" ht="18.75" hidden="false" customHeight="false" outlineLevel="0" collapsed="false">
      <c r="B25" s="3" t="s">
        <v>29</v>
      </c>
    </row>
    <row r="26" customFormat="false" ht="15" hidden="false" customHeight="false" outlineLevel="0" collapsed="false">
      <c r="B26" s="4" t="s">
        <v>30</v>
      </c>
    </row>
    <row r="28" customFormat="false" ht="15" hidden="false" customHeight="false" outlineLevel="0" collapsed="false">
      <c r="B28" s="4" t="s">
        <v>31</v>
      </c>
      <c r="C28" s="0" t="s">
        <v>32</v>
      </c>
    </row>
    <row r="29" customFormat="false" ht="15" hidden="false" customHeight="false" outlineLevel="0" collapsed="false">
      <c r="C29" s="0" t="s">
        <v>33</v>
      </c>
    </row>
    <row r="30" customFormat="false" ht="15" hidden="false" customHeight="false" outlineLevel="0" collapsed="false">
      <c r="B30" s="4" t="s">
        <v>34</v>
      </c>
      <c r="C30" s="0" t="s">
        <v>35</v>
      </c>
    </row>
    <row r="31" customFormat="false" ht="15" hidden="false" customHeight="false" outlineLevel="0" collapsed="false">
      <c r="B31" s="4" t="s">
        <v>36</v>
      </c>
      <c r="C31" s="4" t="s">
        <v>37</v>
      </c>
    </row>
    <row r="32" customFormat="false" ht="15" hidden="false" customHeight="false" outlineLevel="0" collapsed="false">
      <c r="C32" s="0" t="s">
        <v>38</v>
      </c>
    </row>
    <row r="33" customFormat="false" ht="15" hidden="false" customHeight="false" outlineLevel="0" collapsed="false">
      <c r="B33" s="4" t="s">
        <v>39</v>
      </c>
    </row>
    <row r="34" customFormat="false" ht="15" hidden="false" customHeight="false" outlineLevel="0" collapsed="false">
      <c r="B34" s="4" t="s">
        <v>40</v>
      </c>
    </row>
    <row r="35" customFormat="false" ht="15" hidden="false" customHeight="false" outlineLevel="0" collapsed="false">
      <c r="B35" s="4" t="s">
        <v>41</v>
      </c>
      <c r="E35" s="0" t="s">
        <v>42</v>
      </c>
    </row>
    <row r="36" customFormat="false" ht="15" hidden="false" customHeight="false" outlineLevel="0" collapsed="false">
      <c r="B36" s="4" t="s">
        <v>43</v>
      </c>
      <c r="C36" s="0" t="s">
        <v>44</v>
      </c>
    </row>
    <row r="37" customFormat="false" ht="15" hidden="false" customHeight="false" outlineLevel="0" collapsed="false">
      <c r="B37" s="4" t="s">
        <v>45</v>
      </c>
      <c r="C37" s="0" t="s">
        <v>46</v>
      </c>
      <c r="D37" s="0" t="s">
        <v>47</v>
      </c>
    </row>
    <row r="39" customFormat="false" ht="18.75" hidden="false" customHeight="false" outlineLevel="0" collapsed="false">
      <c r="B39" s="3" t="s">
        <v>48</v>
      </c>
    </row>
    <row r="40" customFormat="false" ht="15" hidden="false" customHeight="false" outlineLevel="0" collapsed="false">
      <c r="B40" s="6" t="s">
        <v>49</v>
      </c>
      <c r="C40" s="6" t="s">
        <v>50</v>
      </c>
      <c r="D40" s="6" t="s">
        <v>51</v>
      </c>
      <c r="E40" s="6" t="s">
        <v>52</v>
      </c>
    </row>
    <row r="41" customFormat="false" ht="15" hidden="false" customHeight="false" outlineLevel="0" collapsed="false">
      <c r="B41" s="4" t="s">
        <v>53</v>
      </c>
      <c r="C41" s="0" t="s">
        <v>54</v>
      </c>
      <c r="D41" s="0" t="s">
        <v>55</v>
      </c>
      <c r="E41" s="7" t="n">
        <v>2110</v>
      </c>
    </row>
    <row r="42" customFormat="false" ht="15" hidden="false" customHeight="false" outlineLevel="0" collapsed="false">
      <c r="B42" s="4" t="s">
        <v>56</v>
      </c>
      <c r="C42" s="0" t="s">
        <v>57</v>
      </c>
      <c r="D42" s="0" t="s">
        <v>58</v>
      </c>
      <c r="E42" s="8" t="n">
        <v>657.41</v>
      </c>
    </row>
    <row r="43" customFormat="false" ht="15" hidden="false" customHeight="false" outlineLevel="0" collapsed="false">
      <c r="B43" s="4" t="s">
        <v>59</v>
      </c>
      <c r="C43" s="0" t="s">
        <v>60</v>
      </c>
      <c r="D43" s="0" t="s">
        <v>61</v>
      </c>
      <c r="E43" s="9" t="s">
        <v>62</v>
      </c>
    </row>
    <row r="44" customFormat="false" ht="15" hidden="false" customHeight="false" outlineLevel="0" collapsed="false">
      <c r="B44" s="4" t="s">
        <v>63</v>
      </c>
      <c r="C44" s="5" t="s">
        <v>64</v>
      </c>
      <c r="D44" s="5" t="s">
        <v>65</v>
      </c>
      <c r="E44" s="9" t="s">
        <v>62</v>
      </c>
    </row>
    <row r="45" customFormat="false" ht="15" hidden="false" customHeight="false" outlineLevel="0" collapsed="false">
      <c r="B45" s="4" t="s">
        <v>66</v>
      </c>
      <c r="C45" s="5" t="s">
        <v>67</v>
      </c>
      <c r="D45" s="5" t="s">
        <v>68</v>
      </c>
      <c r="E45" s="9" t="s">
        <v>62</v>
      </c>
    </row>
    <row r="46" customFormat="false" ht="15" hidden="false" customHeight="false" outlineLevel="0" collapsed="false">
      <c r="B46" s="10"/>
      <c r="C46" s="2"/>
      <c r="D46" s="2"/>
      <c r="E46" s="11"/>
    </row>
    <row r="47" customFormat="false" ht="18.75" hidden="false" customHeight="true" outlineLevel="0" collapsed="false">
      <c r="A47" s="12" t="s">
        <v>0</v>
      </c>
      <c r="C47" s="13" t="s">
        <v>69</v>
      </c>
      <c r="D47" s="13"/>
      <c r="E47" s="13"/>
      <c r="F47" s="13"/>
      <c r="G47" s="13"/>
      <c r="H47" s="13"/>
    </row>
    <row r="48" customFormat="false" ht="18.75" hidden="false" customHeight="true" outlineLevel="0" collapsed="false">
      <c r="A48" s="12"/>
      <c r="C48" s="13"/>
      <c r="D48" s="13"/>
      <c r="E48" s="13"/>
      <c r="F48" s="13"/>
      <c r="G48" s="13"/>
      <c r="H48" s="13"/>
    </row>
    <row r="49" customFormat="false" ht="18.75" hidden="false" customHeight="false" outlineLevel="0" collapsed="false">
      <c r="B49" s="3" t="s">
        <v>70</v>
      </c>
      <c r="C49" s="2"/>
      <c r="D49" s="2"/>
      <c r="E49" s="11"/>
    </row>
    <row r="50" customFormat="false" ht="15" hidden="false" customHeight="false" outlineLevel="0" collapsed="false">
      <c r="B50" s="14" t="s">
        <v>49</v>
      </c>
      <c r="C50" s="6" t="s">
        <v>50</v>
      </c>
      <c r="D50" s="6" t="s">
        <v>51</v>
      </c>
      <c r="E50" s="6" t="s">
        <v>52</v>
      </c>
    </row>
    <row r="51" customFormat="false" ht="15" hidden="false" customHeight="false" outlineLevel="0" collapsed="false">
      <c r="B51" s="15" t="s">
        <v>53</v>
      </c>
      <c r="C51" s="0" t="s">
        <v>54</v>
      </c>
      <c r="D51" s="0" t="s">
        <v>55</v>
      </c>
      <c r="E51" s="7" t="n">
        <v>200</v>
      </c>
    </row>
    <row r="52" customFormat="false" ht="15" hidden="false" customHeight="false" outlineLevel="0" collapsed="false">
      <c r="B52" s="15" t="s">
        <v>71</v>
      </c>
      <c r="C52" s="0" t="s">
        <v>60</v>
      </c>
      <c r="D52" s="0" t="s">
        <v>72</v>
      </c>
      <c r="E52" s="7" t="n">
        <v>200</v>
      </c>
    </row>
    <row r="53" customFormat="false" ht="15" hidden="false" customHeight="false" outlineLevel="0" collapsed="false">
      <c r="B53" s="15" t="s">
        <v>73</v>
      </c>
      <c r="C53" s="0" t="s">
        <v>74</v>
      </c>
      <c r="D53" s="0" t="s">
        <v>75</v>
      </c>
      <c r="E53" s="7" t="n">
        <v>1620</v>
      </c>
    </row>
    <row r="54" customFormat="false" ht="15" hidden="false" customHeight="false" outlineLevel="0" collapsed="false">
      <c r="B54" s="15" t="s">
        <v>56</v>
      </c>
      <c r="C54" s="0" t="s">
        <v>57</v>
      </c>
      <c r="D54" s="0" t="s">
        <v>58</v>
      </c>
      <c r="E54" s="7" t="n">
        <v>1070</v>
      </c>
    </row>
    <row r="55" customFormat="false" ht="15" hidden="false" customHeight="false" outlineLevel="0" collapsed="false">
      <c r="B55" s="15" t="s">
        <v>76</v>
      </c>
      <c r="C55" s="0" t="s">
        <v>60</v>
      </c>
      <c r="D55" s="0" t="s">
        <v>77</v>
      </c>
      <c r="E55" s="7" t="n">
        <v>773.14</v>
      </c>
    </row>
    <row r="56" customFormat="false" ht="15" hidden="false" customHeight="false" outlineLevel="0" collapsed="false">
      <c r="B56" s="15" t="s">
        <v>59</v>
      </c>
      <c r="C56" s="0" t="s">
        <v>60</v>
      </c>
      <c r="D56" s="0" t="s">
        <v>78</v>
      </c>
      <c r="E56" s="7" t="n">
        <v>886.84</v>
      </c>
    </row>
    <row r="57" customFormat="false" ht="15" hidden="false" customHeight="false" outlineLevel="0" collapsed="false">
      <c r="B57" s="14"/>
      <c r="D57" s="0" t="s">
        <v>79</v>
      </c>
      <c r="E57" s="7" t="n">
        <v>886.84</v>
      </c>
    </row>
    <row r="58" customFormat="false" ht="15" hidden="false" customHeight="false" outlineLevel="0" collapsed="false">
      <c r="B58" s="14"/>
      <c r="D58" s="0" t="s">
        <v>80</v>
      </c>
      <c r="E58" s="7" t="n">
        <v>886.84</v>
      </c>
    </row>
    <row r="59" customFormat="false" ht="15" hidden="false" customHeight="false" outlineLevel="0" collapsed="false">
      <c r="B59" s="14"/>
      <c r="D59" s="0" t="s">
        <v>61</v>
      </c>
      <c r="E59" s="9" t="s">
        <v>62</v>
      </c>
    </row>
    <row r="60" customFormat="false" ht="15" hidden="false" customHeight="true" outlineLevel="0" collapsed="false">
      <c r="B60" s="15" t="s">
        <v>81</v>
      </c>
      <c r="C60" s="5" t="s">
        <v>60</v>
      </c>
      <c r="D60" s="16" t="s">
        <v>82</v>
      </c>
      <c r="E60" s="17" t="s">
        <v>83</v>
      </c>
    </row>
    <row r="61" customFormat="false" ht="15" hidden="false" customHeight="false" outlineLevel="0" collapsed="false">
      <c r="B61" s="15" t="s">
        <v>63</v>
      </c>
      <c r="C61" s="5" t="s">
        <v>64</v>
      </c>
      <c r="D61" s="5" t="s">
        <v>65</v>
      </c>
      <c r="E61" s="17"/>
    </row>
    <row r="62" customFormat="false" ht="15" hidden="false" customHeight="false" outlineLevel="0" collapsed="false">
      <c r="B62" s="15" t="s">
        <v>84</v>
      </c>
      <c r="C62" s="5" t="s">
        <v>60</v>
      </c>
      <c r="D62" s="5" t="s">
        <v>85</v>
      </c>
      <c r="E62" s="17"/>
    </row>
    <row r="63" customFormat="false" ht="15" hidden="false" customHeight="false" outlineLevel="0" collapsed="false">
      <c r="B63" s="15" t="s">
        <v>66</v>
      </c>
      <c r="C63" s="5" t="s">
        <v>67</v>
      </c>
      <c r="D63" s="5" t="s">
        <v>68</v>
      </c>
      <c r="E63" s="17"/>
    </row>
    <row r="64" customFormat="false" ht="15" hidden="false" customHeight="false" outlineLevel="0" collapsed="false">
      <c r="B64" s="6"/>
      <c r="E64" s="7"/>
    </row>
    <row r="65" customFormat="false" ht="18.75" hidden="false" customHeight="false" outlineLevel="0" collapsed="false">
      <c r="B65" s="3" t="s">
        <v>86</v>
      </c>
      <c r="E65" s="7"/>
    </row>
    <row r="66" customFormat="false" ht="15" hidden="false" customHeight="false" outlineLevel="0" collapsed="false">
      <c r="B66" s="14" t="s">
        <v>60</v>
      </c>
      <c r="C66" s="7" t="n">
        <v>27427.5</v>
      </c>
      <c r="E66" s="7"/>
    </row>
    <row r="67" customFormat="false" ht="15" hidden="false" customHeight="false" outlineLevel="0" collapsed="false">
      <c r="B67" s="14" t="s">
        <v>87</v>
      </c>
      <c r="C67" s="7" t="n">
        <v>200</v>
      </c>
      <c r="E67" s="7"/>
    </row>
    <row r="68" customFormat="false" ht="15" hidden="false" customHeight="false" outlineLevel="0" collapsed="false">
      <c r="B68" s="14" t="s">
        <v>86</v>
      </c>
      <c r="C68" s="18" t="n">
        <f aca="false">((($C$66+$C$67)*2.2)*0.0018)</f>
        <v>109.4049</v>
      </c>
      <c r="D68" s="5" t="s">
        <v>88</v>
      </c>
      <c r="E68" s="19"/>
      <c r="F68" s="5"/>
      <c r="G68" s="5"/>
      <c r="H68" s="5"/>
      <c r="I68" s="5"/>
    </row>
    <row r="69" customFormat="false" ht="17.35" hidden="false" customHeight="false" outlineLevel="0" collapsed="false">
      <c r="B69" s="3"/>
      <c r="C69" s="18" t="n">
        <f aca="false">((($C$66+$C$67)*2.2)*0.0018)</f>
        <v>109.4049</v>
      </c>
      <c r="E69" s="7"/>
    </row>
    <row r="70" customFormat="false" ht="18.75" hidden="false" customHeight="false" outlineLevel="0" collapsed="false">
      <c r="B70" s="3" t="s">
        <v>89</v>
      </c>
      <c r="E70" s="7"/>
    </row>
    <row r="71" customFormat="false" ht="13.8" hidden="false" customHeight="false" outlineLevel="0" collapsed="false">
      <c r="B71" s="6" t="s">
        <v>90</v>
      </c>
      <c r="C71" s="6" t="s">
        <v>49</v>
      </c>
      <c r="D71" s="6" t="s">
        <v>91</v>
      </c>
      <c r="E71" s="7"/>
    </row>
    <row r="72" customFormat="false" ht="15" hidden="false" customHeight="false" outlineLevel="0" collapsed="false">
      <c r="B72" s="20" t="s">
        <v>92</v>
      </c>
      <c r="D72" s="0" t="n">
        <v>165</v>
      </c>
      <c r="E72" s="7"/>
    </row>
    <row r="73" customFormat="false" ht="15" hidden="false" customHeight="false" outlineLevel="0" collapsed="false">
      <c r="B73" s="20" t="s">
        <v>93</v>
      </c>
      <c r="D73" s="0" t="n">
        <v>155</v>
      </c>
      <c r="E73" s="7"/>
    </row>
    <row r="74" customFormat="false" ht="18.75" hidden="false" customHeight="false" outlineLevel="0" collapsed="false">
      <c r="B74" s="3"/>
      <c r="E74" s="7"/>
    </row>
    <row r="75" customFormat="false" ht="18.75" hidden="false" customHeight="false" outlineLevel="0" collapsed="false">
      <c r="B75" s="3" t="s">
        <v>94</v>
      </c>
      <c r="E75" s="7"/>
    </row>
    <row r="76" customFormat="false" ht="15" hidden="false" customHeight="false" outlineLevel="0" collapsed="false">
      <c r="B76" s="20" t="s">
        <v>95</v>
      </c>
      <c r="E76" s="7"/>
    </row>
    <row r="77" customFormat="false" ht="15" hidden="false" customHeight="false" outlineLevel="0" collapsed="false">
      <c r="E77" s="7"/>
    </row>
    <row r="78" customFormat="false" ht="18.75" hidden="false" customHeight="false" outlineLevel="0" collapsed="false">
      <c r="B78" s="3" t="s">
        <v>96</v>
      </c>
      <c r="C78" s="3"/>
      <c r="D78" s="3"/>
      <c r="E78" s="7"/>
    </row>
    <row r="79" customFormat="false" ht="15" hidden="false" customHeight="false" outlineLevel="0" collapsed="false">
      <c r="B79" s="6" t="s">
        <v>90</v>
      </c>
      <c r="C79" s="6" t="s">
        <v>49</v>
      </c>
      <c r="D79" s="6" t="s">
        <v>91</v>
      </c>
      <c r="E79" s="7"/>
    </row>
    <row r="80" customFormat="false" ht="15" hidden="false" customHeight="false" outlineLevel="0" collapsed="false">
      <c r="B80" s="20" t="s">
        <v>92</v>
      </c>
      <c r="C80" s="0" t="s">
        <v>53</v>
      </c>
      <c r="D80" s="0" t="n">
        <v>310</v>
      </c>
      <c r="E80" s="7"/>
    </row>
    <row r="81" customFormat="false" ht="15" hidden="false" customHeight="false" outlineLevel="0" collapsed="false">
      <c r="B81" s="20"/>
      <c r="C81" s="0" t="s">
        <v>71</v>
      </c>
      <c r="D81" s="0" t="n">
        <v>310</v>
      </c>
      <c r="E81" s="7"/>
    </row>
    <row r="82" customFormat="false" ht="15" hidden="false" customHeight="false" outlineLevel="0" collapsed="false">
      <c r="B82" s="20"/>
      <c r="C82" s="0" t="s">
        <v>56</v>
      </c>
      <c r="D82" s="0" t="n">
        <v>330</v>
      </c>
      <c r="E82" s="7"/>
    </row>
    <row r="83" customFormat="false" ht="15" hidden="false" customHeight="false" outlineLevel="0" collapsed="false">
      <c r="B83" s="20"/>
      <c r="C83" s="0" t="s">
        <v>76</v>
      </c>
      <c r="D83" s="0" t="n">
        <v>330</v>
      </c>
      <c r="E83" s="7"/>
    </row>
    <row r="84" customFormat="false" ht="15" hidden="false" customHeight="false" outlineLevel="0" collapsed="false">
      <c r="B84" s="20"/>
      <c r="C84" s="0" t="s">
        <v>59</v>
      </c>
      <c r="D84" s="0" t="n">
        <v>330</v>
      </c>
      <c r="E84" s="7"/>
    </row>
    <row r="85" customFormat="false" ht="15" hidden="false" customHeight="false" outlineLevel="0" collapsed="false">
      <c r="B85" s="20"/>
      <c r="E85" s="7"/>
    </row>
    <row r="86" customFormat="false" ht="15" hidden="false" customHeight="false" outlineLevel="0" collapsed="false">
      <c r="B86" s="20" t="s">
        <v>93</v>
      </c>
      <c r="C86" s="0" t="s">
        <v>73</v>
      </c>
      <c r="D86" s="0" t="n">
        <v>195</v>
      </c>
      <c r="E86" s="7"/>
    </row>
    <row r="87" customFormat="false" ht="15" hidden="false" customHeight="false" outlineLevel="0" collapsed="false">
      <c r="B87" s="21"/>
      <c r="E87" s="7"/>
    </row>
    <row r="88" customFormat="false" ht="15" hidden="false" customHeight="false" outlineLevel="0" collapsed="false">
      <c r="E88" s="7"/>
    </row>
    <row r="89" customFormat="false" ht="18.75" hidden="false" customHeight="false" outlineLevel="0" collapsed="false">
      <c r="B89" s="3" t="s">
        <v>97</v>
      </c>
      <c r="E89" s="7"/>
    </row>
    <row r="90" customFormat="false" ht="15.75" hidden="false" customHeight="false" outlineLevel="0" collapsed="false">
      <c r="B90" s="22" t="s">
        <v>90</v>
      </c>
      <c r="C90" s="6" t="s">
        <v>98</v>
      </c>
      <c r="D90" s="6" t="s">
        <v>99</v>
      </c>
      <c r="E90" s="6" t="s">
        <v>91</v>
      </c>
    </row>
    <row r="91" customFormat="false" ht="15" hidden="false" customHeight="true" outlineLevel="0" collapsed="false">
      <c r="B91" s="15" t="s">
        <v>100</v>
      </c>
      <c r="E91" s="23" t="s">
        <v>83</v>
      </c>
    </row>
    <row r="92" customFormat="false" ht="15" hidden="false" customHeight="false" outlineLevel="0" collapsed="false">
      <c r="B92" s="15" t="s">
        <v>101</v>
      </c>
      <c r="E92" s="23"/>
    </row>
    <row r="93" customFormat="false" ht="15" hidden="false" customHeight="false" outlineLevel="0" collapsed="false">
      <c r="B93" s="15" t="s">
        <v>102</v>
      </c>
      <c r="E93" s="23"/>
    </row>
    <row r="94" customFormat="false" ht="15" hidden="false" customHeight="false" outlineLevel="0" collapsed="false">
      <c r="B94" s="15" t="s">
        <v>103</v>
      </c>
      <c r="E94" s="23"/>
    </row>
    <row r="96" customFormat="false" ht="18.75" hidden="false" customHeight="false" outlineLevel="0" collapsed="false">
      <c r="B96" s="24" t="s">
        <v>104</v>
      </c>
      <c r="D96" s="5" t="s">
        <v>105</v>
      </c>
      <c r="E96" s="5"/>
      <c r="F96" s="5"/>
      <c r="G96" s="5"/>
      <c r="I96" s="5" t="s">
        <v>106</v>
      </c>
      <c r="J96" s="5"/>
    </row>
    <row r="97" customFormat="false" ht="18.75" hidden="false" customHeight="false" outlineLevel="0" collapsed="false">
      <c r="B97" s="24" t="s">
        <v>107</v>
      </c>
      <c r="D97" s="5" t="s">
        <v>108</v>
      </c>
      <c r="E97" s="5"/>
      <c r="F97" s="5"/>
      <c r="G97" s="5"/>
      <c r="I97" s="5" t="s">
        <v>106</v>
      </c>
      <c r="J97" s="5"/>
    </row>
    <row r="99" customFormat="false" ht="18.75" hidden="false" customHeight="false" outlineLevel="0" collapsed="false">
      <c r="B99" s="3" t="s">
        <v>109</v>
      </c>
    </row>
    <row r="100" customFormat="false" ht="15" hidden="false" customHeight="false" outlineLevel="0" collapsed="false">
      <c r="B100" s="25" t="s">
        <v>90</v>
      </c>
      <c r="C100" s="26" t="s">
        <v>110</v>
      </c>
    </row>
    <row r="101" customFormat="false" ht="15" hidden="false" customHeight="false" outlineLevel="0" collapsed="false">
      <c r="B101" s="15"/>
      <c r="C101" s="5" t="s">
        <v>111</v>
      </c>
      <c r="D101" s="5"/>
      <c r="E101" s="5"/>
      <c r="F101" s="5"/>
      <c r="G101" s="5"/>
      <c r="H101" s="5"/>
      <c r="I101" s="5"/>
    </row>
    <row r="103" customFormat="false" ht="18.75" hidden="false" customHeight="false" outlineLevel="0" collapsed="false">
      <c r="B103" s="24" t="s">
        <v>112</v>
      </c>
      <c r="C103" s="0" t="s">
        <v>113</v>
      </c>
      <c r="D103" s="0" t="n">
        <f aca="false">D104-15</f>
        <v>234.6</v>
      </c>
    </row>
    <row r="104" customFormat="false" ht="15" hidden="false" customHeight="false" outlineLevel="0" collapsed="false">
      <c r="B104" s="15"/>
      <c r="C104" s="0" t="s">
        <v>114</v>
      </c>
      <c r="D104" s="0" t="n">
        <v>249.6</v>
      </c>
    </row>
    <row r="106" customFormat="false" ht="18.75" hidden="false" customHeight="false" outlineLevel="0" collapsed="false">
      <c r="B106" s="3" t="s">
        <v>115</v>
      </c>
    </row>
    <row r="107" customFormat="false" ht="15" hidden="false" customHeight="false" outlineLevel="0" collapsed="false">
      <c r="B107" s="25" t="s">
        <v>90</v>
      </c>
      <c r="C107" s="26" t="s">
        <v>110</v>
      </c>
    </row>
    <row r="108" customFormat="false" ht="15" hidden="false" customHeight="false" outlineLevel="0" collapsed="false">
      <c r="B108" s="15"/>
      <c r="C108" s="0" t="s">
        <v>116</v>
      </c>
      <c r="D108" s="0" t="n">
        <v>660</v>
      </c>
    </row>
    <row r="109" customFormat="false" ht="15" hidden="false" customHeight="false" outlineLevel="0" collapsed="false">
      <c r="B109" s="15"/>
      <c r="C109" s="0" t="s">
        <v>117</v>
      </c>
      <c r="D109" s="0" t="n">
        <v>750</v>
      </c>
    </row>
    <row r="111" customFormat="false" ht="18.75" hidden="false" customHeight="false" outlineLevel="0" collapsed="false">
      <c r="B111" s="3" t="s">
        <v>118</v>
      </c>
      <c r="I111" s="5" t="s">
        <v>106</v>
      </c>
      <c r="J111" s="5"/>
    </row>
    <row r="112" customFormat="false" ht="15" hidden="false" customHeight="false" outlineLevel="0" collapsed="false">
      <c r="B112" s="26" t="s">
        <v>90</v>
      </c>
      <c r="C112" s="26" t="s">
        <v>110</v>
      </c>
    </row>
    <row r="113" customFormat="false" ht="15" hidden="false" customHeight="false" outlineLevel="0" collapsed="false">
      <c r="B113" s="15" t="s">
        <v>119</v>
      </c>
      <c r="C113" s="0" t="n">
        <v>55</v>
      </c>
      <c r="D113" s="5" t="s">
        <v>120</v>
      </c>
    </row>
    <row r="114" customFormat="false" ht="15" hidden="false" customHeight="false" outlineLevel="0" collapsed="false">
      <c r="B114" s="15"/>
      <c r="C114" s="27" t="s">
        <v>121</v>
      </c>
      <c r="D114" s="5" t="s">
        <v>122</v>
      </c>
    </row>
    <row r="116" customFormat="false" ht="21" hidden="false" customHeight="false" outlineLevel="0" collapsed="false">
      <c r="B116" s="28" t="s">
        <v>123</v>
      </c>
      <c r="I116" s="5" t="s">
        <v>106</v>
      </c>
      <c r="J116" s="5"/>
    </row>
    <row r="117" customFormat="false" ht="15" hidden="false" customHeight="false" outlineLevel="0" collapsed="false">
      <c r="B117" s="14" t="s">
        <v>90</v>
      </c>
      <c r="C117" s="6" t="s">
        <v>124</v>
      </c>
      <c r="D117" s="6"/>
      <c r="E117" s="6" t="s">
        <v>110</v>
      </c>
    </row>
    <row r="118" customFormat="false" ht="15" hidden="false" customHeight="false" outlineLevel="0" collapsed="false">
      <c r="B118" s="15"/>
      <c r="E118" s="0" t="s">
        <v>125</v>
      </c>
      <c r="H118" s="5" t="s">
        <v>126</v>
      </c>
      <c r="I118" s="5"/>
      <c r="J118" s="5"/>
    </row>
    <row r="119" customFormat="false" ht="15" hidden="false" customHeight="false" outlineLevel="0" collapsed="false">
      <c r="B119" s="15"/>
      <c r="E119" s="0" t="s">
        <v>127</v>
      </c>
      <c r="H119" s="5"/>
      <c r="I119" s="5"/>
      <c r="J119" s="5"/>
    </row>
    <row r="120" customFormat="false" ht="15" hidden="false" customHeight="false" outlineLevel="0" collapsed="false">
      <c r="B120" s="15"/>
      <c r="E120" s="0" t="s">
        <v>128</v>
      </c>
    </row>
    <row r="122" customFormat="false" ht="21" hidden="false" customHeight="false" outlineLevel="0" collapsed="false">
      <c r="B122" s="28" t="s">
        <v>129</v>
      </c>
    </row>
    <row r="123" customFormat="false" ht="15" hidden="false" customHeight="false" outlineLevel="0" collapsed="false">
      <c r="B123" s="14" t="s">
        <v>90</v>
      </c>
      <c r="C123" s="6" t="s">
        <v>130</v>
      </c>
      <c r="D123" s="6" t="s">
        <v>131</v>
      </c>
    </row>
    <row r="124" customFormat="false" ht="15" hidden="false" customHeight="false" outlineLevel="0" collapsed="false">
      <c r="B124" s="2"/>
    </row>
    <row r="126" customFormat="false" ht="26.25" hidden="false" customHeight="true" outlineLevel="0" collapsed="false">
      <c r="B126" s="1" t="s">
        <v>132</v>
      </c>
      <c r="C126" s="13" t="s">
        <v>69</v>
      </c>
      <c r="D126" s="13"/>
      <c r="E126" s="13"/>
      <c r="F126" s="13"/>
      <c r="G126" s="13"/>
      <c r="H126" s="13"/>
    </row>
    <row r="127" customFormat="false" ht="15" hidden="false" customHeight="false" outlineLevel="0" collapsed="false">
      <c r="C127" s="13"/>
      <c r="D127" s="13"/>
      <c r="E127" s="13"/>
      <c r="F127" s="13"/>
      <c r="G127" s="13"/>
      <c r="H127" s="13"/>
    </row>
    <row r="128" customFormat="false" ht="15" hidden="false" customHeight="false" outlineLevel="0" collapsed="false">
      <c r="B128" s="14" t="s">
        <v>133</v>
      </c>
      <c r="C128" s="29" t="s">
        <v>134</v>
      </c>
      <c r="D128" s="30"/>
      <c r="E128" s="30"/>
      <c r="F128" s="30"/>
      <c r="G128" s="30"/>
      <c r="H128" s="30"/>
    </row>
    <row r="129" customFormat="false" ht="15" hidden="false" customHeight="false" outlineLevel="0" collapsed="false">
      <c r="B129" s="31" t="s">
        <v>135</v>
      </c>
      <c r="C129" s="30"/>
      <c r="D129" s="30"/>
      <c r="E129" s="30"/>
      <c r="F129" s="30"/>
      <c r="G129" s="30"/>
      <c r="H129" s="30"/>
    </row>
    <row r="130" customFormat="false" ht="15" hidden="false" customHeight="false" outlineLevel="0" collapsed="false">
      <c r="B130" s="14" t="s">
        <v>136</v>
      </c>
      <c r="C130" s="0" t="s">
        <v>137</v>
      </c>
    </row>
    <row r="131" customFormat="false" ht="15" hidden="false" customHeight="false" outlineLevel="0" collapsed="false">
      <c r="B131" s="14" t="s">
        <v>138</v>
      </c>
      <c r="C131" s="0" t="s">
        <v>139</v>
      </c>
      <c r="D131" s="0" t="s">
        <v>140</v>
      </c>
    </row>
    <row r="132" customFormat="false" ht="15" hidden="false" customHeight="false" outlineLevel="0" collapsed="false">
      <c r="B132" s="14" t="s">
        <v>141</v>
      </c>
      <c r="C132" s="0" t="s">
        <v>142</v>
      </c>
    </row>
    <row r="133" customFormat="false" ht="15" hidden="false" customHeight="false" outlineLevel="0" collapsed="false">
      <c r="B133" s="14" t="s">
        <v>109</v>
      </c>
      <c r="C133" s="0" t="s">
        <v>143</v>
      </c>
    </row>
    <row r="134" customFormat="false" ht="15" hidden="false" customHeight="false" outlineLevel="0" collapsed="false">
      <c r="B134" s="14" t="s">
        <v>118</v>
      </c>
      <c r="C134" s="0" t="s">
        <v>143</v>
      </c>
    </row>
    <row r="135" customFormat="false" ht="15" hidden="false" customHeight="false" outlineLevel="0" collapsed="false">
      <c r="B135" s="14" t="s">
        <v>144</v>
      </c>
      <c r="C135" s="0" t="s">
        <v>143</v>
      </c>
    </row>
    <row r="138" customFormat="false" ht="26.25" hidden="false" customHeight="false" outlineLevel="0" collapsed="false">
      <c r="B138" s="1" t="s">
        <v>145</v>
      </c>
    </row>
    <row r="139" customFormat="false" ht="15" hidden="false" customHeight="false" outlineLevel="0" collapsed="false">
      <c r="C139" s="0" t="s">
        <v>146</v>
      </c>
    </row>
    <row r="141" customFormat="false" ht="15" hidden="false" customHeight="false" outlineLevel="0" collapsed="false">
      <c r="B141" s="15" t="s">
        <v>147</v>
      </c>
      <c r="C141" s="0" t="s">
        <v>148</v>
      </c>
    </row>
    <row r="142" customFormat="false" ht="15" hidden="false" customHeight="false" outlineLevel="0" collapsed="false">
      <c r="B142" s="15" t="s">
        <v>149</v>
      </c>
      <c r="C142" s="0" t="s">
        <v>150</v>
      </c>
      <c r="E142" s="0" t="s">
        <v>151</v>
      </c>
    </row>
    <row r="143" customFormat="false" ht="15" hidden="false" customHeight="false" outlineLevel="0" collapsed="false">
      <c r="B143" s="15" t="s">
        <v>152</v>
      </c>
      <c r="C143" s="32" t="s">
        <v>153</v>
      </c>
      <c r="E143" s="0" t="s">
        <v>151</v>
      </c>
    </row>
    <row r="144" customFormat="false" ht="15" hidden="false" customHeight="false" outlineLevel="0" collapsed="false">
      <c r="B144" s="15" t="s">
        <v>154</v>
      </c>
      <c r="C144" s="0" t="s">
        <v>155</v>
      </c>
    </row>
    <row r="145" customFormat="false" ht="15" hidden="false" customHeight="false" outlineLevel="0" collapsed="false">
      <c r="B145" s="33" t="s">
        <v>156</v>
      </c>
    </row>
    <row r="146" customFormat="false" ht="15" hidden="false" customHeight="false" outlineLevel="0" collapsed="false">
      <c r="B146" s="15" t="s">
        <v>157</v>
      </c>
      <c r="C146" s="0" t="s">
        <v>158</v>
      </c>
    </row>
    <row r="147" customFormat="false" ht="15" hidden="false" customHeight="false" outlineLevel="0" collapsed="false">
      <c r="B147" s="15" t="s">
        <v>159</v>
      </c>
      <c r="C147" s="0" t="s">
        <v>160</v>
      </c>
      <c r="J147" s="34" t="s">
        <v>161</v>
      </c>
    </row>
    <row r="148" customFormat="false" ht="15" hidden="false" customHeight="false" outlineLevel="0" collapsed="false">
      <c r="B148" s="15" t="s">
        <v>162</v>
      </c>
      <c r="C148" s="0" t="n">
        <v>4.33</v>
      </c>
      <c r="D148" s="0" t="s">
        <v>163</v>
      </c>
    </row>
    <row r="149" customFormat="false" ht="30" hidden="false" customHeight="false" outlineLevel="0" collapsed="false">
      <c r="B149" s="35" t="s">
        <v>164</v>
      </c>
      <c r="C149" s="0" t="s">
        <v>165</v>
      </c>
    </row>
    <row r="150" customFormat="false" ht="15" hidden="false" customHeight="false" outlineLevel="0" collapsed="false">
      <c r="B150" s="15" t="s">
        <v>166</v>
      </c>
      <c r="C150" s="0" t="s">
        <v>167</v>
      </c>
    </row>
    <row r="151" customFormat="false" ht="15" hidden="false" customHeight="false" outlineLevel="0" collapsed="false">
      <c r="B151" s="15" t="s">
        <v>168</v>
      </c>
      <c r="C151" s="0" t="s">
        <v>169</v>
      </c>
    </row>
    <row r="152" customFormat="false" ht="15" hidden="false" customHeight="false" outlineLevel="0" collapsed="false">
      <c r="B152" s="15" t="s">
        <v>170</v>
      </c>
      <c r="C152" s="0" t="s">
        <v>171</v>
      </c>
    </row>
    <row r="154" customFormat="false" ht="21" hidden="false" customHeight="false" outlineLevel="0" collapsed="false">
      <c r="B154" s="36" t="s">
        <v>172</v>
      </c>
      <c r="C154" s="0" t="s">
        <v>173</v>
      </c>
    </row>
    <row r="157" customFormat="false" ht="21" hidden="false" customHeight="false" outlineLevel="0" collapsed="false">
      <c r="B157" s="28" t="s">
        <v>174</v>
      </c>
    </row>
    <row r="158" customFormat="false" ht="15" hidden="false" customHeight="false" outlineLevel="0" collapsed="false">
      <c r="A158" s="0" t="n">
        <v>1</v>
      </c>
      <c r="B158" s="0" t="s">
        <v>175</v>
      </c>
    </row>
    <row r="159" customFormat="false" ht="15" hidden="false" customHeight="false" outlineLevel="0" collapsed="false">
      <c r="A159" s="0" t="n">
        <v>2</v>
      </c>
      <c r="B159" s="0" t="s">
        <v>176</v>
      </c>
    </row>
    <row r="160" customFormat="false" ht="15" hidden="false" customHeight="false" outlineLevel="0" collapsed="false">
      <c r="A160" s="0" t="n">
        <v>3</v>
      </c>
      <c r="B160" s="0" t="s">
        <v>177</v>
      </c>
    </row>
    <row r="161" customFormat="false" ht="15" hidden="false" customHeight="false" outlineLevel="0" collapsed="false">
      <c r="A161" s="0" t="n">
        <v>4</v>
      </c>
      <c r="B161" s="0" t="s">
        <v>178</v>
      </c>
    </row>
    <row r="162" customFormat="false" ht="15" hidden="false" customHeight="false" outlineLevel="0" collapsed="false">
      <c r="A162" s="0" t="n">
        <v>5</v>
      </c>
      <c r="B162" s="0" t="s">
        <v>179</v>
      </c>
    </row>
    <row r="163" customFormat="false" ht="15" hidden="false" customHeight="false" outlineLevel="0" collapsed="false">
      <c r="A163" s="0" t="n">
        <v>6</v>
      </c>
      <c r="B163" s="0" t="s">
        <v>180</v>
      </c>
    </row>
    <row r="164" customFormat="false" ht="15" hidden="false" customHeight="false" outlineLevel="0" collapsed="false">
      <c r="A164" s="0" t="n">
        <v>7</v>
      </c>
      <c r="B164" s="0" t="s">
        <v>181</v>
      </c>
    </row>
    <row r="165" customFormat="false" ht="15" hidden="false" customHeight="false" outlineLevel="0" collapsed="false">
      <c r="A165" s="0" t="n">
        <v>8</v>
      </c>
      <c r="B165" s="0" t="s">
        <v>182</v>
      </c>
    </row>
    <row r="166" customFormat="false" ht="15" hidden="false" customHeight="false" outlineLevel="0" collapsed="false">
      <c r="A166" s="0" t="n">
        <v>9</v>
      </c>
      <c r="B166" s="0" t="s">
        <v>183</v>
      </c>
    </row>
    <row r="167" customFormat="false" ht="15" hidden="false" customHeight="false" outlineLevel="0" collapsed="false">
      <c r="A167" s="0" t="n">
        <v>10</v>
      </c>
      <c r="B167" s="0" t="s">
        <v>184</v>
      </c>
    </row>
    <row r="168" customFormat="false" ht="15" hidden="false" customHeight="false" outlineLevel="0" collapsed="false">
      <c r="A168" s="0" t="n">
        <v>11</v>
      </c>
      <c r="B168" s="0" t="s">
        <v>185</v>
      </c>
    </row>
    <row r="169" customFormat="false" ht="15" hidden="false" customHeight="false" outlineLevel="0" collapsed="false">
      <c r="A169" s="0" t="n">
        <v>12</v>
      </c>
      <c r="B169" s="0" t="s">
        <v>186</v>
      </c>
    </row>
    <row r="170" customFormat="false" ht="15" hidden="false" customHeight="false" outlineLevel="0" collapsed="false">
      <c r="A170" s="0" t="n">
        <v>13</v>
      </c>
      <c r="B170" s="0" t="s">
        <v>187</v>
      </c>
    </row>
    <row r="171" customFormat="false" ht="15" hidden="false" customHeight="false" outlineLevel="0" collapsed="false">
      <c r="A171" s="0" t="n">
        <v>14</v>
      </c>
      <c r="B171" s="0" t="s">
        <v>188</v>
      </c>
    </row>
    <row r="172" customFormat="false" ht="15" hidden="false" customHeight="false" outlineLevel="0" collapsed="false">
      <c r="A172" s="0" t="n">
        <v>15</v>
      </c>
      <c r="B172" s="0" t="s">
        <v>189</v>
      </c>
    </row>
    <row r="173" customFormat="false" ht="15" hidden="false" customHeight="false" outlineLevel="0" collapsed="false">
      <c r="A173" s="0" t="n">
        <v>16</v>
      </c>
      <c r="B173" s="0" t="s">
        <v>190</v>
      </c>
    </row>
    <row r="175" customFormat="false" ht="15" hidden="false" customHeight="false" outlineLevel="0" collapsed="false">
      <c r="B175" s="6" t="s">
        <v>191</v>
      </c>
    </row>
    <row r="176" customFormat="false" ht="15" hidden="false" customHeight="false" outlineLevel="0" collapsed="false">
      <c r="B176" s="0" t="s">
        <v>192</v>
      </c>
    </row>
    <row r="177" customFormat="false" ht="15" hidden="false" customHeight="false" outlineLevel="0" collapsed="false">
      <c r="B177" s="0" t="s">
        <v>193</v>
      </c>
    </row>
    <row r="178" customFormat="false" ht="15" hidden="false" customHeight="false" outlineLevel="0" collapsed="false">
      <c r="B178" s="0" t="s">
        <v>194</v>
      </c>
    </row>
    <row r="179" customFormat="false" ht="15" hidden="false" customHeight="false" outlineLevel="0" collapsed="false">
      <c r="B179" s="0" t="s">
        <v>195</v>
      </c>
    </row>
  </sheetData>
  <mergeCells count="5">
    <mergeCell ref="A47:A48"/>
    <mergeCell ref="C47:H48"/>
    <mergeCell ref="E60:E63"/>
    <mergeCell ref="E91:E94"/>
    <mergeCell ref="C126:H1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2017-07-31T13:32:35Z</dcterms:created>
  <dc:creator>Janneth Carrillo</dc:creator>
  <dc:description/>
  <dc:language>en-US</dc:language>
  <cp:lastModifiedBy/>
  <dcterms:modified xsi:type="dcterms:W3CDTF">2017-10-04T12:45:59Z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